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Ateliers\Affûtage\"/>
    </mc:Choice>
  </mc:AlternateContent>
  <bookViews>
    <workbookView xWindow="0" yWindow="0" windowWidth="18500" windowHeight="7100" tabRatio="599" activeTab="2"/>
  </bookViews>
  <sheets>
    <sheet name="BdD" sheetId="2" r:id="rId1"/>
    <sheet name="Mvt" sheetId="1" r:id="rId2"/>
    <sheet name="Commande" sheetId="8" r:id="rId3"/>
  </sheets>
  <definedNames>
    <definedName name="_xlnm._FilterDatabase" localSheetId="0" hidden="1">BdD!$A$1:$F$3968</definedName>
    <definedName name="_xlnm._FilterDatabase" localSheetId="1" hidden="1">Mvt!$A$1:$AD$3993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39" i="1" l="1"/>
  <c r="E839" i="1"/>
  <c r="X839" i="1"/>
  <c r="Z839" i="1" s="1"/>
  <c r="X838" i="1" l="1"/>
  <c r="Z838" i="1" s="1"/>
  <c r="E838" i="1"/>
  <c r="D838" i="1"/>
  <c r="X837" i="1"/>
  <c r="Z837" i="1" s="1"/>
  <c r="E837" i="1"/>
  <c r="D837" i="1"/>
  <c r="X836" i="1"/>
  <c r="Z836" i="1" s="1"/>
  <c r="E836" i="1"/>
  <c r="D836" i="1"/>
  <c r="X835" i="1"/>
  <c r="Z835" i="1" s="1"/>
  <c r="E835" i="1"/>
  <c r="D835" i="1"/>
  <c r="X834" i="1"/>
  <c r="Z834" i="1" s="1"/>
  <c r="E834" i="1"/>
  <c r="D834" i="1"/>
  <c r="X833" i="1"/>
  <c r="Z833" i="1" s="1"/>
  <c r="E833" i="1"/>
  <c r="D833" i="1"/>
  <c r="D766" i="1" l="1"/>
  <c r="D765" i="1"/>
  <c r="E765" i="1"/>
  <c r="C949" i="2"/>
  <c r="O612" i="1" l="1"/>
  <c r="O596" i="1" l="1"/>
  <c r="O589" i="1"/>
  <c r="O597" i="1"/>
  <c r="O598" i="1"/>
  <c r="O599" i="1"/>
  <c r="O614" i="1"/>
  <c r="O613" i="1"/>
  <c r="W839" i="1" l="1"/>
  <c r="O714" i="1"/>
  <c r="O715" i="1"/>
  <c r="W838" i="1" s="1"/>
  <c r="O716" i="1"/>
  <c r="W835" i="1" s="1"/>
  <c r="O717" i="1"/>
  <c r="O718" i="1"/>
  <c r="O719" i="1"/>
  <c r="O720" i="1"/>
  <c r="O713" i="1"/>
  <c r="W833" i="1" s="1"/>
  <c r="W834" i="1" l="1"/>
  <c r="W836" i="1"/>
  <c r="W837" i="1"/>
  <c r="D550" i="1"/>
  <c r="D309" i="1" l="1"/>
  <c r="E53" i="1" l="1"/>
  <c r="D53" i="1"/>
  <c r="E50" i="1"/>
  <c r="E49" i="1"/>
  <c r="D50" i="1"/>
  <c r="D415" i="1" l="1"/>
  <c r="D414" i="1"/>
  <c r="AB840" i="1" l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1809" i="1"/>
  <c r="AB1810" i="1"/>
  <c r="AB1811" i="1"/>
  <c r="AB1812" i="1"/>
  <c r="AB1813" i="1"/>
  <c r="AB1814" i="1"/>
  <c r="AB1815" i="1"/>
  <c r="AB1816" i="1"/>
  <c r="AB1817" i="1"/>
  <c r="AB1818" i="1"/>
  <c r="AB1819" i="1"/>
  <c r="AB1820" i="1"/>
  <c r="AB1821" i="1"/>
  <c r="AB1822" i="1"/>
  <c r="AB1823" i="1"/>
  <c r="AB1824" i="1"/>
  <c r="AB1825" i="1"/>
  <c r="AB1826" i="1"/>
  <c r="AB1827" i="1"/>
  <c r="AB1828" i="1"/>
  <c r="AB1829" i="1"/>
  <c r="AB1830" i="1"/>
  <c r="AB1831" i="1"/>
  <c r="AB1832" i="1"/>
  <c r="AB1833" i="1"/>
  <c r="AB1834" i="1"/>
  <c r="AB1835" i="1"/>
  <c r="AB1836" i="1"/>
  <c r="AB1837" i="1"/>
  <c r="AB1838" i="1"/>
  <c r="AB1839" i="1"/>
  <c r="AB1840" i="1"/>
  <c r="AB1841" i="1"/>
  <c r="AB1842" i="1"/>
  <c r="AB1843" i="1"/>
  <c r="AB1844" i="1"/>
  <c r="AB1845" i="1"/>
  <c r="AB1846" i="1"/>
  <c r="AB1847" i="1"/>
  <c r="AB1848" i="1"/>
  <c r="AB1849" i="1"/>
  <c r="AB1850" i="1"/>
  <c r="AB1851" i="1"/>
  <c r="AB1852" i="1"/>
  <c r="AB1853" i="1"/>
  <c r="AB1854" i="1"/>
  <c r="AB1855" i="1"/>
  <c r="AB1856" i="1"/>
  <c r="AB1857" i="1"/>
  <c r="AB1858" i="1"/>
  <c r="AB1859" i="1"/>
  <c r="AB1860" i="1"/>
  <c r="AB1861" i="1"/>
  <c r="AB1862" i="1"/>
  <c r="AB1863" i="1"/>
  <c r="AB1864" i="1"/>
  <c r="AB1865" i="1"/>
  <c r="AB1866" i="1"/>
  <c r="AB1867" i="1"/>
  <c r="AB1868" i="1"/>
  <c r="AB1869" i="1"/>
  <c r="AB1870" i="1"/>
  <c r="AB1871" i="1"/>
  <c r="AB1872" i="1"/>
  <c r="AB1873" i="1"/>
  <c r="AB1874" i="1"/>
  <c r="AB1875" i="1"/>
  <c r="AB1876" i="1"/>
  <c r="AB1877" i="1"/>
  <c r="AB1878" i="1"/>
  <c r="AB1879" i="1"/>
  <c r="AB1880" i="1"/>
  <c r="AB1881" i="1"/>
  <c r="AB1882" i="1"/>
  <c r="AB1883" i="1"/>
  <c r="AB1884" i="1"/>
  <c r="AB1885" i="1"/>
  <c r="AB1886" i="1"/>
  <c r="AB1887" i="1"/>
  <c r="AB1888" i="1"/>
  <c r="AB1889" i="1"/>
  <c r="AB1890" i="1"/>
  <c r="AB1891" i="1"/>
  <c r="AB1892" i="1"/>
  <c r="AB1893" i="1"/>
  <c r="AB1894" i="1"/>
  <c r="AB1895" i="1"/>
  <c r="AB1896" i="1"/>
  <c r="AB1897" i="1"/>
  <c r="AB1898" i="1"/>
  <c r="AB1899" i="1"/>
  <c r="AB1900" i="1"/>
  <c r="AB1901" i="1"/>
  <c r="AB1902" i="1"/>
  <c r="AB1903" i="1"/>
  <c r="AB1904" i="1"/>
  <c r="AB1905" i="1"/>
  <c r="AB1906" i="1"/>
  <c r="AB1907" i="1"/>
  <c r="AB1908" i="1"/>
  <c r="AB1909" i="1"/>
  <c r="AB1910" i="1"/>
  <c r="AB1911" i="1"/>
  <c r="AB1912" i="1"/>
  <c r="AB1913" i="1"/>
  <c r="AB1914" i="1"/>
  <c r="AB1915" i="1"/>
  <c r="AB1916" i="1"/>
  <c r="AB1917" i="1"/>
  <c r="AB1918" i="1"/>
  <c r="AB1919" i="1"/>
  <c r="AB1920" i="1"/>
  <c r="AB1921" i="1"/>
  <c r="AB1922" i="1"/>
  <c r="AB1923" i="1"/>
  <c r="AB1924" i="1"/>
  <c r="AB1925" i="1"/>
  <c r="AB1926" i="1"/>
  <c r="AB1927" i="1"/>
  <c r="AB1928" i="1"/>
  <c r="AB1929" i="1"/>
  <c r="AB1930" i="1"/>
  <c r="AB1931" i="1"/>
  <c r="AB1932" i="1"/>
  <c r="AB1933" i="1"/>
  <c r="AB1934" i="1"/>
  <c r="AB1935" i="1"/>
  <c r="AB1936" i="1"/>
  <c r="AB1937" i="1"/>
  <c r="AB1938" i="1"/>
  <c r="AB1939" i="1"/>
  <c r="AB1940" i="1"/>
  <c r="AB1941" i="1"/>
  <c r="AB1942" i="1"/>
  <c r="AB1943" i="1"/>
  <c r="AB1944" i="1"/>
  <c r="AB1945" i="1"/>
  <c r="AB1946" i="1"/>
  <c r="AB1947" i="1"/>
  <c r="AB1948" i="1"/>
  <c r="AB1949" i="1"/>
  <c r="AB1950" i="1"/>
  <c r="AB1951" i="1"/>
  <c r="AB1952" i="1"/>
  <c r="AB1953" i="1"/>
  <c r="AB1954" i="1"/>
  <c r="AB1955" i="1"/>
  <c r="AB1956" i="1"/>
  <c r="AB1957" i="1"/>
  <c r="AB1958" i="1"/>
  <c r="AB1959" i="1"/>
  <c r="AB1960" i="1"/>
  <c r="AB1961" i="1"/>
  <c r="AB1962" i="1"/>
  <c r="AB1963" i="1"/>
  <c r="AB1964" i="1"/>
  <c r="AB1965" i="1"/>
  <c r="AB1966" i="1"/>
  <c r="AB1967" i="1"/>
  <c r="AB1968" i="1"/>
  <c r="AB1969" i="1"/>
  <c r="AB1970" i="1"/>
  <c r="AB1971" i="1"/>
  <c r="AB1972" i="1"/>
  <c r="AB1973" i="1"/>
  <c r="AB1974" i="1"/>
  <c r="AB1975" i="1"/>
  <c r="AB1976" i="1"/>
  <c r="AB1977" i="1"/>
  <c r="AB1978" i="1"/>
  <c r="AB1979" i="1"/>
  <c r="AB1980" i="1"/>
  <c r="AB1981" i="1"/>
  <c r="AB1982" i="1"/>
  <c r="AB1983" i="1"/>
  <c r="AB1984" i="1"/>
  <c r="AB1985" i="1"/>
  <c r="AB1986" i="1"/>
  <c r="AB1987" i="1"/>
  <c r="AB1988" i="1"/>
  <c r="AB1989" i="1"/>
  <c r="AB1990" i="1"/>
  <c r="AB1991" i="1"/>
  <c r="AB1992" i="1"/>
  <c r="AB1993" i="1"/>
  <c r="AB1994" i="1"/>
  <c r="AB1995" i="1"/>
  <c r="AB1996" i="1"/>
  <c r="AB1997" i="1"/>
  <c r="AB1998" i="1"/>
  <c r="AB1999" i="1"/>
  <c r="AB2000" i="1"/>
  <c r="AB2001" i="1"/>
  <c r="AB2002" i="1"/>
  <c r="AB2003" i="1"/>
  <c r="AB2004" i="1"/>
  <c r="AB2005" i="1"/>
  <c r="AB2006" i="1"/>
  <c r="AB2007" i="1"/>
  <c r="AB2008" i="1"/>
  <c r="AB2009" i="1"/>
  <c r="AB2010" i="1"/>
  <c r="AB2011" i="1"/>
  <c r="AB2012" i="1"/>
  <c r="AB2013" i="1"/>
  <c r="AB2014" i="1"/>
  <c r="AB2015" i="1"/>
  <c r="AB2016" i="1"/>
  <c r="AB2017" i="1"/>
  <c r="AB2018" i="1"/>
  <c r="AB2019" i="1"/>
  <c r="AB2020" i="1"/>
  <c r="AB2021" i="1"/>
  <c r="AB2022" i="1"/>
  <c r="AB2023" i="1"/>
  <c r="AB2024" i="1"/>
  <c r="AB2025" i="1"/>
  <c r="AB2026" i="1"/>
  <c r="AB2027" i="1"/>
  <c r="AB2028" i="1"/>
  <c r="AB2029" i="1"/>
  <c r="AB2030" i="1"/>
  <c r="AB2031" i="1"/>
  <c r="AB2032" i="1"/>
  <c r="AB2033" i="1"/>
  <c r="AB2034" i="1"/>
  <c r="AB2035" i="1"/>
  <c r="AB2036" i="1"/>
  <c r="AB2037" i="1"/>
  <c r="AB2038" i="1"/>
  <c r="AB2039" i="1"/>
  <c r="AB2040" i="1"/>
  <c r="AB2041" i="1"/>
  <c r="AB2042" i="1"/>
  <c r="AB2043" i="1"/>
  <c r="AB2044" i="1"/>
  <c r="AB2045" i="1"/>
  <c r="AB2046" i="1"/>
  <c r="AB2047" i="1"/>
  <c r="AB2048" i="1"/>
  <c r="AB2049" i="1"/>
  <c r="AB2050" i="1"/>
  <c r="AB2051" i="1"/>
  <c r="AB2052" i="1"/>
  <c r="AB2053" i="1"/>
  <c r="AB2054" i="1"/>
  <c r="AB2055" i="1"/>
  <c r="AB2056" i="1"/>
  <c r="AB2057" i="1"/>
  <c r="AB2058" i="1"/>
  <c r="AB2059" i="1"/>
  <c r="AB2060" i="1"/>
  <c r="AB2061" i="1"/>
  <c r="AB2062" i="1"/>
  <c r="AB2063" i="1"/>
  <c r="AB2064" i="1"/>
  <c r="AB2065" i="1"/>
  <c r="AB2066" i="1"/>
  <c r="AB2067" i="1"/>
  <c r="AB2068" i="1"/>
  <c r="AB2069" i="1"/>
  <c r="AB2070" i="1"/>
  <c r="AB2071" i="1"/>
  <c r="AB2072" i="1"/>
  <c r="AB2073" i="1"/>
  <c r="AB2074" i="1"/>
  <c r="AB2075" i="1"/>
  <c r="AB2076" i="1"/>
  <c r="AB2077" i="1"/>
  <c r="AB2078" i="1"/>
  <c r="AB2079" i="1"/>
  <c r="AB2080" i="1"/>
  <c r="AB2081" i="1"/>
  <c r="AB2082" i="1"/>
  <c r="AB2083" i="1"/>
  <c r="AB2084" i="1"/>
  <c r="AB2085" i="1"/>
  <c r="AB2086" i="1"/>
  <c r="AB2087" i="1"/>
  <c r="AB2088" i="1"/>
  <c r="AB2089" i="1"/>
  <c r="AB2090" i="1"/>
  <c r="AB2091" i="1"/>
  <c r="AB2092" i="1"/>
  <c r="AB2093" i="1"/>
  <c r="AB2094" i="1"/>
  <c r="AB2095" i="1"/>
  <c r="AB2096" i="1"/>
  <c r="AB2097" i="1"/>
  <c r="AB2098" i="1"/>
  <c r="AB2099" i="1"/>
  <c r="AB2100" i="1"/>
  <c r="AB2101" i="1"/>
  <c r="AB2102" i="1"/>
  <c r="AB2103" i="1"/>
  <c r="AB2104" i="1"/>
  <c r="AB2105" i="1"/>
  <c r="AB2106" i="1"/>
  <c r="AB2107" i="1"/>
  <c r="AB2108" i="1"/>
  <c r="AB2109" i="1"/>
  <c r="AB2110" i="1"/>
  <c r="AB2111" i="1"/>
  <c r="AB2112" i="1"/>
  <c r="AB2113" i="1"/>
  <c r="AB2114" i="1"/>
  <c r="AB2115" i="1"/>
  <c r="AB2116" i="1"/>
  <c r="AB2117" i="1"/>
  <c r="AB2118" i="1"/>
  <c r="AB2119" i="1"/>
  <c r="AB2120" i="1"/>
  <c r="AB2121" i="1"/>
  <c r="AB2122" i="1"/>
  <c r="AB2123" i="1"/>
  <c r="AB2124" i="1"/>
  <c r="AB2125" i="1"/>
  <c r="AB2126" i="1"/>
  <c r="AB2127" i="1"/>
  <c r="AB2128" i="1"/>
  <c r="AB2129" i="1"/>
  <c r="AB2130" i="1"/>
  <c r="AB2131" i="1"/>
  <c r="AB2132" i="1"/>
  <c r="AB2133" i="1"/>
  <c r="AB2134" i="1"/>
  <c r="AB2135" i="1"/>
  <c r="AB2136" i="1"/>
  <c r="AB2137" i="1"/>
  <c r="AB2138" i="1"/>
  <c r="AB2139" i="1"/>
  <c r="AB2140" i="1"/>
  <c r="AB2141" i="1"/>
  <c r="AB2142" i="1"/>
  <c r="AB2143" i="1"/>
  <c r="AB2144" i="1"/>
  <c r="AB2145" i="1"/>
  <c r="AB2146" i="1"/>
  <c r="AB2147" i="1"/>
  <c r="AB2148" i="1"/>
  <c r="AB2149" i="1"/>
  <c r="AB2150" i="1"/>
  <c r="AB2151" i="1"/>
  <c r="AB2152" i="1"/>
  <c r="AB2153" i="1"/>
  <c r="AB2154" i="1"/>
  <c r="AB2155" i="1"/>
  <c r="AB2156" i="1"/>
  <c r="AB2157" i="1"/>
  <c r="AB2158" i="1"/>
  <c r="AB2159" i="1"/>
  <c r="AB2160" i="1"/>
  <c r="AB2161" i="1"/>
  <c r="AB2162" i="1"/>
  <c r="AB2163" i="1"/>
  <c r="AB2164" i="1"/>
  <c r="AB2165" i="1"/>
  <c r="AB2166" i="1"/>
  <c r="AB2167" i="1"/>
  <c r="AB2168" i="1"/>
  <c r="AB2169" i="1"/>
  <c r="AB2170" i="1"/>
  <c r="AB2171" i="1"/>
  <c r="AB2172" i="1"/>
  <c r="AB2173" i="1"/>
  <c r="AB2174" i="1"/>
  <c r="AB2175" i="1"/>
  <c r="AB2176" i="1"/>
  <c r="AB2177" i="1"/>
  <c r="AB2178" i="1"/>
  <c r="AB2179" i="1"/>
  <c r="AB2180" i="1"/>
  <c r="AB2181" i="1"/>
  <c r="AB2182" i="1"/>
  <c r="AB2183" i="1"/>
  <c r="AB2184" i="1"/>
  <c r="AB2185" i="1"/>
  <c r="AB2186" i="1"/>
  <c r="AB2187" i="1"/>
  <c r="AB2188" i="1"/>
  <c r="AB2189" i="1"/>
  <c r="AB2190" i="1"/>
  <c r="AB2191" i="1"/>
  <c r="AB2192" i="1"/>
  <c r="AB2193" i="1"/>
  <c r="AB2194" i="1"/>
  <c r="AB2195" i="1"/>
  <c r="AB2196" i="1"/>
  <c r="AB2197" i="1"/>
  <c r="AB2198" i="1"/>
  <c r="AB2199" i="1"/>
  <c r="AB2200" i="1"/>
  <c r="AB2201" i="1"/>
  <c r="AB2202" i="1"/>
  <c r="AB2203" i="1"/>
  <c r="AB2204" i="1"/>
  <c r="AB2205" i="1"/>
  <c r="AB2206" i="1"/>
  <c r="AB2207" i="1"/>
  <c r="AB2208" i="1"/>
  <c r="AB2209" i="1"/>
  <c r="AB2210" i="1"/>
  <c r="AB2211" i="1"/>
  <c r="AB2212" i="1"/>
  <c r="AB2213" i="1"/>
  <c r="AB2214" i="1"/>
  <c r="AB2215" i="1"/>
  <c r="AB2216" i="1"/>
  <c r="AB2217" i="1"/>
  <c r="AB2218" i="1"/>
  <c r="AB2219" i="1"/>
  <c r="AB2220" i="1"/>
  <c r="AB2221" i="1"/>
  <c r="AB2222" i="1"/>
  <c r="AB2223" i="1"/>
  <c r="AB2224" i="1"/>
  <c r="AB2225" i="1"/>
  <c r="AB2226" i="1"/>
  <c r="AB2227" i="1"/>
  <c r="AB2228" i="1"/>
  <c r="AB2229" i="1"/>
  <c r="AB2230" i="1"/>
  <c r="AB2231" i="1"/>
  <c r="AB2232" i="1"/>
  <c r="AB2233" i="1"/>
  <c r="AB2234" i="1"/>
  <c r="AB2235" i="1"/>
  <c r="AB2236" i="1"/>
  <c r="AB2237" i="1"/>
  <c r="AB2238" i="1"/>
  <c r="AB2239" i="1"/>
  <c r="AB2240" i="1"/>
  <c r="AB2241" i="1"/>
  <c r="AB2242" i="1"/>
  <c r="AB2243" i="1"/>
  <c r="AB2244" i="1"/>
  <c r="AB2245" i="1"/>
  <c r="AB2246" i="1"/>
  <c r="AB2247" i="1"/>
  <c r="AB2248" i="1"/>
  <c r="AB2249" i="1"/>
  <c r="AB2250" i="1"/>
  <c r="AB2251" i="1"/>
  <c r="AB2252" i="1"/>
  <c r="AB2253" i="1"/>
  <c r="AB2254" i="1"/>
  <c r="AB2255" i="1"/>
  <c r="AB2256" i="1"/>
  <c r="AB2257" i="1"/>
  <c r="AB2258" i="1"/>
  <c r="AB2259" i="1"/>
  <c r="AB2260" i="1"/>
  <c r="AB2261" i="1"/>
  <c r="AB2262" i="1"/>
  <c r="AB2263" i="1"/>
  <c r="AB2264" i="1"/>
  <c r="AB2265" i="1"/>
  <c r="AB2266" i="1"/>
  <c r="AB2267" i="1"/>
  <c r="AB2268" i="1"/>
  <c r="AB2269" i="1"/>
  <c r="AB2270" i="1"/>
  <c r="AB2271" i="1"/>
  <c r="AB2272" i="1"/>
  <c r="AB2273" i="1"/>
  <c r="AB2274" i="1"/>
  <c r="AB2275" i="1"/>
  <c r="AB2276" i="1"/>
  <c r="AB2277" i="1"/>
  <c r="AB2278" i="1"/>
  <c r="AB2279" i="1"/>
  <c r="AB2280" i="1"/>
  <c r="AB2281" i="1"/>
  <c r="AB2282" i="1"/>
  <c r="AB2283" i="1"/>
  <c r="AB2284" i="1"/>
  <c r="AB2285" i="1"/>
  <c r="AB2286" i="1"/>
  <c r="AB2287" i="1"/>
  <c r="AB2288" i="1"/>
  <c r="AB2289" i="1"/>
  <c r="AB2290" i="1"/>
  <c r="AB2291" i="1"/>
  <c r="AB2292" i="1"/>
  <c r="AB2293" i="1"/>
  <c r="AB2294" i="1"/>
  <c r="AB2295" i="1"/>
  <c r="AB2296" i="1"/>
  <c r="AB2297" i="1"/>
  <c r="AB2298" i="1"/>
  <c r="AB2299" i="1"/>
  <c r="AB2300" i="1"/>
  <c r="AB2301" i="1"/>
  <c r="AB2302" i="1"/>
  <c r="AB2303" i="1"/>
  <c r="AB2304" i="1"/>
  <c r="AB2305" i="1"/>
  <c r="AB2306" i="1"/>
  <c r="AB2307" i="1"/>
  <c r="AB2308" i="1"/>
  <c r="AB2309" i="1"/>
  <c r="AB2310" i="1"/>
  <c r="AB2311" i="1"/>
  <c r="AB2312" i="1"/>
  <c r="AB2313" i="1"/>
  <c r="AB2314" i="1"/>
  <c r="AB2315" i="1"/>
  <c r="AB2316" i="1"/>
  <c r="AB2317" i="1"/>
  <c r="AB2318" i="1"/>
  <c r="AB2319" i="1"/>
  <c r="AB2320" i="1"/>
  <c r="AB2321" i="1"/>
  <c r="AB2322" i="1"/>
  <c r="AB2323" i="1"/>
  <c r="AB2324" i="1"/>
  <c r="AB2325" i="1"/>
  <c r="AB2326" i="1"/>
  <c r="AB2327" i="1"/>
  <c r="AB2328" i="1"/>
  <c r="AB2329" i="1"/>
  <c r="AB2330" i="1"/>
  <c r="AB2331" i="1"/>
  <c r="AB2332" i="1"/>
  <c r="AB2333" i="1"/>
  <c r="AB2334" i="1"/>
  <c r="AB2335" i="1"/>
  <c r="AB2336" i="1"/>
  <c r="AB2337" i="1"/>
  <c r="AB2338" i="1"/>
  <c r="AB2339" i="1"/>
  <c r="AB2340" i="1"/>
  <c r="AB2341" i="1"/>
  <c r="AB2342" i="1"/>
  <c r="AB2343" i="1"/>
  <c r="AB2344" i="1"/>
  <c r="AB2345" i="1"/>
  <c r="AB2346" i="1"/>
  <c r="AB2347" i="1"/>
  <c r="AB2348" i="1"/>
  <c r="AB2349" i="1"/>
  <c r="AB2350" i="1"/>
  <c r="AB2351" i="1"/>
  <c r="AB2352" i="1"/>
  <c r="AB2353" i="1"/>
  <c r="AB2354" i="1"/>
  <c r="AB2355" i="1"/>
  <c r="AB2356" i="1"/>
  <c r="AB2357" i="1"/>
  <c r="AB2358" i="1"/>
  <c r="AB2359" i="1"/>
  <c r="AB2360" i="1"/>
  <c r="AB2361" i="1"/>
  <c r="AB2362" i="1"/>
  <c r="AB2363" i="1"/>
  <c r="AB2364" i="1"/>
  <c r="AB2365" i="1"/>
  <c r="AB2366" i="1"/>
  <c r="AB2367" i="1"/>
  <c r="AB2368" i="1"/>
  <c r="AB2369" i="1"/>
  <c r="AB2370" i="1"/>
  <c r="AB2371" i="1"/>
  <c r="AB2372" i="1"/>
  <c r="AB2373" i="1"/>
  <c r="AB2374" i="1"/>
  <c r="AB2375" i="1"/>
  <c r="AB2376" i="1"/>
  <c r="AB2377" i="1"/>
  <c r="AB2378" i="1"/>
  <c r="AB2379" i="1"/>
  <c r="AB2380" i="1"/>
  <c r="AB2381" i="1"/>
  <c r="AB2382" i="1"/>
  <c r="AB2383" i="1"/>
  <c r="AB2384" i="1"/>
  <c r="AB2385" i="1"/>
  <c r="AB2386" i="1"/>
  <c r="AB2387" i="1"/>
  <c r="AB2388" i="1"/>
  <c r="AB2389" i="1"/>
  <c r="AB2390" i="1"/>
  <c r="AB2391" i="1"/>
  <c r="AB2392" i="1"/>
  <c r="AB2393" i="1"/>
  <c r="AB2394" i="1"/>
  <c r="AB2395" i="1"/>
  <c r="AB2396" i="1"/>
  <c r="AB2397" i="1"/>
  <c r="AB2398" i="1"/>
  <c r="AB2399" i="1"/>
  <c r="AB2400" i="1"/>
  <c r="AB2401" i="1"/>
  <c r="AB2402" i="1"/>
  <c r="AB2403" i="1"/>
  <c r="AB2404" i="1"/>
  <c r="AB2405" i="1"/>
  <c r="AB2406" i="1"/>
  <c r="AB2407" i="1"/>
  <c r="AB2408" i="1"/>
  <c r="AB2409" i="1"/>
  <c r="AB2410" i="1"/>
  <c r="AB2411" i="1"/>
  <c r="AB2412" i="1"/>
  <c r="AB2413" i="1"/>
  <c r="AB2414" i="1"/>
  <c r="AB2415" i="1"/>
  <c r="AB2416" i="1"/>
  <c r="AB2417" i="1"/>
  <c r="AB2418" i="1"/>
  <c r="AB2419" i="1"/>
  <c r="AB2420" i="1"/>
  <c r="AB2421" i="1"/>
  <c r="AB2422" i="1"/>
  <c r="AB2423" i="1"/>
  <c r="AB2424" i="1"/>
  <c r="AB2425" i="1"/>
  <c r="AB2426" i="1"/>
  <c r="AB2427" i="1"/>
  <c r="AB2428" i="1"/>
  <c r="AB2429" i="1"/>
  <c r="AB2430" i="1"/>
  <c r="AB2431" i="1"/>
  <c r="AB2432" i="1"/>
  <c r="AB2433" i="1"/>
  <c r="AB2434" i="1"/>
  <c r="AB2435" i="1"/>
  <c r="AB2436" i="1"/>
  <c r="AB2437" i="1"/>
  <c r="AB2438" i="1"/>
  <c r="AB2439" i="1"/>
  <c r="AB2440" i="1"/>
  <c r="AB2441" i="1"/>
  <c r="AB2442" i="1"/>
  <c r="AB2443" i="1"/>
  <c r="AB2444" i="1"/>
  <c r="AB2445" i="1"/>
  <c r="AB2446" i="1"/>
  <c r="AB2447" i="1"/>
  <c r="AB2448" i="1"/>
  <c r="AB2449" i="1"/>
  <c r="AB2450" i="1"/>
  <c r="AB2451" i="1"/>
  <c r="AB2452" i="1"/>
  <c r="AB2453" i="1"/>
  <c r="AB2454" i="1"/>
  <c r="AB2455" i="1"/>
  <c r="AB2456" i="1"/>
  <c r="AB2457" i="1"/>
  <c r="AB2458" i="1"/>
  <c r="AB2459" i="1"/>
  <c r="AB2460" i="1"/>
  <c r="AB2461" i="1"/>
  <c r="AB2462" i="1"/>
  <c r="AB2463" i="1"/>
  <c r="AB2464" i="1"/>
  <c r="AB2465" i="1"/>
  <c r="AB2466" i="1"/>
  <c r="AB2467" i="1"/>
  <c r="AB2468" i="1"/>
  <c r="AB2469" i="1"/>
  <c r="AB2470" i="1"/>
  <c r="AB2471" i="1"/>
  <c r="AB2472" i="1"/>
  <c r="AB2473" i="1"/>
  <c r="AB2474" i="1"/>
  <c r="AB2475" i="1"/>
  <c r="AB2476" i="1"/>
  <c r="AB2477" i="1"/>
  <c r="AB2478" i="1"/>
  <c r="AB2479" i="1"/>
  <c r="AB2480" i="1"/>
  <c r="AB2481" i="1"/>
  <c r="AB2482" i="1"/>
  <c r="AB2483" i="1"/>
  <c r="AB2484" i="1"/>
  <c r="AB2485" i="1"/>
  <c r="AB2486" i="1"/>
  <c r="AB2487" i="1"/>
  <c r="AB2488" i="1"/>
  <c r="AB2489" i="1"/>
  <c r="AB2490" i="1"/>
  <c r="AB2491" i="1"/>
  <c r="AB2492" i="1"/>
  <c r="AB2493" i="1"/>
  <c r="AB2494" i="1"/>
  <c r="AB2495" i="1"/>
  <c r="AB2496" i="1"/>
  <c r="AB2497" i="1"/>
  <c r="AB2498" i="1"/>
  <c r="AB2499" i="1"/>
  <c r="AB2500" i="1"/>
  <c r="AB2501" i="1"/>
  <c r="AB2502" i="1"/>
  <c r="AB2503" i="1"/>
  <c r="AB2504" i="1"/>
  <c r="AB2505" i="1"/>
  <c r="AB2506" i="1"/>
  <c r="AB2507" i="1"/>
  <c r="AB2508" i="1"/>
  <c r="AB2509" i="1"/>
  <c r="AB2510" i="1"/>
  <c r="AB2511" i="1"/>
  <c r="AB2512" i="1"/>
  <c r="AB2513" i="1"/>
  <c r="AB2514" i="1"/>
  <c r="AB2515" i="1"/>
  <c r="AB2516" i="1"/>
  <c r="AB2517" i="1"/>
  <c r="AB2518" i="1"/>
  <c r="AB2519" i="1"/>
  <c r="AB2520" i="1"/>
  <c r="AB2521" i="1"/>
  <c r="AB2522" i="1"/>
  <c r="AB2523" i="1"/>
  <c r="AB2524" i="1"/>
  <c r="AB2525" i="1"/>
  <c r="AB2526" i="1"/>
  <c r="AB2527" i="1"/>
  <c r="AB2528" i="1"/>
  <c r="AB2529" i="1"/>
  <c r="AB2530" i="1"/>
  <c r="AB2531" i="1"/>
  <c r="AB2532" i="1"/>
  <c r="AB2533" i="1"/>
  <c r="AB2534" i="1"/>
  <c r="AB2535" i="1"/>
  <c r="AB2536" i="1"/>
  <c r="AB2537" i="1"/>
  <c r="AB2538" i="1"/>
  <c r="AB2539" i="1"/>
  <c r="AB2540" i="1"/>
  <c r="AB2541" i="1"/>
  <c r="AB2542" i="1"/>
  <c r="AB2543" i="1"/>
  <c r="AB2544" i="1"/>
  <c r="AB2545" i="1"/>
  <c r="AB2546" i="1"/>
  <c r="AB2547" i="1"/>
  <c r="AB2548" i="1"/>
  <c r="AB2549" i="1"/>
  <c r="AB2550" i="1"/>
  <c r="AB2551" i="1"/>
  <c r="AB2552" i="1"/>
  <c r="AB2553" i="1"/>
  <c r="AB2554" i="1"/>
  <c r="AB2555" i="1"/>
  <c r="AB2556" i="1"/>
  <c r="AB2557" i="1"/>
  <c r="AB2558" i="1"/>
  <c r="AB2559" i="1"/>
  <c r="AB2560" i="1"/>
  <c r="AB2561" i="1"/>
  <c r="AB2562" i="1"/>
  <c r="AB2563" i="1"/>
  <c r="AB2564" i="1"/>
  <c r="AB2565" i="1"/>
  <c r="AB2566" i="1"/>
  <c r="AB2567" i="1"/>
  <c r="AB2568" i="1"/>
  <c r="AB2569" i="1"/>
  <c r="AB2570" i="1"/>
  <c r="AB2571" i="1"/>
  <c r="AB2572" i="1"/>
  <c r="AB2573" i="1"/>
  <c r="AB2574" i="1"/>
  <c r="AB2575" i="1"/>
  <c r="AB2576" i="1"/>
  <c r="AB2577" i="1"/>
  <c r="AB2578" i="1"/>
  <c r="AB2579" i="1"/>
  <c r="AB2580" i="1"/>
  <c r="AB2581" i="1"/>
  <c r="AB2582" i="1"/>
  <c r="AB2583" i="1"/>
  <c r="AB2584" i="1"/>
  <c r="AB2585" i="1"/>
  <c r="AB2586" i="1"/>
  <c r="AB2587" i="1"/>
  <c r="AB2588" i="1"/>
  <c r="AB2589" i="1"/>
  <c r="AB2590" i="1"/>
  <c r="AB2591" i="1"/>
  <c r="AB2592" i="1"/>
  <c r="AB2593" i="1"/>
  <c r="AB2594" i="1"/>
  <c r="AB2595" i="1"/>
  <c r="AB2596" i="1"/>
  <c r="AB2597" i="1"/>
  <c r="AB2598" i="1"/>
  <c r="AB2599" i="1"/>
  <c r="AB2600" i="1"/>
  <c r="AB2601" i="1"/>
  <c r="AB2602" i="1"/>
  <c r="AB2603" i="1"/>
  <c r="AB2604" i="1"/>
  <c r="AB2605" i="1"/>
  <c r="AB2606" i="1"/>
  <c r="AB2607" i="1"/>
  <c r="AB2608" i="1"/>
  <c r="AB2609" i="1"/>
  <c r="AB2610" i="1"/>
  <c r="AB2611" i="1"/>
  <c r="AB2612" i="1"/>
  <c r="AB2613" i="1"/>
  <c r="AB2614" i="1"/>
  <c r="AB2615" i="1"/>
  <c r="AB2616" i="1"/>
  <c r="AB2617" i="1"/>
  <c r="AB2618" i="1"/>
  <c r="AB2619" i="1"/>
  <c r="AB2620" i="1"/>
  <c r="AB2621" i="1"/>
  <c r="AB2622" i="1"/>
  <c r="AB2623" i="1"/>
  <c r="AB2624" i="1"/>
  <c r="AB2625" i="1"/>
  <c r="AB2626" i="1"/>
  <c r="AB2627" i="1"/>
  <c r="AB2628" i="1"/>
  <c r="AB2629" i="1"/>
  <c r="AB2630" i="1"/>
  <c r="AB2631" i="1"/>
  <c r="AB2632" i="1"/>
  <c r="AB2633" i="1"/>
  <c r="AB2634" i="1"/>
  <c r="AB2635" i="1"/>
  <c r="AB2636" i="1"/>
  <c r="AB2637" i="1"/>
  <c r="AB2638" i="1"/>
  <c r="AB2639" i="1"/>
  <c r="AB2640" i="1"/>
  <c r="AB2641" i="1"/>
  <c r="AB2642" i="1"/>
  <c r="AB2643" i="1"/>
  <c r="AB2644" i="1"/>
  <c r="AB2645" i="1"/>
  <c r="AB2646" i="1"/>
  <c r="AB2647" i="1"/>
  <c r="AB2648" i="1"/>
  <c r="AB2649" i="1"/>
  <c r="AB2650" i="1"/>
  <c r="AB2651" i="1"/>
  <c r="AB2652" i="1"/>
  <c r="AB2653" i="1"/>
  <c r="AB2654" i="1"/>
  <c r="AB2655" i="1"/>
  <c r="AB2656" i="1"/>
  <c r="AB2657" i="1"/>
  <c r="AB2658" i="1"/>
  <c r="AB2659" i="1"/>
  <c r="AB2660" i="1"/>
  <c r="AB2661" i="1"/>
  <c r="AB2662" i="1"/>
  <c r="AB2663" i="1"/>
  <c r="AB2664" i="1"/>
  <c r="AB2665" i="1"/>
  <c r="AB2666" i="1"/>
  <c r="AB2667" i="1"/>
  <c r="AB2668" i="1"/>
  <c r="AB2669" i="1"/>
  <c r="AB2670" i="1"/>
  <c r="AB2671" i="1"/>
  <c r="AB2672" i="1"/>
  <c r="AB2673" i="1"/>
  <c r="AB2674" i="1"/>
  <c r="AB2675" i="1"/>
  <c r="AB2676" i="1"/>
  <c r="AB2677" i="1"/>
  <c r="AB2678" i="1"/>
  <c r="AB2679" i="1"/>
  <c r="AB2680" i="1"/>
  <c r="AB2681" i="1"/>
  <c r="AB2682" i="1"/>
  <c r="AB2683" i="1"/>
  <c r="AB2684" i="1"/>
  <c r="AB2685" i="1"/>
  <c r="AB2686" i="1"/>
  <c r="AB2687" i="1"/>
  <c r="AB2688" i="1"/>
  <c r="AB2689" i="1"/>
  <c r="AB2690" i="1"/>
  <c r="AB2691" i="1"/>
  <c r="AB2692" i="1"/>
  <c r="AB2693" i="1"/>
  <c r="AB2694" i="1"/>
  <c r="AB2695" i="1"/>
  <c r="AB2696" i="1"/>
  <c r="AB2697" i="1"/>
  <c r="AB2698" i="1"/>
  <c r="AB2699" i="1"/>
  <c r="AB2700" i="1"/>
  <c r="AB2701" i="1"/>
  <c r="AB2702" i="1"/>
  <c r="AB2703" i="1"/>
  <c r="AB2704" i="1"/>
  <c r="AB2705" i="1"/>
  <c r="AB2706" i="1"/>
  <c r="AB2707" i="1"/>
  <c r="AB2708" i="1"/>
  <c r="AB2709" i="1"/>
  <c r="AB2710" i="1"/>
  <c r="AB2711" i="1"/>
  <c r="AB2712" i="1"/>
  <c r="AB2713" i="1"/>
  <c r="AB2714" i="1"/>
  <c r="AB2715" i="1"/>
  <c r="AB2716" i="1"/>
  <c r="AB2717" i="1"/>
  <c r="AB2718" i="1"/>
  <c r="AB2719" i="1"/>
  <c r="AB2720" i="1"/>
  <c r="AB2721" i="1"/>
  <c r="AB2722" i="1"/>
  <c r="AB2723" i="1"/>
  <c r="AB2724" i="1"/>
  <c r="AB2725" i="1"/>
  <c r="AB2726" i="1"/>
  <c r="AB2727" i="1"/>
  <c r="AB2728" i="1"/>
  <c r="AB2729" i="1"/>
  <c r="AB2730" i="1"/>
  <c r="AB2731" i="1"/>
  <c r="AB2732" i="1"/>
  <c r="AB2733" i="1"/>
  <c r="AB2734" i="1"/>
  <c r="AB2735" i="1"/>
  <c r="AB2736" i="1"/>
  <c r="AB2737" i="1"/>
  <c r="AB2738" i="1"/>
  <c r="AB2739" i="1"/>
  <c r="AB2740" i="1"/>
  <c r="AB2741" i="1"/>
  <c r="AB2742" i="1"/>
  <c r="AB2743" i="1"/>
  <c r="AB2744" i="1"/>
  <c r="AB2745" i="1"/>
  <c r="AB2746" i="1"/>
  <c r="AB2747" i="1"/>
  <c r="AB2748" i="1"/>
  <c r="AB2749" i="1"/>
  <c r="AB2750" i="1"/>
  <c r="AB2751" i="1"/>
  <c r="AB2752" i="1"/>
  <c r="AB2753" i="1"/>
  <c r="AB2754" i="1"/>
  <c r="AB2755" i="1"/>
  <c r="AB2756" i="1"/>
  <c r="AB2757" i="1"/>
  <c r="AB2758" i="1"/>
  <c r="AB2759" i="1"/>
  <c r="AB2760" i="1"/>
  <c r="AB2761" i="1"/>
  <c r="AB2762" i="1"/>
  <c r="AB2763" i="1"/>
  <c r="AB2764" i="1"/>
  <c r="AB2765" i="1"/>
  <c r="AB2766" i="1"/>
  <c r="AB2767" i="1"/>
  <c r="AB2768" i="1"/>
  <c r="AB2769" i="1"/>
  <c r="AB2770" i="1"/>
  <c r="AB2771" i="1"/>
  <c r="AB2772" i="1"/>
  <c r="AB2773" i="1"/>
  <c r="AB2774" i="1"/>
  <c r="AB2775" i="1"/>
  <c r="AB2776" i="1"/>
  <c r="AB2777" i="1"/>
  <c r="AB2778" i="1"/>
  <c r="AB2779" i="1"/>
  <c r="AB2780" i="1"/>
  <c r="AB2781" i="1"/>
  <c r="AB2782" i="1"/>
  <c r="AB2783" i="1"/>
  <c r="AB2784" i="1"/>
  <c r="AB2785" i="1"/>
  <c r="AB2786" i="1"/>
  <c r="AB2787" i="1"/>
  <c r="AB2788" i="1"/>
  <c r="AB2789" i="1"/>
  <c r="AB2790" i="1"/>
  <c r="AB2791" i="1"/>
  <c r="AB2792" i="1"/>
  <c r="AB2793" i="1"/>
  <c r="AB2794" i="1"/>
  <c r="AB2795" i="1"/>
  <c r="AB2796" i="1"/>
  <c r="AB2797" i="1"/>
  <c r="AB2798" i="1"/>
  <c r="AB2799" i="1"/>
  <c r="AB2800" i="1"/>
  <c r="AB2801" i="1"/>
  <c r="AB2802" i="1"/>
  <c r="AB2803" i="1"/>
  <c r="AB2804" i="1"/>
  <c r="AB2805" i="1"/>
  <c r="AB2806" i="1"/>
  <c r="AB2807" i="1"/>
  <c r="AB2808" i="1"/>
  <c r="AB2809" i="1"/>
  <c r="AB2810" i="1"/>
  <c r="AB2811" i="1"/>
  <c r="AB2812" i="1"/>
  <c r="AB2813" i="1"/>
  <c r="AB2814" i="1"/>
  <c r="AB2815" i="1"/>
  <c r="AB2816" i="1"/>
  <c r="AB2817" i="1"/>
  <c r="AB2818" i="1"/>
  <c r="AB2819" i="1"/>
  <c r="AB2820" i="1"/>
  <c r="AB2821" i="1"/>
  <c r="AB2822" i="1"/>
  <c r="AB2823" i="1"/>
  <c r="AB2824" i="1"/>
  <c r="AB2825" i="1"/>
  <c r="AB2826" i="1"/>
  <c r="AB2827" i="1"/>
  <c r="AB2828" i="1"/>
  <c r="AB2829" i="1"/>
  <c r="AB2830" i="1"/>
  <c r="AB2831" i="1"/>
  <c r="AB2832" i="1"/>
  <c r="AB2833" i="1"/>
  <c r="AB2834" i="1"/>
  <c r="AB2835" i="1"/>
  <c r="AB2836" i="1"/>
  <c r="AB2837" i="1"/>
  <c r="AB2838" i="1"/>
  <c r="AB2839" i="1"/>
  <c r="AB2840" i="1"/>
  <c r="AB2841" i="1"/>
  <c r="AB2842" i="1"/>
  <c r="AB2843" i="1"/>
  <c r="AB2844" i="1"/>
  <c r="AB2845" i="1"/>
  <c r="AB2846" i="1"/>
  <c r="AB2847" i="1"/>
  <c r="AB2848" i="1"/>
  <c r="AB2849" i="1"/>
  <c r="AB2850" i="1"/>
  <c r="AB2851" i="1"/>
  <c r="AB2852" i="1"/>
  <c r="AB2853" i="1"/>
  <c r="AB2854" i="1"/>
  <c r="AB2855" i="1"/>
  <c r="AB2856" i="1"/>
  <c r="AB2857" i="1"/>
  <c r="AB2858" i="1"/>
  <c r="AB2859" i="1"/>
  <c r="AB2860" i="1"/>
  <c r="AB2861" i="1"/>
  <c r="AB2862" i="1"/>
  <c r="AB2863" i="1"/>
  <c r="AB2864" i="1"/>
  <c r="AB2865" i="1"/>
  <c r="AB2866" i="1"/>
  <c r="AB2867" i="1"/>
  <c r="AB2868" i="1"/>
  <c r="AB2869" i="1"/>
  <c r="AB2870" i="1"/>
  <c r="AB2871" i="1"/>
  <c r="AB2872" i="1"/>
  <c r="AB2873" i="1"/>
  <c r="AB2874" i="1"/>
  <c r="AB2875" i="1"/>
  <c r="AB2876" i="1"/>
  <c r="AB2877" i="1"/>
  <c r="AB2878" i="1"/>
  <c r="AB2879" i="1"/>
  <c r="AB2880" i="1"/>
  <c r="AB2881" i="1"/>
  <c r="AB2882" i="1"/>
  <c r="AB2883" i="1"/>
  <c r="AB2884" i="1"/>
  <c r="AB2885" i="1"/>
  <c r="AB2886" i="1"/>
  <c r="AB2887" i="1"/>
  <c r="AB2888" i="1"/>
  <c r="AB2889" i="1"/>
  <c r="AB2890" i="1"/>
  <c r="AB2891" i="1"/>
  <c r="AB2892" i="1"/>
  <c r="AB2893" i="1"/>
  <c r="AB2894" i="1"/>
  <c r="AB2895" i="1"/>
  <c r="AB2896" i="1"/>
  <c r="AB2897" i="1"/>
  <c r="AB2898" i="1"/>
  <c r="AB2899" i="1"/>
  <c r="AB2900" i="1"/>
  <c r="AB2901" i="1"/>
  <c r="AB2902" i="1"/>
  <c r="AB2903" i="1"/>
  <c r="AB2904" i="1"/>
  <c r="AB2905" i="1"/>
  <c r="AB2906" i="1"/>
  <c r="AB2907" i="1"/>
  <c r="AB2908" i="1"/>
  <c r="AB2909" i="1"/>
  <c r="AB2910" i="1"/>
  <c r="AB2911" i="1"/>
  <c r="AB2912" i="1"/>
  <c r="AB2913" i="1"/>
  <c r="AB2914" i="1"/>
  <c r="AB2915" i="1"/>
  <c r="AB2916" i="1"/>
  <c r="AB2917" i="1"/>
  <c r="AB2918" i="1"/>
  <c r="AB2919" i="1"/>
  <c r="AB2920" i="1"/>
  <c r="AB2921" i="1"/>
  <c r="AB2922" i="1"/>
  <c r="AB2923" i="1"/>
  <c r="AB2924" i="1"/>
  <c r="AB2925" i="1"/>
  <c r="AB2926" i="1"/>
  <c r="AB2927" i="1"/>
  <c r="AB2928" i="1"/>
  <c r="AB2929" i="1"/>
  <c r="AB2930" i="1"/>
  <c r="AB2931" i="1"/>
  <c r="AB2932" i="1"/>
  <c r="AB2933" i="1"/>
  <c r="AB2934" i="1"/>
  <c r="AB2935" i="1"/>
  <c r="AB2936" i="1"/>
  <c r="AB2937" i="1"/>
  <c r="AB2938" i="1"/>
  <c r="AB2939" i="1"/>
  <c r="AB2940" i="1"/>
  <c r="AB2941" i="1"/>
  <c r="AB2942" i="1"/>
  <c r="AB2943" i="1"/>
  <c r="AB2944" i="1"/>
  <c r="AB2945" i="1"/>
  <c r="AB2946" i="1"/>
  <c r="AB2947" i="1"/>
  <c r="AB2948" i="1"/>
  <c r="AB2949" i="1"/>
  <c r="AB2950" i="1"/>
  <c r="AB2951" i="1"/>
  <c r="AB2952" i="1"/>
  <c r="AB2953" i="1"/>
  <c r="AB2954" i="1"/>
  <c r="AB2955" i="1"/>
  <c r="AB2956" i="1"/>
  <c r="AB2957" i="1"/>
  <c r="AB2958" i="1"/>
  <c r="AB2959" i="1"/>
  <c r="AB2960" i="1"/>
  <c r="AB2961" i="1"/>
  <c r="AB2962" i="1"/>
  <c r="AB2963" i="1"/>
  <c r="AB2964" i="1"/>
  <c r="AB2965" i="1"/>
  <c r="AB2966" i="1"/>
  <c r="AB2967" i="1"/>
  <c r="AB2968" i="1"/>
  <c r="AB2969" i="1"/>
  <c r="AB2970" i="1"/>
  <c r="AB2971" i="1"/>
  <c r="AB2972" i="1"/>
  <c r="AB2973" i="1"/>
  <c r="AB2974" i="1"/>
  <c r="AB2975" i="1"/>
  <c r="AB2976" i="1"/>
  <c r="AB2977" i="1"/>
  <c r="AB2978" i="1"/>
  <c r="AB2979" i="1"/>
  <c r="AB2980" i="1"/>
  <c r="AB2981" i="1"/>
  <c r="AB2982" i="1"/>
  <c r="AB2983" i="1"/>
  <c r="AB2984" i="1"/>
  <c r="AB2985" i="1"/>
  <c r="AB2986" i="1"/>
  <c r="AB2987" i="1"/>
  <c r="AB2988" i="1"/>
  <c r="AB2989" i="1"/>
  <c r="AB2990" i="1"/>
  <c r="AB2991" i="1"/>
  <c r="AB2992" i="1"/>
  <c r="AB2993" i="1"/>
  <c r="AB2994" i="1"/>
  <c r="AB2995" i="1"/>
  <c r="AB2996" i="1"/>
  <c r="AB2997" i="1"/>
  <c r="AB2998" i="1"/>
  <c r="AB2999" i="1"/>
  <c r="AB3000" i="1"/>
  <c r="AB3001" i="1"/>
  <c r="AB3002" i="1"/>
  <c r="AB3003" i="1"/>
  <c r="AB3004" i="1"/>
  <c r="AB3005" i="1"/>
  <c r="AB3006" i="1"/>
  <c r="AB3007" i="1"/>
  <c r="AB3008" i="1"/>
  <c r="AB3009" i="1"/>
  <c r="AB3010" i="1"/>
  <c r="AB3011" i="1"/>
  <c r="AB3012" i="1"/>
  <c r="AB3013" i="1"/>
  <c r="AB3014" i="1"/>
  <c r="AB3015" i="1"/>
  <c r="AB3016" i="1"/>
  <c r="AB3017" i="1"/>
  <c r="AB3018" i="1"/>
  <c r="AB3019" i="1"/>
  <c r="AB3020" i="1"/>
  <c r="AB3021" i="1"/>
  <c r="AB3022" i="1"/>
  <c r="AB3023" i="1"/>
  <c r="AB3024" i="1"/>
  <c r="AB3025" i="1"/>
  <c r="AB3026" i="1"/>
  <c r="AB3027" i="1"/>
  <c r="AB3028" i="1"/>
  <c r="AB3029" i="1"/>
  <c r="AB3030" i="1"/>
  <c r="AB3031" i="1"/>
  <c r="AB3032" i="1"/>
  <c r="AB3033" i="1"/>
  <c r="AB3034" i="1"/>
  <c r="AB3035" i="1"/>
  <c r="AB3036" i="1"/>
  <c r="AB3037" i="1"/>
  <c r="AB3038" i="1"/>
  <c r="AB3039" i="1"/>
  <c r="AB3040" i="1"/>
  <c r="AB3041" i="1"/>
  <c r="AB3042" i="1"/>
  <c r="AB3043" i="1"/>
  <c r="AB3044" i="1"/>
  <c r="AB3045" i="1"/>
  <c r="AB3046" i="1"/>
  <c r="AB3047" i="1"/>
  <c r="AB3048" i="1"/>
  <c r="AB3049" i="1"/>
  <c r="AB3050" i="1"/>
  <c r="AB3051" i="1"/>
  <c r="AB3052" i="1"/>
  <c r="AB3053" i="1"/>
  <c r="AB3054" i="1"/>
  <c r="AB3055" i="1"/>
  <c r="AB3056" i="1"/>
  <c r="AB3057" i="1"/>
  <c r="AB3058" i="1"/>
  <c r="AB3059" i="1"/>
  <c r="AB3060" i="1"/>
  <c r="AB3061" i="1"/>
  <c r="AB3062" i="1"/>
  <c r="AB3063" i="1"/>
  <c r="AB3064" i="1"/>
  <c r="AB3065" i="1"/>
  <c r="AB3066" i="1"/>
  <c r="AB3067" i="1"/>
  <c r="AB3068" i="1"/>
  <c r="AB3069" i="1"/>
  <c r="AB3070" i="1"/>
  <c r="AB3071" i="1"/>
  <c r="AB3072" i="1"/>
  <c r="AB3073" i="1"/>
  <c r="AB3074" i="1"/>
  <c r="AB3075" i="1"/>
  <c r="AB3076" i="1"/>
  <c r="AB3077" i="1"/>
  <c r="AB3078" i="1"/>
  <c r="AB3079" i="1"/>
  <c r="AB3080" i="1"/>
  <c r="AB3081" i="1"/>
  <c r="AB3082" i="1"/>
  <c r="AB3083" i="1"/>
  <c r="AB3084" i="1"/>
  <c r="AB3085" i="1"/>
  <c r="AB3086" i="1"/>
  <c r="AB3087" i="1"/>
  <c r="AB3088" i="1"/>
  <c r="AB3089" i="1"/>
  <c r="AB3090" i="1"/>
  <c r="AB3091" i="1"/>
  <c r="AB3092" i="1"/>
  <c r="AB3093" i="1"/>
  <c r="AB3094" i="1"/>
  <c r="AB3095" i="1"/>
  <c r="AB3096" i="1"/>
  <c r="AB3097" i="1"/>
  <c r="AB3098" i="1"/>
  <c r="AB3099" i="1"/>
  <c r="AB3100" i="1"/>
  <c r="AB3101" i="1"/>
  <c r="AB3102" i="1"/>
  <c r="AB3103" i="1"/>
  <c r="AB3104" i="1"/>
  <c r="AB3105" i="1"/>
  <c r="AB3106" i="1"/>
  <c r="AB3107" i="1"/>
  <c r="AB3108" i="1"/>
  <c r="AB3109" i="1"/>
  <c r="AB3110" i="1"/>
  <c r="AB3111" i="1"/>
  <c r="AB3112" i="1"/>
  <c r="AB3113" i="1"/>
  <c r="AB3114" i="1"/>
  <c r="AB3115" i="1"/>
  <c r="AB3116" i="1"/>
  <c r="AB3117" i="1"/>
  <c r="AB3118" i="1"/>
  <c r="AB3119" i="1"/>
  <c r="AB3120" i="1"/>
  <c r="AB3121" i="1"/>
  <c r="AB3122" i="1"/>
  <c r="AB3123" i="1"/>
  <c r="AB3124" i="1"/>
  <c r="AB3125" i="1"/>
  <c r="AB3126" i="1"/>
  <c r="AB3127" i="1"/>
  <c r="AB3128" i="1"/>
  <c r="AB3129" i="1"/>
  <c r="AB3130" i="1"/>
  <c r="AB3131" i="1"/>
  <c r="AB3132" i="1"/>
  <c r="AB3133" i="1"/>
  <c r="AB3134" i="1"/>
  <c r="AB3135" i="1"/>
  <c r="AB3136" i="1"/>
  <c r="AB3137" i="1"/>
  <c r="AB3138" i="1"/>
  <c r="AB3139" i="1"/>
  <c r="AB3140" i="1"/>
  <c r="AB3141" i="1"/>
  <c r="AB3142" i="1"/>
  <c r="AB3143" i="1"/>
  <c r="AB3144" i="1"/>
  <c r="AB3145" i="1"/>
  <c r="AB3146" i="1"/>
  <c r="AB3147" i="1"/>
  <c r="AB3148" i="1"/>
  <c r="AB3149" i="1"/>
  <c r="AB3150" i="1"/>
  <c r="AB3151" i="1"/>
  <c r="AB3152" i="1"/>
  <c r="AB3153" i="1"/>
  <c r="AB3154" i="1"/>
  <c r="AB3155" i="1"/>
  <c r="AB3156" i="1"/>
  <c r="AB3157" i="1"/>
  <c r="AB3158" i="1"/>
  <c r="AB3159" i="1"/>
  <c r="AB3160" i="1"/>
  <c r="AB3161" i="1"/>
  <c r="AB3162" i="1"/>
  <c r="AB3163" i="1"/>
  <c r="AB3164" i="1"/>
  <c r="AB3165" i="1"/>
  <c r="AB3166" i="1"/>
  <c r="AB3167" i="1"/>
  <c r="AB3168" i="1"/>
  <c r="AB3169" i="1"/>
  <c r="AB3170" i="1"/>
  <c r="AB3171" i="1"/>
  <c r="AB3172" i="1"/>
  <c r="AB3173" i="1"/>
  <c r="AB3174" i="1"/>
  <c r="AB3175" i="1"/>
  <c r="AB3176" i="1"/>
  <c r="AB3177" i="1"/>
  <c r="AB3178" i="1"/>
  <c r="AB3179" i="1"/>
  <c r="AB3180" i="1"/>
  <c r="AB3181" i="1"/>
  <c r="AB3182" i="1"/>
  <c r="AB3183" i="1"/>
  <c r="AB3184" i="1"/>
  <c r="AB3185" i="1"/>
  <c r="AB3186" i="1"/>
  <c r="AB3187" i="1"/>
  <c r="AB3188" i="1"/>
  <c r="AB3189" i="1"/>
  <c r="AB3190" i="1"/>
  <c r="AB3191" i="1"/>
  <c r="AB3192" i="1"/>
  <c r="AB3193" i="1"/>
  <c r="AB3194" i="1"/>
  <c r="AB3195" i="1"/>
  <c r="AB3196" i="1"/>
  <c r="AB3197" i="1"/>
  <c r="AB3198" i="1"/>
  <c r="AB3199" i="1"/>
  <c r="AB3200" i="1"/>
  <c r="AB3201" i="1"/>
  <c r="AB3202" i="1"/>
  <c r="AB3203" i="1"/>
  <c r="AB3204" i="1"/>
  <c r="AB3205" i="1"/>
  <c r="AB3206" i="1"/>
  <c r="AB3207" i="1"/>
  <c r="AB3208" i="1"/>
  <c r="AB3209" i="1"/>
  <c r="AB3210" i="1"/>
  <c r="AB3211" i="1"/>
  <c r="AB3212" i="1"/>
  <c r="AB3213" i="1"/>
  <c r="AB3214" i="1"/>
  <c r="AB3215" i="1"/>
  <c r="AB3216" i="1"/>
  <c r="AB3217" i="1"/>
  <c r="AB3218" i="1"/>
  <c r="AB3219" i="1"/>
  <c r="AB3220" i="1"/>
  <c r="AB3221" i="1"/>
  <c r="AB3222" i="1"/>
  <c r="AB3223" i="1"/>
  <c r="AB3224" i="1"/>
  <c r="AB3225" i="1"/>
  <c r="AB3226" i="1"/>
  <c r="AB3227" i="1"/>
  <c r="AB3228" i="1"/>
  <c r="AB3229" i="1"/>
  <c r="AB3230" i="1"/>
  <c r="AB3231" i="1"/>
  <c r="AB3232" i="1"/>
  <c r="AB3233" i="1"/>
  <c r="AB3234" i="1"/>
  <c r="AB3235" i="1"/>
  <c r="AB3236" i="1"/>
  <c r="AB3237" i="1"/>
  <c r="AB3238" i="1"/>
  <c r="AB3239" i="1"/>
  <c r="AB3240" i="1"/>
  <c r="AB3241" i="1"/>
  <c r="AB3242" i="1"/>
  <c r="AB3243" i="1"/>
  <c r="AB3244" i="1"/>
  <c r="AB3245" i="1"/>
  <c r="AB3246" i="1"/>
  <c r="AB3247" i="1"/>
  <c r="AB3248" i="1"/>
  <c r="AB3249" i="1"/>
  <c r="AB3250" i="1"/>
  <c r="AB3251" i="1"/>
  <c r="AB3252" i="1"/>
  <c r="AB3253" i="1"/>
  <c r="AB3254" i="1"/>
  <c r="AB3255" i="1"/>
  <c r="AB3256" i="1"/>
  <c r="AB3257" i="1"/>
  <c r="AB3258" i="1"/>
  <c r="AB3259" i="1"/>
  <c r="AB3260" i="1"/>
  <c r="AB3261" i="1"/>
  <c r="AB3262" i="1"/>
  <c r="AB3263" i="1"/>
  <c r="AB3264" i="1"/>
  <c r="AB3265" i="1"/>
  <c r="AB3266" i="1"/>
  <c r="AB3267" i="1"/>
  <c r="AB3268" i="1"/>
  <c r="AB3269" i="1"/>
  <c r="AB3270" i="1"/>
  <c r="AB3271" i="1"/>
  <c r="AB3272" i="1"/>
  <c r="AB3273" i="1"/>
  <c r="AB3274" i="1"/>
  <c r="AB3275" i="1"/>
  <c r="AB3276" i="1"/>
  <c r="AB3277" i="1"/>
  <c r="AB3278" i="1"/>
  <c r="AB3279" i="1"/>
  <c r="AB3280" i="1"/>
  <c r="AB3281" i="1"/>
  <c r="AB3282" i="1"/>
  <c r="AB3283" i="1"/>
  <c r="AB3284" i="1"/>
  <c r="AB3285" i="1"/>
  <c r="AB3286" i="1"/>
  <c r="AB3287" i="1"/>
  <c r="AB3288" i="1"/>
  <c r="AB3289" i="1"/>
  <c r="AB3290" i="1"/>
  <c r="AB3291" i="1"/>
  <c r="AB3292" i="1"/>
  <c r="AB3293" i="1"/>
  <c r="AB3294" i="1"/>
  <c r="AB3295" i="1"/>
  <c r="AB3296" i="1"/>
  <c r="AB3297" i="1"/>
  <c r="AB3298" i="1"/>
  <c r="AB3299" i="1"/>
  <c r="AB3300" i="1"/>
  <c r="AB3301" i="1"/>
  <c r="AB3302" i="1"/>
  <c r="AB3303" i="1"/>
  <c r="AB3304" i="1"/>
  <c r="AB3305" i="1"/>
  <c r="AB3306" i="1"/>
  <c r="AB3307" i="1"/>
  <c r="AB3308" i="1"/>
  <c r="AB3309" i="1"/>
  <c r="AB3310" i="1"/>
  <c r="AB3311" i="1"/>
  <c r="AB3312" i="1"/>
  <c r="AB3313" i="1"/>
  <c r="AB3314" i="1"/>
  <c r="AB3315" i="1"/>
  <c r="AB3316" i="1"/>
  <c r="AB3317" i="1"/>
  <c r="AB3318" i="1"/>
  <c r="AB3319" i="1"/>
  <c r="AB3320" i="1"/>
  <c r="AB3321" i="1"/>
  <c r="AB3322" i="1"/>
  <c r="AB3323" i="1"/>
  <c r="AB3324" i="1"/>
  <c r="AB3325" i="1"/>
  <c r="AB3326" i="1"/>
  <c r="AB3327" i="1"/>
  <c r="AB3328" i="1"/>
  <c r="AB3329" i="1"/>
  <c r="AB3330" i="1"/>
  <c r="AB3331" i="1"/>
  <c r="AB3332" i="1"/>
  <c r="AB3333" i="1"/>
  <c r="AB3334" i="1"/>
  <c r="AB3335" i="1"/>
  <c r="AB3336" i="1"/>
  <c r="AB3337" i="1"/>
  <c r="AB3338" i="1"/>
  <c r="AB3339" i="1"/>
  <c r="AB3340" i="1"/>
  <c r="AB3341" i="1"/>
  <c r="AB3342" i="1"/>
  <c r="AB3343" i="1"/>
  <c r="AB3344" i="1"/>
  <c r="AB3345" i="1"/>
  <c r="AB3346" i="1"/>
  <c r="AB3347" i="1"/>
  <c r="AB3348" i="1"/>
  <c r="AB3349" i="1"/>
  <c r="AB3350" i="1"/>
  <c r="AB3351" i="1"/>
  <c r="AB3352" i="1"/>
  <c r="AB3353" i="1"/>
  <c r="AB3354" i="1"/>
  <c r="AB3355" i="1"/>
  <c r="AB3356" i="1"/>
  <c r="AB3357" i="1"/>
  <c r="AB3358" i="1"/>
  <c r="AB3359" i="1"/>
  <c r="AB3360" i="1"/>
  <c r="AB3361" i="1"/>
  <c r="AB3362" i="1"/>
  <c r="AB3363" i="1"/>
  <c r="AB3364" i="1"/>
  <c r="AB3365" i="1"/>
  <c r="AB3366" i="1"/>
  <c r="AB3367" i="1"/>
  <c r="AB3368" i="1"/>
  <c r="AB3369" i="1"/>
  <c r="AB3370" i="1"/>
  <c r="AB3371" i="1"/>
  <c r="AB3372" i="1"/>
  <c r="AB3373" i="1"/>
  <c r="AB3374" i="1"/>
  <c r="AB3375" i="1"/>
  <c r="AB3376" i="1"/>
  <c r="AB3377" i="1"/>
  <c r="AB3378" i="1"/>
  <c r="AB3379" i="1"/>
  <c r="AB3380" i="1"/>
  <c r="AB3381" i="1"/>
  <c r="AB3382" i="1"/>
  <c r="AB3383" i="1"/>
  <c r="AB3384" i="1"/>
  <c r="AB3385" i="1"/>
  <c r="AB3386" i="1"/>
  <c r="AB3387" i="1"/>
  <c r="AB3388" i="1"/>
  <c r="AB3389" i="1"/>
  <c r="AB3390" i="1"/>
  <c r="AB3391" i="1"/>
  <c r="AB3392" i="1"/>
  <c r="AB3393" i="1"/>
  <c r="AB3394" i="1"/>
  <c r="AB3395" i="1"/>
  <c r="AB3396" i="1"/>
  <c r="AB3397" i="1"/>
  <c r="AB3398" i="1"/>
  <c r="AB3399" i="1"/>
  <c r="AB3400" i="1"/>
  <c r="AB3401" i="1"/>
  <c r="AB3402" i="1"/>
  <c r="AB3403" i="1"/>
  <c r="AB3404" i="1"/>
  <c r="AB3405" i="1"/>
  <c r="AB3406" i="1"/>
  <c r="AB3407" i="1"/>
  <c r="AB3408" i="1"/>
  <c r="AB3409" i="1"/>
  <c r="AB3410" i="1"/>
  <c r="AB3411" i="1"/>
  <c r="AB3412" i="1"/>
  <c r="AB3413" i="1"/>
  <c r="AB3414" i="1"/>
  <c r="AB3415" i="1"/>
  <c r="AB3416" i="1"/>
  <c r="AB3417" i="1"/>
  <c r="AB3418" i="1"/>
  <c r="AB3419" i="1"/>
  <c r="AB3420" i="1"/>
  <c r="AB3421" i="1"/>
  <c r="AB3422" i="1"/>
  <c r="AB3423" i="1"/>
  <c r="AB3424" i="1"/>
  <c r="AB3425" i="1"/>
  <c r="AB3426" i="1"/>
  <c r="AB3427" i="1"/>
  <c r="AB3428" i="1"/>
  <c r="AB3429" i="1"/>
  <c r="AB3430" i="1"/>
  <c r="AB3431" i="1"/>
  <c r="AB3432" i="1"/>
  <c r="AB3433" i="1"/>
  <c r="AB3434" i="1"/>
  <c r="AB3435" i="1"/>
  <c r="AB3436" i="1"/>
  <c r="AB3437" i="1"/>
  <c r="AB3438" i="1"/>
  <c r="AB3439" i="1"/>
  <c r="AB3440" i="1"/>
  <c r="AB3441" i="1"/>
  <c r="AB3442" i="1"/>
  <c r="AB3443" i="1"/>
  <c r="AB3444" i="1"/>
  <c r="AB3445" i="1"/>
  <c r="AB3446" i="1"/>
  <c r="AB3447" i="1"/>
  <c r="AB3448" i="1"/>
  <c r="AB3449" i="1"/>
  <c r="AB3450" i="1"/>
  <c r="AB3451" i="1"/>
  <c r="AB3452" i="1"/>
  <c r="AB3453" i="1"/>
  <c r="AB3454" i="1"/>
  <c r="AB3455" i="1"/>
  <c r="AB3456" i="1"/>
  <c r="AB3457" i="1"/>
  <c r="AB3458" i="1"/>
  <c r="AB3459" i="1"/>
  <c r="AB3460" i="1"/>
  <c r="AB3461" i="1"/>
  <c r="AB3462" i="1"/>
  <c r="AB3463" i="1"/>
  <c r="AB3464" i="1"/>
  <c r="AB3465" i="1"/>
  <c r="AB3466" i="1"/>
  <c r="AB3467" i="1"/>
  <c r="AB3468" i="1"/>
  <c r="AB3469" i="1"/>
  <c r="AB3470" i="1"/>
  <c r="AB3471" i="1"/>
  <c r="AB3472" i="1"/>
  <c r="AB3473" i="1"/>
  <c r="AB3474" i="1"/>
  <c r="AB3475" i="1"/>
  <c r="AB3476" i="1"/>
  <c r="AB3477" i="1"/>
  <c r="AB3478" i="1"/>
  <c r="AB3479" i="1"/>
  <c r="AB3480" i="1"/>
  <c r="AB3481" i="1"/>
  <c r="AB3482" i="1"/>
  <c r="AB3483" i="1"/>
  <c r="AB3484" i="1"/>
  <c r="AB3485" i="1"/>
  <c r="AB3486" i="1"/>
  <c r="AB3487" i="1"/>
  <c r="AB3488" i="1"/>
  <c r="AB3489" i="1"/>
  <c r="AB3490" i="1"/>
  <c r="AB3491" i="1"/>
  <c r="AB3492" i="1"/>
  <c r="AB3493" i="1"/>
  <c r="AB3494" i="1"/>
  <c r="AB3495" i="1"/>
  <c r="AB3496" i="1"/>
  <c r="AB3497" i="1"/>
  <c r="AB3498" i="1"/>
  <c r="AB3499" i="1"/>
  <c r="AB3500" i="1"/>
  <c r="AB3501" i="1"/>
  <c r="AB3502" i="1"/>
  <c r="AB3503" i="1"/>
  <c r="AB3504" i="1"/>
  <c r="AB3505" i="1"/>
  <c r="AB3506" i="1"/>
  <c r="AB3507" i="1"/>
  <c r="AB3508" i="1"/>
  <c r="AB3509" i="1"/>
  <c r="AB3510" i="1"/>
  <c r="AB3511" i="1"/>
  <c r="AB3512" i="1"/>
  <c r="AB3513" i="1"/>
  <c r="AB3514" i="1"/>
  <c r="AB3515" i="1"/>
  <c r="AB3516" i="1"/>
  <c r="AB3517" i="1"/>
  <c r="AB3518" i="1"/>
  <c r="AB3519" i="1"/>
  <c r="AB3520" i="1"/>
  <c r="AB3521" i="1"/>
  <c r="AB3522" i="1"/>
  <c r="AB3523" i="1"/>
  <c r="AB3524" i="1"/>
  <c r="AB3525" i="1"/>
  <c r="AB3526" i="1"/>
  <c r="AB3527" i="1"/>
  <c r="AB3528" i="1"/>
  <c r="AB3529" i="1"/>
  <c r="AB3530" i="1"/>
  <c r="AB3531" i="1"/>
  <c r="AB3532" i="1"/>
  <c r="AB3533" i="1"/>
  <c r="AB3534" i="1"/>
  <c r="AB3535" i="1"/>
  <c r="AB3536" i="1"/>
  <c r="AB3537" i="1"/>
  <c r="AB3538" i="1"/>
  <c r="AB3539" i="1"/>
  <c r="AB3540" i="1"/>
  <c r="AB3541" i="1"/>
  <c r="AB3542" i="1"/>
  <c r="AB3543" i="1"/>
  <c r="AB3544" i="1"/>
  <c r="AB3545" i="1"/>
  <c r="AB3546" i="1"/>
  <c r="AB3547" i="1"/>
  <c r="AB3548" i="1"/>
  <c r="AB3549" i="1"/>
  <c r="AB3550" i="1"/>
  <c r="AB3551" i="1"/>
  <c r="AB3552" i="1"/>
  <c r="AB3553" i="1"/>
  <c r="AB3554" i="1"/>
  <c r="AB3555" i="1"/>
  <c r="AB3556" i="1"/>
  <c r="AB3557" i="1"/>
  <c r="AB3558" i="1"/>
  <c r="AB3559" i="1"/>
  <c r="AB3560" i="1"/>
  <c r="AB3561" i="1"/>
  <c r="AB3562" i="1"/>
  <c r="AB3563" i="1"/>
  <c r="AB3564" i="1"/>
  <c r="AB3565" i="1"/>
  <c r="AB3566" i="1"/>
  <c r="AB3567" i="1"/>
  <c r="AB3568" i="1"/>
  <c r="AB3569" i="1"/>
  <c r="AB3570" i="1"/>
  <c r="AB3571" i="1"/>
  <c r="AB3572" i="1"/>
  <c r="AB3573" i="1"/>
  <c r="AB3574" i="1"/>
  <c r="AB3575" i="1"/>
  <c r="AB3576" i="1"/>
  <c r="AB3577" i="1"/>
  <c r="AB3578" i="1"/>
  <c r="AB3579" i="1"/>
  <c r="AB3580" i="1"/>
  <c r="AB3581" i="1"/>
  <c r="AB3582" i="1"/>
  <c r="AB3583" i="1"/>
  <c r="AB3584" i="1"/>
  <c r="AB3585" i="1"/>
  <c r="AB3586" i="1"/>
  <c r="AB3587" i="1"/>
  <c r="AB3588" i="1"/>
  <c r="AB3589" i="1"/>
  <c r="AB3590" i="1"/>
  <c r="AB3591" i="1"/>
  <c r="AB3592" i="1"/>
  <c r="AB3593" i="1"/>
  <c r="AB3594" i="1"/>
  <c r="AB3595" i="1"/>
  <c r="AB3596" i="1"/>
  <c r="AB3597" i="1"/>
  <c r="AB3598" i="1"/>
  <c r="AB3599" i="1"/>
  <c r="AB3600" i="1"/>
  <c r="AB3601" i="1"/>
  <c r="AB3602" i="1"/>
  <c r="AB3603" i="1"/>
  <c r="AB3604" i="1"/>
  <c r="AB3605" i="1"/>
  <c r="AB3606" i="1"/>
  <c r="AB3607" i="1"/>
  <c r="AB3608" i="1"/>
  <c r="AB3609" i="1"/>
  <c r="AB3610" i="1"/>
  <c r="AB3611" i="1"/>
  <c r="AB3612" i="1"/>
  <c r="AB3613" i="1"/>
  <c r="AB3614" i="1"/>
  <c r="AB3615" i="1"/>
  <c r="AB3616" i="1"/>
  <c r="AB3617" i="1"/>
  <c r="AB3618" i="1"/>
  <c r="AB3619" i="1"/>
  <c r="AB3620" i="1"/>
  <c r="AB3621" i="1"/>
  <c r="AB3622" i="1"/>
  <c r="AB3623" i="1"/>
  <c r="AB3624" i="1"/>
  <c r="AB3625" i="1"/>
  <c r="AB3626" i="1"/>
  <c r="AB3627" i="1"/>
  <c r="AB3628" i="1"/>
  <c r="AB3629" i="1"/>
  <c r="AB3630" i="1"/>
  <c r="AB3631" i="1"/>
  <c r="AB3632" i="1"/>
  <c r="AB3633" i="1"/>
  <c r="AB3634" i="1"/>
  <c r="AB3635" i="1"/>
  <c r="AB3636" i="1"/>
  <c r="AB3637" i="1"/>
  <c r="AB3638" i="1"/>
  <c r="AB3639" i="1"/>
  <c r="AB3640" i="1"/>
  <c r="AB3641" i="1"/>
  <c r="AB3642" i="1"/>
  <c r="AB3643" i="1"/>
  <c r="AB3644" i="1"/>
  <c r="AB3645" i="1"/>
  <c r="AB3646" i="1"/>
  <c r="AB3647" i="1"/>
  <c r="AB3648" i="1"/>
  <c r="AB3649" i="1"/>
  <c r="AB3650" i="1"/>
  <c r="AB3651" i="1"/>
  <c r="AB3652" i="1"/>
  <c r="AB3653" i="1"/>
  <c r="AB3654" i="1"/>
  <c r="AB3655" i="1"/>
  <c r="AB3656" i="1"/>
  <c r="AB3657" i="1"/>
  <c r="AB3658" i="1"/>
  <c r="AB3659" i="1"/>
  <c r="AB3660" i="1"/>
  <c r="AB3661" i="1"/>
  <c r="AB3662" i="1"/>
  <c r="AB3663" i="1"/>
  <c r="AB3664" i="1"/>
  <c r="AB3665" i="1"/>
  <c r="AB3666" i="1"/>
  <c r="AB3667" i="1"/>
  <c r="AB3668" i="1"/>
  <c r="AB3669" i="1"/>
  <c r="AB3670" i="1"/>
  <c r="AB3671" i="1"/>
  <c r="AB3672" i="1"/>
  <c r="AB3673" i="1"/>
  <c r="AB3674" i="1"/>
  <c r="AB3675" i="1"/>
  <c r="AB3676" i="1"/>
  <c r="AB3677" i="1"/>
  <c r="AB3678" i="1"/>
  <c r="AB3679" i="1"/>
  <c r="AB3680" i="1"/>
  <c r="AB3681" i="1"/>
  <c r="AB3682" i="1"/>
  <c r="AB3683" i="1"/>
  <c r="AB3684" i="1"/>
  <c r="AB3685" i="1"/>
  <c r="AB3686" i="1"/>
  <c r="AB3687" i="1"/>
  <c r="AB3688" i="1"/>
  <c r="AB3689" i="1"/>
  <c r="AB3690" i="1"/>
  <c r="AB3691" i="1"/>
  <c r="AB3692" i="1"/>
  <c r="AB3693" i="1"/>
  <c r="AB3694" i="1"/>
  <c r="AB3695" i="1"/>
  <c r="AB3696" i="1"/>
  <c r="AB3697" i="1"/>
  <c r="AB3698" i="1"/>
  <c r="AB3699" i="1"/>
  <c r="AB3700" i="1"/>
  <c r="AB3701" i="1"/>
  <c r="AB3702" i="1"/>
  <c r="AB3703" i="1"/>
  <c r="AB3704" i="1"/>
  <c r="AB3705" i="1"/>
  <c r="AB3706" i="1"/>
  <c r="AB3707" i="1"/>
  <c r="AB3708" i="1"/>
  <c r="AB3709" i="1"/>
  <c r="AB3710" i="1"/>
  <c r="AB3711" i="1"/>
  <c r="AB3712" i="1"/>
  <c r="AB3713" i="1"/>
  <c r="AB3714" i="1"/>
  <c r="AB3715" i="1"/>
  <c r="AB3716" i="1"/>
  <c r="AB3717" i="1"/>
  <c r="AB3718" i="1"/>
  <c r="AB3719" i="1"/>
  <c r="AB3720" i="1"/>
  <c r="AB3721" i="1"/>
  <c r="AB3722" i="1"/>
  <c r="AB3723" i="1"/>
  <c r="AB3724" i="1"/>
  <c r="AB3725" i="1"/>
  <c r="AB3726" i="1"/>
  <c r="AB3727" i="1"/>
  <c r="AB3728" i="1"/>
  <c r="AB3729" i="1"/>
  <c r="AB3730" i="1"/>
  <c r="AB3731" i="1"/>
  <c r="AB3732" i="1"/>
  <c r="AB3733" i="1"/>
  <c r="AB3734" i="1"/>
  <c r="AB3735" i="1"/>
  <c r="AB3736" i="1"/>
  <c r="AB3737" i="1"/>
  <c r="AB3738" i="1"/>
  <c r="AB3739" i="1"/>
  <c r="AB3740" i="1"/>
  <c r="AB3741" i="1"/>
  <c r="AB3742" i="1"/>
  <c r="AB3743" i="1"/>
  <c r="AB3744" i="1"/>
  <c r="AB3745" i="1"/>
  <c r="AB3746" i="1"/>
  <c r="AB3747" i="1"/>
  <c r="AB3748" i="1"/>
  <c r="AB3749" i="1"/>
  <c r="AB3750" i="1"/>
  <c r="AB3751" i="1"/>
  <c r="AB3752" i="1"/>
  <c r="AB3753" i="1"/>
  <c r="AB3754" i="1"/>
  <c r="AB3755" i="1"/>
  <c r="AB3756" i="1"/>
  <c r="AB3757" i="1"/>
  <c r="AB3758" i="1"/>
  <c r="AB3759" i="1"/>
  <c r="AB3760" i="1"/>
  <c r="AB3761" i="1"/>
  <c r="AB3762" i="1"/>
  <c r="AB3763" i="1"/>
  <c r="AB3764" i="1"/>
  <c r="AB3765" i="1"/>
  <c r="AB3766" i="1"/>
  <c r="AB3767" i="1"/>
  <c r="AB3768" i="1"/>
  <c r="AB3769" i="1"/>
  <c r="AB3770" i="1"/>
  <c r="AB3771" i="1"/>
  <c r="AB3772" i="1"/>
  <c r="AB3773" i="1"/>
  <c r="AB3774" i="1"/>
  <c r="AB3775" i="1"/>
  <c r="AB3776" i="1"/>
  <c r="AB3777" i="1"/>
  <c r="AB3778" i="1"/>
  <c r="AB3779" i="1"/>
  <c r="AB3780" i="1"/>
  <c r="AB3781" i="1"/>
  <c r="AB3782" i="1"/>
  <c r="AB3783" i="1"/>
  <c r="AB3784" i="1"/>
  <c r="AB3785" i="1"/>
  <c r="AB3786" i="1"/>
  <c r="AB3787" i="1"/>
  <c r="AB3788" i="1"/>
  <c r="AB3789" i="1"/>
  <c r="AB3790" i="1"/>
  <c r="AB3791" i="1"/>
  <c r="AB3792" i="1"/>
  <c r="AB3793" i="1"/>
  <c r="AB3794" i="1"/>
  <c r="AB3795" i="1"/>
  <c r="AB3796" i="1"/>
  <c r="AB3797" i="1"/>
  <c r="AB3798" i="1"/>
  <c r="AB3799" i="1"/>
  <c r="AB3800" i="1"/>
  <c r="AB3801" i="1"/>
  <c r="AB3802" i="1"/>
  <c r="AB3803" i="1"/>
  <c r="AB3804" i="1"/>
  <c r="AB3805" i="1"/>
  <c r="AB3806" i="1"/>
  <c r="AB3807" i="1"/>
  <c r="AB3808" i="1"/>
  <c r="AB3809" i="1"/>
  <c r="AB3810" i="1"/>
  <c r="AB3811" i="1"/>
  <c r="AB3812" i="1"/>
  <c r="AB3813" i="1"/>
  <c r="AB3814" i="1"/>
  <c r="AB3815" i="1"/>
  <c r="AB3816" i="1"/>
  <c r="AB3817" i="1"/>
  <c r="AB3818" i="1"/>
  <c r="AB3819" i="1"/>
  <c r="AB3820" i="1"/>
  <c r="AB3821" i="1"/>
  <c r="AB3822" i="1"/>
  <c r="AB3823" i="1"/>
  <c r="AB3824" i="1"/>
  <c r="AB3825" i="1"/>
  <c r="AB3826" i="1"/>
  <c r="AB3827" i="1"/>
  <c r="AB3828" i="1"/>
  <c r="AB3829" i="1"/>
  <c r="AB3830" i="1"/>
  <c r="AB3831" i="1"/>
  <c r="AB3832" i="1"/>
  <c r="AB3833" i="1"/>
  <c r="AB3834" i="1"/>
  <c r="AB3835" i="1"/>
  <c r="AB3836" i="1"/>
  <c r="AB3837" i="1"/>
  <c r="AB3838" i="1"/>
  <c r="AB3839" i="1"/>
  <c r="AB3840" i="1"/>
  <c r="AB3841" i="1"/>
  <c r="AB3842" i="1"/>
  <c r="AB3843" i="1"/>
  <c r="AB3844" i="1"/>
  <c r="AB3845" i="1"/>
  <c r="AB3846" i="1"/>
  <c r="AB3847" i="1"/>
  <c r="AB3848" i="1"/>
  <c r="AB3849" i="1"/>
  <c r="AB3850" i="1"/>
  <c r="AB3851" i="1"/>
  <c r="AB3852" i="1"/>
  <c r="AB3853" i="1"/>
  <c r="AB3854" i="1"/>
  <c r="AB3855" i="1"/>
  <c r="AB3856" i="1"/>
  <c r="AB3857" i="1"/>
  <c r="AB3858" i="1"/>
  <c r="AB3859" i="1"/>
  <c r="AB3860" i="1"/>
  <c r="AB3861" i="1"/>
  <c r="AB3862" i="1"/>
  <c r="AB3863" i="1"/>
  <c r="AB3864" i="1"/>
  <c r="AB3865" i="1"/>
  <c r="AB3866" i="1"/>
  <c r="AB3867" i="1"/>
  <c r="AB3868" i="1"/>
  <c r="AB3869" i="1"/>
  <c r="AB3870" i="1"/>
  <c r="AB3871" i="1"/>
  <c r="AB3872" i="1"/>
  <c r="AB3873" i="1"/>
  <c r="AB3874" i="1"/>
  <c r="AB3875" i="1"/>
  <c r="AB3876" i="1"/>
  <c r="AB3877" i="1"/>
  <c r="AB3878" i="1"/>
  <c r="AB3879" i="1"/>
  <c r="AB3880" i="1"/>
  <c r="AB3881" i="1"/>
  <c r="AB3882" i="1"/>
  <c r="AB3883" i="1"/>
  <c r="AB3884" i="1"/>
  <c r="AB3885" i="1"/>
  <c r="AB3886" i="1"/>
  <c r="AB3887" i="1"/>
  <c r="AB3888" i="1"/>
  <c r="AB3889" i="1"/>
  <c r="AB3890" i="1"/>
  <c r="AB3891" i="1"/>
  <c r="AB3892" i="1"/>
  <c r="AB3893" i="1"/>
  <c r="AB3894" i="1"/>
  <c r="AB3895" i="1"/>
  <c r="AB3896" i="1"/>
  <c r="AB3897" i="1"/>
  <c r="AB3898" i="1"/>
  <c r="AB3899" i="1"/>
  <c r="AB3900" i="1"/>
  <c r="AB3901" i="1"/>
  <c r="AB3902" i="1"/>
  <c r="AB3903" i="1"/>
  <c r="AB3904" i="1"/>
  <c r="AB3905" i="1"/>
  <c r="AB3906" i="1"/>
  <c r="AB3907" i="1"/>
  <c r="AB3908" i="1"/>
  <c r="AB3909" i="1"/>
  <c r="AB3910" i="1"/>
  <c r="AB3911" i="1"/>
  <c r="AB3912" i="1"/>
  <c r="AB3913" i="1"/>
  <c r="AB3914" i="1"/>
  <c r="AB3915" i="1"/>
  <c r="AB3916" i="1"/>
  <c r="AB3917" i="1"/>
  <c r="AB3918" i="1"/>
  <c r="AB3919" i="1"/>
  <c r="AB3920" i="1"/>
  <c r="AB3921" i="1"/>
  <c r="AB3922" i="1"/>
  <c r="AB3923" i="1"/>
  <c r="AB3924" i="1"/>
  <c r="AB3925" i="1"/>
  <c r="AB3926" i="1"/>
  <c r="AB3927" i="1"/>
  <c r="AB3928" i="1"/>
  <c r="AB3929" i="1"/>
  <c r="AB3930" i="1"/>
  <c r="AB3931" i="1"/>
  <c r="AB3932" i="1"/>
  <c r="AB3933" i="1"/>
  <c r="AB3934" i="1"/>
  <c r="AB3935" i="1"/>
  <c r="AB3936" i="1"/>
  <c r="AB3937" i="1"/>
  <c r="AB3938" i="1"/>
  <c r="AB3939" i="1"/>
  <c r="AB3940" i="1"/>
  <c r="AB3941" i="1"/>
  <c r="AB3942" i="1"/>
  <c r="AB3943" i="1"/>
  <c r="AB3944" i="1"/>
  <c r="AB3945" i="1"/>
  <c r="AB3946" i="1"/>
  <c r="AB3947" i="1"/>
  <c r="AB3948" i="1"/>
  <c r="AB3949" i="1"/>
  <c r="AB3950" i="1"/>
  <c r="AB3951" i="1"/>
  <c r="AB3952" i="1"/>
  <c r="AB3953" i="1"/>
  <c r="AB3954" i="1"/>
  <c r="AB3955" i="1"/>
  <c r="AB3956" i="1"/>
  <c r="AB3957" i="1"/>
  <c r="AB3958" i="1"/>
  <c r="AB3959" i="1"/>
  <c r="AB3960" i="1"/>
  <c r="AB3961" i="1"/>
  <c r="AB3962" i="1"/>
  <c r="AB3963" i="1"/>
  <c r="AB3964" i="1"/>
  <c r="AB3965" i="1"/>
  <c r="AB3966" i="1"/>
  <c r="AB3967" i="1"/>
  <c r="AB3968" i="1"/>
  <c r="AB3969" i="1"/>
  <c r="AB3970" i="1"/>
  <c r="AB3971" i="1"/>
  <c r="AB3972" i="1"/>
  <c r="AB3973" i="1"/>
  <c r="AB3974" i="1"/>
  <c r="AB3975" i="1"/>
  <c r="AB3976" i="1"/>
  <c r="AB3977" i="1"/>
  <c r="AB3978" i="1"/>
  <c r="AB3979" i="1"/>
  <c r="AB3981" i="1"/>
  <c r="AB3982" i="1"/>
  <c r="AB3983" i="1"/>
  <c r="AB3984" i="1"/>
  <c r="AB3985" i="1"/>
  <c r="AB3986" i="1"/>
  <c r="AB3987" i="1"/>
  <c r="AB3988" i="1"/>
  <c r="AB3989" i="1"/>
  <c r="AB3990" i="1"/>
  <c r="AB3991" i="1"/>
  <c r="AB3992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Y1824" i="1"/>
  <c r="Y1825" i="1"/>
  <c r="Y1826" i="1"/>
  <c r="Y1827" i="1"/>
  <c r="Y1828" i="1"/>
  <c r="Y1829" i="1"/>
  <c r="Y1830" i="1"/>
  <c r="Y1831" i="1"/>
  <c r="Y1832" i="1"/>
  <c r="Y1833" i="1"/>
  <c r="Y1834" i="1"/>
  <c r="Y1835" i="1"/>
  <c r="Y1836" i="1"/>
  <c r="Y1837" i="1"/>
  <c r="Y1838" i="1"/>
  <c r="Y1839" i="1"/>
  <c r="Y1840" i="1"/>
  <c r="Y1841" i="1"/>
  <c r="Y1842" i="1"/>
  <c r="Y1843" i="1"/>
  <c r="Y1844" i="1"/>
  <c r="Y1845" i="1"/>
  <c r="Y1846" i="1"/>
  <c r="Y1847" i="1"/>
  <c r="Y1848" i="1"/>
  <c r="Y1849" i="1"/>
  <c r="Y1850" i="1"/>
  <c r="Y1851" i="1"/>
  <c r="Y1852" i="1"/>
  <c r="Y1853" i="1"/>
  <c r="Y1854" i="1"/>
  <c r="Y1855" i="1"/>
  <c r="Y1856" i="1"/>
  <c r="Y1857" i="1"/>
  <c r="Y1858" i="1"/>
  <c r="Y1859" i="1"/>
  <c r="Y1860" i="1"/>
  <c r="Y1861" i="1"/>
  <c r="Y1862" i="1"/>
  <c r="Y1863" i="1"/>
  <c r="Y1864" i="1"/>
  <c r="Y1865" i="1"/>
  <c r="Y1866" i="1"/>
  <c r="Y1867" i="1"/>
  <c r="Y1868" i="1"/>
  <c r="Y1869" i="1"/>
  <c r="Y1870" i="1"/>
  <c r="Y1871" i="1"/>
  <c r="Y1872" i="1"/>
  <c r="Y1873" i="1"/>
  <c r="Y1874" i="1"/>
  <c r="Y1875" i="1"/>
  <c r="Y1876" i="1"/>
  <c r="Y1877" i="1"/>
  <c r="Y1878" i="1"/>
  <c r="Y1879" i="1"/>
  <c r="Y1880" i="1"/>
  <c r="Y1881" i="1"/>
  <c r="Y1882" i="1"/>
  <c r="Y1883" i="1"/>
  <c r="Y1884" i="1"/>
  <c r="Y1885" i="1"/>
  <c r="Y1886" i="1"/>
  <c r="Y1887" i="1"/>
  <c r="Y1888" i="1"/>
  <c r="Y1889" i="1"/>
  <c r="Y1890" i="1"/>
  <c r="Y1891" i="1"/>
  <c r="Y1892" i="1"/>
  <c r="Y1893" i="1"/>
  <c r="Y1894" i="1"/>
  <c r="Y1895" i="1"/>
  <c r="Y1896" i="1"/>
  <c r="Y1897" i="1"/>
  <c r="Y1898" i="1"/>
  <c r="Y1899" i="1"/>
  <c r="Y1900" i="1"/>
  <c r="Y1901" i="1"/>
  <c r="Y1902" i="1"/>
  <c r="Y1903" i="1"/>
  <c r="Y1904" i="1"/>
  <c r="Y1905" i="1"/>
  <c r="Y1906" i="1"/>
  <c r="Y1907" i="1"/>
  <c r="Y1908" i="1"/>
  <c r="Y1909" i="1"/>
  <c r="Y1910" i="1"/>
  <c r="Y1911" i="1"/>
  <c r="Y1912" i="1"/>
  <c r="Y1913" i="1"/>
  <c r="Y1914" i="1"/>
  <c r="Y1915" i="1"/>
  <c r="Y1916" i="1"/>
  <c r="Y1917" i="1"/>
  <c r="Y1918" i="1"/>
  <c r="Y1919" i="1"/>
  <c r="Y1920" i="1"/>
  <c r="Y1921" i="1"/>
  <c r="Y1922" i="1"/>
  <c r="Y1923" i="1"/>
  <c r="Y1924" i="1"/>
  <c r="Y1925" i="1"/>
  <c r="Y1926" i="1"/>
  <c r="Y1927" i="1"/>
  <c r="Y1928" i="1"/>
  <c r="Y1929" i="1"/>
  <c r="Y1930" i="1"/>
  <c r="Y1931" i="1"/>
  <c r="Y1932" i="1"/>
  <c r="Y1933" i="1"/>
  <c r="Y1934" i="1"/>
  <c r="Y1935" i="1"/>
  <c r="Y1936" i="1"/>
  <c r="Y1937" i="1"/>
  <c r="Y1938" i="1"/>
  <c r="Y1939" i="1"/>
  <c r="Y1940" i="1"/>
  <c r="Y1941" i="1"/>
  <c r="Y1942" i="1"/>
  <c r="Y1943" i="1"/>
  <c r="Y1944" i="1"/>
  <c r="Y1945" i="1"/>
  <c r="Y1946" i="1"/>
  <c r="Y1947" i="1"/>
  <c r="Y1948" i="1"/>
  <c r="Y1949" i="1"/>
  <c r="Y1950" i="1"/>
  <c r="Y1951" i="1"/>
  <c r="Y1952" i="1"/>
  <c r="Y1953" i="1"/>
  <c r="Y1954" i="1"/>
  <c r="Y1955" i="1"/>
  <c r="Y1956" i="1"/>
  <c r="Y1957" i="1"/>
  <c r="Y1958" i="1"/>
  <c r="Y1959" i="1"/>
  <c r="Y1960" i="1"/>
  <c r="Y1961" i="1"/>
  <c r="Y1962" i="1"/>
  <c r="Y1963" i="1"/>
  <c r="Y1964" i="1"/>
  <c r="Y1965" i="1"/>
  <c r="Y1966" i="1"/>
  <c r="Y1967" i="1"/>
  <c r="Y1968" i="1"/>
  <c r="Y1969" i="1"/>
  <c r="Y1970" i="1"/>
  <c r="Y1971" i="1"/>
  <c r="Y1972" i="1"/>
  <c r="Y1973" i="1"/>
  <c r="Y1974" i="1"/>
  <c r="Y1975" i="1"/>
  <c r="Y1976" i="1"/>
  <c r="Y1977" i="1"/>
  <c r="Y1978" i="1"/>
  <c r="Y1979" i="1"/>
  <c r="Y1980" i="1"/>
  <c r="Y1981" i="1"/>
  <c r="Y1982" i="1"/>
  <c r="Y1983" i="1"/>
  <c r="Y1984" i="1"/>
  <c r="Y1985" i="1"/>
  <c r="Y1986" i="1"/>
  <c r="Y1987" i="1"/>
  <c r="Y1988" i="1"/>
  <c r="Y1989" i="1"/>
  <c r="Y1990" i="1"/>
  <c r="Y1991" i="1"/>
  <c r="Y1992" i="1"/>
  <c r="Y1993" i="1"/>
  <c r="Y1994" i="1"/>
  <c r="Y1995" i="1"/>
  <c r="Y1996" i="1"/>
  <c r="Y1997" i="1"/>
  <c r="Y1998" i="1"/>
  <c r="Y1999" i="1"/>
  <c r="Y2000" i="1"/>
  <c r="Y2001" i="1"/>
  <c r="Y2002" i="1"/>
  <c r="Y2003" i="1"/>
  <c r="Y2004" i="1"/>
  <c r="Y2005" i="1"/>
  <c r="Y2006" i="1"/>
  <c r="Y2007" i="1"/>
  <c r="Y2008" i="1"/>
  <c r="Y2009" i="1"/>
  <c r="Y2010" i="1"/>
  <c r="Y2011" i="1"/>
  <c r="Y2012" i="1"/>
  <c r="Y2013" i="1"/>
  <c r="Y2014" i="1"/>
  <c r="Y2015" i="1"/>
  <c r="Y2016" i="1"/>
  <c r="Y2017" i="1"/>
  <c r="Y2018" i="1"/>
  <c r="Y2019" i="1"/>
  <c r="Y2020" i="1"/>
  <c r="Y2021" i="1"/>
  <c r="Y2022" i="1"/>
  <c r="Y2023" i="1"/>
  <c r="Y2024" i="1"/>
  <c r="Y2025" i="1"/>
  <c r="Y2026" i="1"/>
  <c r="Y2027" i="1"/>
  <c r="Y2028" i="1"/>
  <c r="Y2029" i="1"/>
  <c r="Y2030" i="1"/>
  <c r="Y2031" i="1"/>
  <c r="Y2032" i="1"/>
  <c r="Y2033" i="1"/>
  <c r="Y2034" i="1"/>
  <c r="Y2035" i="1"/>
  <c r="Y2036" i="1"/>
  <c r="Y2037" i="1"/>
  <c r="Y2038" i="1"/>
  <c r="Y2039" i="1"/>
  <c r="Y2040" i="1"/>
  <c r="Y2041" i="1"/>
  <c r="Y2042" i="1"/>
  <c r="Y2043" i="1"/>
  <c r="Y2044" i="1"/>
  <c r="Y2045" i="1"/>
  <c r="Y2046" i="1"/>
  <c r="Y2047" i="1"/>
  <c r="Y2048" i="1"/>
  <c r="Y2049" i="1"/>
  <c r="Y2050" i="1"/>
  <c r="Y2051" i="1"/>
  <c r="Y2052" i="1"/>
  <c r="Y2053" i="1"/>
  <c r="Y2054" i="1"/>
  <c r="Y2055" i="1"/>
  <c r="Y2056" i="1"/>
  <c r="Y2057" i="1"/>
  <c r="Y2058" i="1"/>
  <c r="Y2059" i="1"/>
  <c r="Y2060" i="1"/>
  <c r="Y2061" i="1"/>
  <c r="Y2062" i="1"/>
  <c r="Y2063" i="1"/>
  <c r="Y2064" i="1"/>
  <c r="Y2065" i="1"/>
  <c r="Y2066" i="1"/>
  <c r="Y2067" i="1"/>
  <c r="Y2068" i="1"/>
  <c r="Y2069" i="1"/>
  <c r="Y2070" i="1"/>
  <c r="Y2071" i="1"/>
  <c r="Y2072" i="1"/>
  <c r="Y2073" i="1"/>
  <c r="Y2074" i="1"/>
  <c r="Y2075" i="1"/>
  <c r="Y2076" i="1"/>
  <c r="Y2077" i="1"/>
  <c r="Y2078" i="1"/>
  <c r="Y2079" i="1"/>
  <c r="Y2080" i="1"/>
  <c r="Y2081" i="1"/>
  <c r="Y2082" i="1"/>
  <c r="Y2083" i="1"/>
  <c r="Y2084" i="1"/>
  <c r="Y2085" i="1"/>
  <c r="Y2086" i="1"/>
  <c r="Y2087" i="1"/>
  <c r="Y2088" i="1"/>
  <c r="Y2089" i="1"/>
  <c r="Y2090" i="1"/>
  <c r="Y2091" i="1"/>
  <c r="Y2092" i="1"/>
  <c r="Y2093" i="1"/>
  <c r="Y2094" i="1"/>
  <c r="Y2095" i="1"/>
  <c r="Y2096" i="1"/>
  <c r="Y2097" i="1"/>
  <c r="Y2098" i="1"/>
  <c r="Y2099" i="1"/>
  <c r="Y2100" i="1"/>
  <c r="Y2101" i="1"/>
  <c r="Y2102" i="1"/>
  <c r="Y2103" i="1"/>
  <c r="Y2104" i="1"/>
  <c r="Y2105" i="1"/>
  <c r="Y2106" i="1"/>
  <c r="Y2107" i="1"/>
  <c r="Y2108" i="1"/>
  <c r="Y2109" i="1"/>
  <c r="Y2110" i="1"/>
  <c r="Y2111" i="1"/>
  <c r="Y2112" i="1"/>
  <c r="Y2113" i="1"/>
  <c r="Y2114" i="1"/>
  <c r="Y2115" i="1"/>
  <c r="Y2116" i="1"/>
  <c r="Y2117" i="1"/>
  <c r="Y2118" i="1"/>
  <c r="Y2119" i="1"/>
  <c r="Y2120" i="1"/>
  <c r="Y2121" i="1"/>
  <c r="Y2122" i="1"/>
  <c r="Y2123" i="1"/>
  <c r="Y2124" i="1"/>
  <c r="Y2125" i="1"/>
  <c r="Y2126" i="1"/>
  <c r="Y2127" i="1"/>
  <c r="Y2128" i="1"/>
  <c r="Y2129" i="1"/>
  <c r="Y2130" i="1"/>
  <c r="Y2131" i="1"/>
  <c r="Y2132" i="1"/>
  <c r="Y2133" i="1"/>
  <c r="Y2134" i="1"/>
  <c r="Y2135" i="1"/>
  <c r="Y2136" i="1"/>
  <c r="Y2137" i="1"/>
  <c r="Y2138" i="1"/>
  <c r="Y2139" i="1"/>
  <c r="Y2140" i="1"/>
  <c r="Y2141" i="1"/>
  <c r="Y2142" i="1"/>
  <c r="Y2143" i="1"/>
  <c r="Y2144" i="1"/>
  <c r="Y2145" i="1"/>
  <c r="Y2146" i="1"/>
  <c r="Y2147" i="1"/>
  <c r="Y2148" i="1"/>
  <c r="Y2149" i="1"/>
  <c r="Y2150" i="1"/>
  <c r="Y2151" i="1"/>
  <c r="Y2152" i="1"/>
  <c r="Y2153" i="1"/>
  <c r="Y2154" i="1"/>
  <c r="Y2155" i="1"/>
  <c r="Y2156" i="1"/>
  <c r="Y2157" i="1"/>
  <c r="Y2158" i="1"/>
  <c r="Y2159" i="1"/>
  <c r="Y2160" i="1"/>
  <c r="Y2161" i="1"/>
  <c r="Y2162" i="1"/>
  <c r="Y2163" i="1"/>
  <c r="Y2164" i="1"/>
  <c r="Y2165" i="1"/>
  <c r="Y2166" i="1"/>
  <c r="Y2167" i="1"/>
  <c r="Y2168" i="1"/>
  <c r="Y2169" i="1"/>
  <c r="Y2170" i="1"/>
  <c r="Y2171" i="1"/>
  <c r="Y2172" i="1"/>
  <c r="Y2173" i="1"/>
  <c r="Y2174" i="1"/>
  <c r="Y2175" i="1"/>
  <c r="Y2176" i="1"/>
  <c r="Y2177" i="1"/>
  <c r="Y2178" i="1"/>
  <c r="Y2179" i="1"/>
  <c r="Y2180" i="1"/>
  <c r="Y2181" i="1"/>
  <c r="Y2182" i="1"/>
  <c r="Y2183" i="1"/>
  <c r="Y2184" i="1"/>
  <c r="Y2185" i="1"/>
  <c r="Y2186" i="1"/>
  <c r="Y2187" i="1"/>
  <c r="Y2188" i="1"/>
  <c r="Y2189" i="1"/>
  <c r="Y2190" i="1"/>
  <c r="Y2191" i="1"/>
  <c r="Y2192" i="1"/>
  <c r="Y2193" i="1"/>
  <c r="Y2194" i="1"/>
  <c r="Y2195" i="1"/>
  <c r="Y2196" i="1"/>
  <c r="Y2197" i="1"/>
  <c r="Y2198" i="1"/>
  <c r="Y2199" i="1"/>
  <c r="Y2200" i="1"/>
  <c r="Y2201" i="1"/>
  <c r="Y2202" i="1"/>
  <c r="Y2203" i="1"/>
  <c r="Y2204" i="1"/>
  <c r="Y2205" i="1"/>
  <c r="Y2206" i="1"/>
  <c r="Y2207" i="1"/>
  <c r="Y2208" i="1"/>
  <c r="Y2209" i="1"/>
  <c r="Y2210" i="1"/>
  <c r="Y2211" i="1"/>
  <c r="Y2212" i="1"/>
  <c r="Y2213" i="1"/>
  <c r="Y2214" i="1"/>
  <c r="Y2215" i="1"/>
  <c r="Y2216" i="1"/>
  <c r="Y2217" i="1"/>
  <c r="Y2218" i="1"/>
  <c r="Y2219" i="1"/>
  <c r="Y2220" i="1"/>
  <c r="Y2221" i="1"/>
  <c r="Y2222" i="1"/>
  <c r="Y2223" i="1"/>
  <c r="Y2224" i="1"/>
  <c r="Y2225" i="1"/>
  <c r="Y2226" i="1"/>
  <c r="Y2227" i="1"/>
  <c r="Y2228" i="1"/>
  <c r="Y2229" i="1"/>
  <c r="Y2230" i="1"/>
  <c r="Y2231" i="1"/>
  <c r="Y2232" i="1"/>
  <c r="Y2233" i="1"/>
  <c r="Y2234" i="1"/>
  <c r="Y2235" i="1"/>
  <c r="Y2236" i="1"/>
  <c r="Y2237" i="1"/>
  <c r="Y2238" i="1"/>
  <c r="Y2239" i="1"/>
  <c r="Y2240" i="1"/>
  <c r="Y2241" i="1"/>
  <c r="Y2242" i="1"/>
  <c r="Y2243" i="1"/>
  <c r="Y2244" i="1"/>
  <c r="Y2245" i="1"/>
  <c r="Y2246" i="1"/>
  <c r="Y2247" i="1"/>
  <c r="Y2248" i="1"/>
  <c r="Y2249" i="1"/>
  <c r="Y2250" i="1"/>
  <c r="Y2251" i="1"/>
  <c r="Y2252" i="1"/>
  <c r="Y2253" i="1"/>
  <c r="Y2254" i="1"/>
  <c r="Y2255" i="1"/>
  <c r="Y2256" i="1"/>
  <c r="Y2257" i="1"/>
  <c r="Y2258" i="1"/>
  <c r="Y2259" i="1"/>
  <c r="Y2260" i="1"/>
  <c r="Y2261" i="1"/>
  <c r="Y2262" i="1"/>
  <c r="Y2263" i="1"/>
  <c r="Y2264" i="1"/>
  <c r="Y2265" i="1"/>
  <c r="Y2266" i="1"/>
  <c r="Y2267" i="1"/>
  <c r="Y2268" i="1"/>
  <c r="Y2269" i="1"/>
  <c r="Y2270" i="1"/>
  <c r="Y2271" i="1"/>
  <c r="Y2272" i="1"/>
  <c r="Y2273" i="1"/>
  <c r="Y2274" i="1"/>
  <c r="Y2275" i="1"/>
  <c r="Y2276" i="1"/>
  <c r="Y2277" i="1"/>
  <c r="Y2278" i="1"/>
  <c r="Y2279" i="1"/>
  <c r="Y2280" i="1"/>
  <c r="Y2281" i="1"/>
  <c r="Y2282" i="1"/>
  <c r="Y2283" i="1"/>
  <c r="Y2284" i="1"/>
  <c r="Y2285" i="1"/>
  <c r="Y2286" i="1"/>
  <c r="Y2287" i="1"/>
  <c r="Y2288" i="1"/>
  <c r="Y2289" i="1"/>
  <c r="Y2290" i="1"/>
  <c r="Y2291" i="1"/>
  <c r="Y2292" i="1"/>
  <c r="Y2293" i="1"/>
  <c r="Y2294" i="1"/>
  <c r="Y2295" i="1"/>
  <c r="Y2296" i="1"/>
  <c r="Y2297" i="1"/>
  <c r="Y2298" i="1"/>
  <c r="Y2299" i="1"/>
  <c r="Y2300" i="1"/>
  <c r="Y2301" i="1"/>
  <c r="Y2302" i="1"/>
  <c r="Y2303" i="1"/>
  <c r="Y2304" i="1"/>
  <c r="Y2305" i="1"/>
  <c r="Y2306" i="1"/>
  <c r="Y2307" i="1"/>
  <c r="Y2308" i="1"/>
  <c r="Y2309" i="1"/>
  <c r="Y2310" i="1"/>
  <c r="Y2311" i="1"/>
  <c r="Y2312" i="1"/>
  <c r="Y2313" i="1"/>
  <c r="Y2314" i="1"/>
  <c r="Y2315" i="1"/>
  <c r="Y2316" i="1"/>
  <c r="Y2317" i="1"/>
  <c r="Y2318" i="1"/>
  <c r="Y2319" i="1"/>
  <c r="Y2320" i="1"/>
  <c r="Y2321" i="1"/>
  <c r="Y2322" i="1"/>
  <c r="Y2323" i="1"/>
  <c r="Y2324" i="1"/>
  <c r="Y2325" i="1"/>
  <c r="Y2326" i="1"/>
  <c r="Y2327" i="1"/>
  <c r="Y2328" i="1"/>
  <c r="Y2329" i="1"/>
  <c r="Y2330" i="1"/>
  <c r="Y2331" i="1"/>
  <c r="Y2332" i="1"/>
  <c r="Y2333" i="1"/>
  <c r="Y2334" i="1"/>
  <c r="Y2335" i="1"/>
  <c r="Y2336" i="1"/>
  <c r="Y2337" i="1"/>
  <c r="Y2338" i="1"/>
  <c r="Y2339" i="1"/>
  <c r="Y2340" i="1"/>
  <c r="Y2341" i="1"/>
  <c r="Y2342" i="1"/>
  <c r="Y2343" i="1"/>
  <c r="Y2344" i="1"/>
  <c r="Y2345" i="1"/>
  <c r="Y2346" i="1"/>
  <c r="Y2347" i="1"/>
  <c r="Y2348" i="1"/>
  <c r="Y2349" i="1"/>
  <c r="Y2350" i="1"/>
  <c r="Y2351" i="1"/>
  <c r="Y2352" i="1"/>
  <c r="Y2353" i="1"/>
  <c r="Y2354" i="1"/>
  <c r="Y2355" i="1"/>
  <c r="Y2356" i="1"/>
  <c r="Y2357" i="1"/>
  <c r="Y2358" i="1"/>
  <c r="Y2359" i="1"/>
  <c r="Y2360" i="1"/>
  <c r="Y2361" i="1"/>
  <c r="Y2362" i="1"/>
  <c r="Y2363" i="1"/>
  <c r="Y2364" i="1"/>
  <c r="Y2365" i="1"/>
  <c r="Y2366" i="1"/>
  <c r="Y2367" i="1"/>
  <c r="Y2368" i="1"/>
  <c r="Y2369" i="1"/>
  <c r="Y2370" i="1"/>
  <c r="Y2371" i="1"/>
  <c r="Y2372" i="1"/>
  <c r="Y2373" i="1"/>
  <c r="Y2374" i="1"/>
  <c r="Y2375" i="1"/>
  <c r="Y2376" i="1"/>
  <c r="Y2377" i="1"/>
  <c r="Y2378" i="1"/>
  <c r="Y2379" i="1"/>
  <c r="Y2380" i="1"/>
  <c r="Y2381" i="1"/>
  <c r="Y2382" i="1"/>
  <c r="Y2383" i="1"/>
  <c r="Y2384" i="1"/>
  <c r="Y2385" i="1"/>
  <c r="Y2386" i="1"/>
  <c r="Y2387" i="1"/>
  <c r="Y2388" i="1"/>
  <c r="Y2389" i="1"/>
  <c r="Y2390" i="1"/>
  <c r="Y2391" i="1"/>
  <c r="Y2392" i="1"/>
  <c r="Y2393" i="1"/>
  <c r="Y2394" i="1"/>
  <c r="Y2395" i="1"/>
  <c r="Y2396" i="1"/>
  <c r="Y2397" i="1"/>
  <c r="Y2398" i="1"/>
  <c r="Y2399" i="1"/>
  <c r="Y2400" i="1"/>
  <c r="Y2401" i="1"/>
  <c r="Y2402" i="1"/>
  <c r="Y2403" i="1"/>
  <c r="Y2404" i="1"/>
  <c r="Y2405" i="1"/>
  <c r="Y2406" i="1"/>
  <c r="Y2407" i="1"/>
  <c r="Y2408" i="1"/>
  <c r="Y2409" i="1"/>
  <c r="Y2410" i="1"/>
  <c r="Y2411" i="1"/>
  <c r="Y2412" i="1"/>
  <c r="Y2413" i="1"/>
  <c r="Y2414" i="1"/>
  <c r="Y2415" i="1"/>
  <c r="Y2416" i="1"/>
  <c r="Y2417" i="1"/>
  <c r="Y2418" i="1"/>
  <c r="Y2419" i="1"/>
  <c r="Y2420" i="1"/>
  <c r="Y2421" i="1"/>
  <c r="Y2422" i="1"/>
  <c r="Y2423" i="1"/>
  <c r="Y2424" i="1"/>
  <c r="Y2425" i="1"/>
  <c r="Y2426" i="1"/>
  <c r="Y2427" i="1"/>
  <c r="Y2428" i="1"/>
  <c r="Y2429" i="1"/>
  <c r="Y2430" i="1"/>
  <c r="Y2431" i="1"/>
  <c r="Y2432" i="1"/>
  <c r="Y2433" i="1"/>
  <c r="Y2434" i="1"/>
  <c r="Y2435" i="1"/>
  <c r="Y2436" i="1"/>
  <c r="Y2437" i="1"/>
  <c r="Y2438" i="1"/>
  <c r="Y2439" i="1"/>
  <c r="Y2440" i="1"/>
  <c r="Y2441" i="1"/>
  <c r="Y2442" i="1"/>
  <c r="Y2443" i="1"/>
  <c r="Y2444" i="1"/>
  <c r="Y2445" i="1"/>
  <c r="Y2446" i="1"/>
  <c r="Y2447" i="1"/>
  <c r="Y2448" i="1"/>
  <c r="Y2449" i="1"/>
  <c r="Y2450" i="1"/>
  <c r="Y2451" i="1"/>
  <c r="Y2452" i="1"/>
  <c r="Y2453" i="1"/>
  <c r="Y2454" i="1"/>
  <c r="Y2455" i="1"/>
  <c r="Y2456" i="1"/>
  <c r="Y2457" i="1"/>
  <c r="Y2458" i="1"/>
  <c r="Y2459" i="1"/>
  <c r="Y2460" i="1"/>
  <c r="Y2461" i="1"/>
  <c r="Y2462" i="1"/>
  <c r="Y2463" i="1"/>
  <c r="Y2464" i="1"/>
  <c r="Y2465" i="1"/>
  <c r="Y2466" i="1"/>
  <c r="Y2467" i="1"/>
  <c r="Y2468" i="1"/>
  <c r="Y2469" i="1"/>
  <c r="Y2470" i="1"/>
  <c r="Y2471" i="1"/>
  <c r="Y2472" i="1"/>
  <c r="Y2473" i="1"/>
  <c r="Y2474" i="1"/>
  <c r="Y2475" i="1"/>
  <c r="Y2476" i="1"/>
  <c r="Y2477" i="1"/>
  <c r="Y2478" i="1"/>
  <c r="Y2479" i="1"/>
  <c r="Y2480" i="1"/>
  <c r="Y2481" i="1"/>
  <c r="Y2482" i="1"/>
  <c r="Y2483" i="1"/>
  <c r="Y2484" i="1"/>
  <c r="Y2485" i="1"/>
  <c r="Y2486" i="1"/>
  <c r="Y2487" i="1"/>
  <c r="Y2488" i="1"/>
  <c r="Y2489" i="1"/>
  <c r="Y2490" i="1"/>
  <c r="Y2491" i="1"/>
  <c r="Y2492" i="1"/>
  <c r="Y2493" i="1"/>
  <c r="Y2494" i="1"/>
  <c r="Y2495" i="1"/>
  <c r="Y2496" i="1"/>
  <c r="Y2497" i="1"/>
  <c r="Y2498" i="1"/>
  <c r="Y2499" i="1"/>
  <c r="Y2500" i="1"/>
  <c r="Y2501" i="1"/>
  <c r="Y2502" i="1"/>
  <c r="Y2503" i="1"/>
  <c r="Y2504" i="1"/>
  <c r="Y2505" i="1"/>
  <c r="Y2506" i="1"/>
  <c r="Y2507" i="1"/>
  <c r="Y2508" i="1"/>
  <c r="Y2509" i="1"/>
  <c r="Y2510" i="1"/>
  <c r="Y2511" i="1"/>
  <c r="Y2512" i="1"/>
  <c r="Y2513" i="1"/>
  <c r="Y2514" i="1"/>
  <c r="Y2515" i="1"/>
  <c r="Y2516" i="1"/>
  <c r="Y2517" i="1"/>
  <c r="Y2518" i="1"/>
  <c r="Y2519" i="1"/>
  <c r="Y2520" i="1"/>
  <c r="Y2521" i="1"/>
  <c r="Y2522" i="1"/>
  <c r="Y2523" i="1"/>
  <c r="Y2524" i="1"/>
  <c r="Y2525" i="1"/>
  <c r="Y2526" i="1"/>
  <c r="Y2527" i="1"/>
  <c r="Y2528" i="1"/>
  <c r="Y2529" i="1"/>
  <c r="Y2530" i="1"/>
  <c r="Y2531" i="1"/>
  <c r="Y2532" i="1"/>
  <c r="Y2533" i="1"/>
  <c r="Y2534" i="1"/>
  <c r="Y2535" i="1"/>
  <c r="Y2536" i="1"/>
  <c r="Y2537" i="1"/>
  <c r="Y2538" i="1"/>
  <c r="Y2539" i="1"/>
  <c r="Y2540" i="1"/>
  <c r="Y2541" i="1"/>
  <c r="Y2542" i="1"/>
  <c r="Y2543" i="1"/>
  <c r="Y2544" i="1"/>
  <c r="Y2545" i="1"/>
  <c r="Y2546" i="1"/>
  <c r="Y2547" i="1"/>
  <c r="Y2548" i="1"/>
  <c r="Y2549" i="1"/>
  <c r="Y2550" i="1"/>
  <c r="Y2551" i="1"/>
  <c r="Y2552" i="1"/>
  <c r="Y2553" i="1"/>
  <c r="Y2554" i="1"/>
  <c r="Y2555" i="1"/>
  <c r="Y2556" i="1"/>
  <c r="Y2557" i="1"/>
  <c r="Y2558" i="1"/>
  <c r="Y2559" i="1"/>
  <c r="Y2560" i="1"/>
  <c r="Y2561" i="1"/>
  <c r="Y2562" i="1"/>
  <c r="Y2563" i="1"/>
  <c r="Y2564" i="1"/>
  <c r="Y2565" i="1"/>
  <c r="Y2566" i="1"/>
  <c r="Y2567" i="1"/>
  <c r="Y2568" i="1"/>
  <c r="Y2569" i="1"/>
  <c r="Y2570" i="1"/>
  <c r="Y2571" i="1"/>
  <c r="Y2572" i="1"/>
  <c r="Y2573" i="1"/>
  <c r="Y2574" i="1"/>
  <c r="Y2575" i="1"/>
  <c r="Y2576" i="1"/>
  <c r="Y2577" i="1"/>
  <c r="Y2578" i="1"/>
  <c r="Y2579" i="1"/>
  <c r="Y2580" i="1"/>
  <c r="Y2581" i="1"/>
  <c r="Y2582" i="1"/>
  <c r="Y2583" i="1"/>
  <c r="Y2584" i="1"/>
  <c r="Y2585" i="1"/>
  <c r="Y2586" i="1"/>
  <c r="Y2587" i="1"/>
  <c r="Y2588" i="1"/>
  <c r="Y2589" i="1"/>
  <c r="Y2590" i="1"/>
  <c r="Y2591" i="1"/>
  <c r="Y2592" i="1"/>
  <c r="Y2593" i="1"/>
  <c r="Y2594" i="1"/>
  <c r="Y2595" i="1"/>
  <c r="Y2596" i="1"/>
  <c r="Y2597" i="1"/>
  <c r="Y2598" i="1"/>
  <c r="Y2599" i="1"/>
  <c r="Y2600" i="1"/>
  <c r="Y2601" i="1"/>
  <c r="Y2602" i="1"/>
  <c r="Y2603" i="1"/>
  <c r="Y2604" i="1"/>
  <c r="Y2605" i="1"/>
  <c r="Y2606" i="1"/>
  <c r="Y2607" i="1"/>
  <c r="Y2608" i="1"/>
  <c r="Y2609" i="1"/>
  <c r="Y2610" i="1"/>
  <c r="Y2611" i="1"/>
  <c r="Y2612" i="1"/>
  <c r="Y2613" i="1"/>
  <c r="Y2614" i="1"/>
  <c r="Y2615" i="1"/>
  <c r="Y2616" i="1"/>
  <c r="Y2617" i="1"/>
  <c r="Y2618" i="1"/>
  <c r="Y2619" i="1"/>
  <c r="Y2620" i="1"/>
  <c r="Y2621" i="1"/>
  <c r="Y2622" i="1"/>
  <c r="Y2623" i="1"/>
  <c r="Y2624" i="1"/>
  <c r="Y2625" i="1"/>
  <c r="Y2626" i="1"/>
  <c r="Y2627" i="1"/>
  <c r="Y2628" i="1"/>
  <c r="Y2629" i="1"/>
  <c r="Y2630" i="1"/>
  <c r="Y2631" i="1"/>
  <c r="Y2632" i="1"/>
  <c r="Y2633" i="1"/>
  <c r="Y2634" i="1"/>
  <c r="Y2635" i="1"/>
  <c r="Y2636" i="1"/>
  <c r="Y2637" i="1"/>
  <c r="Y2638" i="1"/>
  <c r="Y2639" i="1"/>
  <c r="Y2640" i="1"/>
  <c r="Y2641" i="1"/>
  <c r="Y2642" i="1"/>
  <c r="Y2643" i="1"/>
  <c r="Y2644" i="1"/>
  <c r="Y2645" i="1"/>
  <c r="Y2646" i="1"/>
  <c r="Y2647" i="1"/>
  <c r="Y2648" i="1"/>
  <c r="Y2649" i="1"/>
  <c r="Y2650" i="1"/>
  <c r="Y2651" i="1"/>
  <c r="Y2652" i="1"/>
  <c r="Y2653" i="1"/>
  <c r="Y2654" i="1"/>
  <c r="Y2655" i="1"/>
  <c r="Y2656" i="1"/>
  <c r="Y2657" i="1"/>
  <c r="Y2658" i="1"/>
  <c r="Y2659" i="1"/>
  <c r="Y2660" i="1"/>
  <c r="Y2661" i="1"/>
  <c r="Y2662" i="1"/>
  <c r="Y2663" i="1"/>
  <c r="Y2664" i="1"/>
  <c r="Y2665" i="1"/>
  <c r="Y2666" i="1"/>
  <c r="Y2667" i="1"/>
  <c r="Y2668" i="1"/>
  <c r="Y2669" i="1"/>
  <c r="Y2670" i="1"/>
  <c r="Y2671" i="1"/>
  <c r="Y2672" i="1"/>
  <c r="Y2673" i="1"/>
  <c r="Y2674" i="1"/>
  <c r="Y2675" i="1"/>
  <c r="Y2676" i="1"/>
  <c r="Y2677" i="1"/>
  <c r="Y2678" i="1"/>
  <c r="Y2679" i="1"/>
  <c r="Y2680" i="1"/>
  <c r="Y2681" i="1"/>
  <c r="Y2682" i="1"/>
  <c r="Y2683" i="1"/>
  <c r="Y2684" i="1"/>
  <c r="Y2685" i="1"/>
  <c r="Y2686" i="1"/>
  <c r="Y2687" i="1"/>
  <c r="Y2688" i="1"/>
  <c r="Y2689" i="1"/>
  <c r="Y2690" i="1"/>
  <c r="Y2691" i="1"/>
  <c r="Y2692" i="1"/>
  <c r="Y2693" i="1"/>
  <c r="Y2694" i="1"/>
  <c r="Y2695" i="1"/>
  <c r="Y2696" i="1"/>
  <c r="Y2697" i="1"/>
  <c r="Y2698" i="1"/>
  <c r="Y2699" i="1"/>
  <c r="Y2700" i="1"/>
  <c r="Y2701" i="1"/>
  <c r="Y2702" i="1"/>
  <c r="Y2703" i="1"/>
  <c r="Y2704" i="1"/>
  <c r="Y2705" i="1"/>
  <c r="Y2706" i="1"/>
  <c r="Y2707" i="1"/>
  <c r="Y2708" i="1"/>
  <c r="Y2709" i="1"/>
  <c r="Y2710" i="1"/>
  <c r="Y2711" i="1"/>
  <c r="Y2712" i="1"/>
  <c r="Y2713" i="1"/>
  <c r="Y2714" i="1"/>
  <c r="Y2715" i="1"/>
  <c r="Y2716" i="1"/>
  <c r="Y2717" i="1"/>
  <c r="Y2718" i="1"/>
  <c r="Y2719" i="1"/>
  <c r="Y2720" i="1"/>
  <c r="Y2721" i="1"/>
  <c r="Y2722" i="1"/>
  <c r="Y2723" i="1"/>
  <c r="Y2724" i="1"/>
  <c r="Y2725" i="1"/>
  <c r="Y2726" i="1"/>
  <c r="Y2727" i="1"/>
  <c r="Y2728" i="1"/>
  <c r="Y2729" i="1"/>
  <c r="Y2730" i="1"/>
  <c r="Y2731" i="1"/>
  <c r="Y2732" i="1"/>
  <c r="Y2733" i="1"/>
  <c r="Y2734" i="1"/>
  <c r="Y2735" i="1"/>
  <c r="Y2736" i="1"/>
  <c r="Y2737" i="1"/>
  <c r="Y2738" i="1"/>
  <c r="Y2739" i="1"/>
  <c r="Y2740" i="1"/>
  <c r="Y2741" i="1"/>
  <c r="Y2742" i="1"/>
  <c r="Y2743" i="1"/>
  <c r="Y2744" i="1"/>
  <c r="Y2745" i="1"/>
  <c r="Y2746" i="1"/>
  <c r="Y2747" i="1"/>
  <c r="Y2748" i="1"/>
  <c r="Y2749" i="1"/>
  <c r="Y2750" i="1"/>
  <c r="Y2751" i="1"/>
  <c r="Y2752" i="1"/>
  <c r="Y2753" i="1"/>
  <c r="Y2754" i="1"/>
  <c r="Y2755" i="1"/>
  <c r="Y2756" i="1"/>
  <c r="Y2757" i="1"/>
  <c r="Y2758" i="1"/>
  <c r="Y2759" i="1"/>
  <c r="Y2760" i="1"/>
  <c r="Y2761" i="1"/>
  <c r="Y2762" i="1"/>
  <c r="Y2763" i="1"/>
  <c r="Y2764" i="1"/>
  <c r="Y2765" i="1"/>
  <c r="Y2766" i="1"/>
  <c r="Y2767" i="1"/>
  <c r="Y2768" i="1"/>
  <c r="Y2769" i="1"/>
  <c r="Y2770" i="1"/>
  <c r="Y2771" i="1"/>
  <c r="Y2772" i="1"/>
  <c r="Y2773" i="1"/>
  <c r="Y2774" i="1"/>
  <c r="Y2775" i="1"/>
  <c r="Y2776" i="1"/>
  <c r="Y2777" i="1"/>
  <c r="Y2778" i="1"/>
  <c r="Y2779" i="1"/>
  <c r="Y2780" i="1"/>
  <c r="Y2781" i="1"/>
  <c r="Y2782" i="1"/>
  <c r="Y2783" i="1"/>
  <c r="Y2784" i="1"/>
  <c r="Y2785" i="1"/>
  <c r="Y2786" i="1"/>
  <c r="Y2787" i="1"/>
  <c r="Y2788" i="1"/>
  <c r="Y2789" i="1"/>
  <c r="Y2790" i="1"/>
  <c r="Y2791" i="1"/>
  <c r="Y2792" i="1"/>
  <c r="Y2793" i="1"/>
  <c r="Y2794" i="1"/>
  <c r="Y2795" i="1"/>
  <c r="Y2796" i="1"/>
  <c r="Y2797" i="1"/>
  <c r="Y2798" i="1"/>
  <c r="Y2799" i="1"/>
  <c r="Y2800" i="1"/>
  <c r="Y2801" i="1"/>
  <c r="Y2802" i="1"/>
  <c r="Y2803" i="1"/>
  <c r="Y2804" i="1"/>
  <c r="Y2805" i="1"/>
  <c r="Y2806" i="1"/>
  <c r="Y2807" i="1"/>
  <c r="Y2808" i="1"/>
  <c r="Y2809" i="1"/>
  <c r="Y2810" i="1"/>
  <c r="Y2811" i="1"/>
  <c r="Y2812" i="1"/>
  <c r="Y2813" i="1"/>
  <c r="Y2814" i="1"/>
  <c r="Y2815" i="1"/>
  <c r="Y2816" i="1"/>
  <c r="Y2817" i="1"/>
  <c r="Y2818" i="1"/>
  <c r="Y2819" i="1"/>
  <c r="Y2820" i="1"/>
  <c r="Y2821" i="1"/>
  <c r="Y2822" i="1"/>
  <c r="Y2823" i="1"/>
  <c r="Y2824" i="1"/>
  <c r="Y2825" i="1"/>
  <c r="Y2826" i="1"/>
  <c r="Y2827" i="1"/>
  <c r="Y2828" i="1"/>
  <c r="Y2829" i="1"/>
  <c r="Y2830" i="1"/>
  <c r="Y2831" i="1"/>
  <c r="Y2832" i="1"/>
  <c r="Y2833" i="1"/>
  <c r="Y2834" i="1"/>
  <c r="Y2835" i="1"/>
  <c r="Y2836" i="1"/>
  <c r="Y2837" i="1"/>
  <c r="Y2838" i="1"/>
  <c r="Y2839" i="1"/>
  <c r="Y2840" i="1"/>
  <c r="Y2841" i="1"/>
  <c r="Y2842" i="1"/>
  <c r="Y2843" i="1"/>
  <c r="Y2844" i="1"/>
  <c r="Y2845" i="1"/>
  <c r="Y2846" i="1"/>
  <c r="Y2847" i="1"/>
  <c r="Y2848" i="1"/>
  <c r="Y2849" i="1"/>
  <c r="Y2850" i="1"/>
  <c r="Y2851" i="1"/>
  <c r="Y2852" i="1"/>
  <c r="Y2853" i="1"/>
  <c r="Y2854" i="1"/>
  <c r="Y2855" i="1"/>
  <c r="Y2856" i="1"/>
  <c r="Y2857" i="1"/>
  <c r="Y2858" i="1"/>
  <c r="Y2859" i="1"/>
  <c r="Y2860" i="1"/>
  <c r="Y2861" i="1"/>
  <c r="Y2862" i="1"/>
  <c r="Y2863" i="1"/>
  <c r="Y2864" i="1"/>
  <c r="Y2865" i="1"/>
  <c r="Y2866" i="1"/>
  <c r="Y2867" i="1"/>
  <c r="Y2868" i="1"/>
  <c r="Y2869" i="1"/>
  <c r="Y2870" i="1"/>
  <c r="Y2871" i="1"/>
  <c r="Y2872" i="1"/>
  <c r="Y2873" i="1"/>
  <c r="Y2874" i="1"/>
  <c r="Y2875" i="1"/>
  <c r="Y2876" i="1"/>
  <c r="Y2877" i="1"/>
  <c r="Y2878" i="1"/>
  <c r="Y2879" i="1"/>
  <c r="Y2880" i="1"/>
  <c r="Y2881" i="1"/>
  <c r="Y2882" i="1"/>
  <c r="Y2883" i="1"/>
  <c r="Y2884" i="1"/>
  <c r="Y2885" i="1"/>
  <c r="Y2886" i="1"/>
  <c r="Y2887" i="1"/>
  <c r="Y2888" i="1"/>
  <c r="Y2889" i="1"/>
  <c r="Y2890" i="1"/>
  <c r="Y2891" i="1"/>
  <c r="Y2892" i="1"/>
  <c r="Y2893" i="1"/>
  <c r="Y2894" i="1"/>
  <c r="Y2895" i="1"/>
  <c r="Y2896" i="1"/>
  <c r="Y2897" i="1"/>
  <c r="Y2898" i="1"/>
  <c r="Y2899" i="1"/>
  <c r="Y2900" i="1"/>
  <c r="Y2901" i="1"/>
  <c r="Y2902" i="1"/>
  <c r="Y2903" i="1"/>
  <c r="Y2904" i="1"/>
  <c r="Y2905" i="1"/>
  <c r="Y2906" i="1"/>
  <c r="Y2907" i="1"/>
  <c r="Y2908" i="1"/>
  <c r="Y2909" i="1"/>
  <c r="Y2910" i="1"/>
  <c r="Y2911" i="1"/>
  <c r="Y2912" i="1"/>
  <c r="Y2913" i="1"/>
  <c r="Y2914" i="1"/>
  <c r="Y2915" i="1"/>
  <c r="Y2916" i="1"/>
  <c r="Y2917" i="1"/>
  <c r="Y2918" i="1"/>
  <c r="Y2919" i="1"/>
  <c r="Y2920" i="1"/>
  <c r="Y2921" i="1"/>
  <c r="Y2922" i="1"/>
  <c r="Y2923" i="1"/>
  <c r="Y2924" i="1"/>
  <c r="Y2925" i="1"/>
  <c r="Y2926" i="1"/>
  <c r="Y2927" i="1"/>
  <c r="Y2928" i="1"/>
  <c r="Y2929" i="1"/>
  <c r="Y2930" i="1"/>
  <c r="Y2931" i="1"/>
  <c r="Y2932" i="1"/>
  <c r="Y2933" i="1"/>
  <c r="Y2934" i="1"/>
  <c r="Y2935" i="1"/>
  <c r="Y2936" i="1"/>
  <c r="Y2937" i="1"/>
  <c r="Y2938" i="1"/>
  <c r="Y2939" i="1"/>
  <c r="Y2940" i="1"/>
  <c r="Y2941" i="1"/>
  <c r="Y2942" i="1"/>
  <c r="Y2943" i="1"/>
  <c r="Y2944" i="1"/>
  <c r="Y2945" i="1"/>
  <c r="Y2946" i="1"/>
  <c r="Y2947" i="1"/>
  <c r="Y2948" i="1"/>
  <c r="Y2949" i="1"/>
  <c r="Y2950" i="1"/>
  <c r="Y2951" i="1"/>
  <c r="Y2952" i="1"/>
  <c r="Y2953" i="1"/>
  <c r="Y2954" i="1"/>
  <c r="Y2955" i="1"/>
  <c r="Y2956" i="1"/>
  <c r="Y2957" i="1"/>
  <c r="Y2958" i="1"/>
  <c r="Y2959" i="1"/>
  <c r="Y2960" i="1"/>
  <c r="Y2961" i="1"/>
  <c r="Y2962" i="1"/>
  <c r="Y2963" i="1"/>
  <c r="Y2964" i="1"/>
  <c r="Y2965" i="1"/>
  <c r="Y2966" i="1"/>
  <c r="Y2967" i="1"/>
  <c r="Y2968" i="1"/>
  <c r="Y2969" i="1"/>
  <c r="Y2970" i="1"/>
  <c r="Y2971" i="1"/>
  <c r="Y2972" i="1"/>
  <c r="Y2973" i="1"/>
  <c r="Y2974" i="1"/>
  <c r="Y2975" i="1"/>
  <c r="Y2976" i="1"/>
  <c r="Y2977" i="1"/>
  <c r="Y2978" i="1"/>
  <c r="Y2979" i="1"/>
  <c r="Y2980" i="1"/>
  <c r="Y2981" i="1"/>
  <c r="Y2982" i="1"/>
  <c r="Y2983" i="1"/>
  <c r="Y2984" i="1"/>
  <c r="Y2985" i="1"/>
  <c r="Y2986" i="1"/>
  <c r="Y2987" i="1"/>
  <c r="Y2988" i="1"/>
  <c r="Y2989" i="1"/>
  <c r="Y2990" i="1"/>
  <c r="Y2991" i="1"/>
  <c r="Y2992" i="1"/>
  <c r="Y2993" i="1"/>
  <c r="Y2994" i="1"/>
  <c r="Y2995" i="1"/>
  <c r="Y2996" i="1"/>
  <c r="Y2997" i="1"/>
  <c r="Y2998" i="1"/>
  <c r="Y2999" i="1"/>
  <c r="Y3000" i="1"/>
  <c r="Y3001" i="1"/>
  <c r="Y3002" i="1"/>
  <c r="Y3003" i="1"/>
  <c r="Y3004" i="1"/>
  <c r="Y3005" i="1"/>
  <c r="Y3006" i="1"/>
  <c r="Y3007" i="1"/>
  <c r="Y3008" i="1"/>
  <c r="Y3009" i="1"/>
  <c r="Y3010" i="1"/>
  <c r="Y3011" i="1"/>
  <c r="Y3012" i="1"/>
  <c r="Y3013" i="1"/>
  <c r="Y3014" i="1"/>
  <c r="Y3015" i="1"/>
  <c r="Y3016" i="1"/>
  <c r="Y3017" i="1"/>
  <c r="Y3018" i="1"/>
  <c r="Y3019" i="1"/>
  <c r="Y3020" i="1"/>
  <c r="Y3021" i="1"/>
  <c r="Y3022" i="1"/>
  <c r="Y3023" i="1"/>
  <c r="Y3024" i="1"/>
  <c r="Y3025" i="1"/>
  <c r="Y3026" i="1"/>
  <c r="Y3027" i="1"/>
  <c r="Y3028" i="1"/>
  <c r="Y3029" i="1"/>
  <c r="Y3030" i="1"/>
  <c r="Y3031" i="1"/>
  <c r="Y3032" i="1"/>
  <c r="Y3033" i="1"/>
  <c r="Y3034" i="1"/>
  <c r="Y3035" i="1"/>
  <c r="Y3036" i="1"/>
  <c r="Y3037" i="1"/>
  <c r="Y3038" i="1"/>
  <c r="Y3039" i="1"/>
  <c r="Y3040" i="1"/>
  <c r="Y3041" i="1"/>
  <c r="Y3042" i="1"/>
  <c r="Y3043" i="1"/>
  <c r="Y3044" i="1"/>
  <c r="Y3045" i="1"/>
  <c r="Y3046" i="1"/>
  <c r="Y3047" i="1"/>
  <c r="Y3048" i="1"/>
  <c r="Y3049" i="1"/>
  <c r="Y3050" i="1"/>
  <c r="Y3051" i="1"/>
  <c r="Y3052" i="1"/>
  <c r="Y3053" i="1"/>
  <c r="Y3054" i="1"/>
  <c r="Y3055" i="1"/>
  <c r="Y3056" i="1"/>
  <c r="Y3057" i="1"/>
  <c r="Y3058" i="1"/>
  <c r="Y3059" i="1"/>
  <c r="Y3060" i="1"/>
  <c r="Y3061" i="1"/>
  <c r="Y3062" i="1"/>
  <c r="Y3063" i="1"/>
  <c r="Y3064" i="1"/>
  <c r="Y3065" i="1"/>
  <c r="Y3066" i="1"/>
  <c r="Y3067" i="1"/>
  <c r="Y3068" i="1"/>
  <c r="Y3069" i="1"/>
  <c r="Y3070" i="1"/>
  <c r="Y3071" i="1"/>
  <c r="Y3072" i="1"/>
  <c r="Y3073" i="1"/>
  <c r="Y3074" i="1"/>
  <c r="Y3075" i="1"/>
  <c r="Y3076" i="1"/>
  <c r="Y3077" i="1"/>
  <c r="Y3078" i="1"/>
  <c r="Y3079" i="1"/>
  <c r="Y3080" i="1"/>
  <c r="Y3081" i="1"/>
  <c r="Y3082" i="1"/>
  <c r="Y3083" i="1"/>
  <c r="Y3084" i="1"/>
  <c r="Y3085" i="1"/>
  <c r="Y3086" i="1"/>
  <c r="Y3087" i="1"/>
  <c r="Y3088" i="1"/>
  <c r="Y3089" i="1"/>
  <c r="Y3090" i="1"/>
  <c r="Y3091" i="1"/>
  <c r="Y3092" i="1"/>
  <c r="Y3093" i="1"/>
  <c r="Y3094" i="1"/>
  <c r="Y3095" i="1"/>
  <c r="Y3096" i="1"/>
  <c r="Y3097" i="1"/>
  <c r="Y3098" i="1"/>
  <c r="Y3099" i="1"/>
  <c r="Y3100" i="1"/>
  <c r="Y3101" i="1"/>
  <c r="Y3102" i="1"/>
  <c r="Y3103" i="1"/>
  <c r="Y3104" i="1"/>
  <c r="Y3105" i="1"/>
  <c r="Y3106" i="1"/>
  <c r="Y3107" i="1"/>
  <c r="Y3108" i="1"/>
  <c r="Y3109" i="1"/>
  <c r="Y3110" i="1"/>
  <c r="Y3111" i="1"/>
  <c r="Y3112" i="1"/>
  <c r="Y3113" i="1"/>
  <c r="Y3114" i="1"/>
  <c r="Y3115" i="1"/>
  <c r="Y3116" i="1"/>
  <c r="Y3117" i="1"/>
  <c r="Y3118" i="1"/>
  <c r="Y3119" i="1"/>
  <c r="Y3120" i="1"/>
  <c r="Y3121" i="1"/>
  <c r="Y3122" i="1"/>
  <c r="Y3123" i="1"/>
  <c r="Y3124" i="1"/>
  <c r="Y3125" i="1"/>
  <c r="Y3126" i="1"/>
  <c r="Y3127" i="1"/>
  <c r="Y3128" i="1"/>
  <c r="Y3129" i="1"/>
  <c r="Y3130" i="1"/>
  <c r="Y3131" i="1"/>
  <c r="Y3132" i="1"/>
  <c r="Y3133" i="1"/>
  <c r="Y3134" i="1"/>
  <c r="Y3135" i="1"/>
  <c r="Y3136" i="1"/>
  <c r="Y3137" i="1"/>
  <c r="Y3138" i="1"/>
  <c r="Y3139" i="1"/>
  <c r="Y3140" i="1"/>
  <c r="Y3141" i="1"/>
  <c r="Y3142" i="1"/>
  <c r="Y3143" i="1"/>
  <c r="Y3144" i="1"/>
  <c r="Y3145" i="1"/>
  <c r="Y3146" i="1"/>
  <c r="Y3147" i="1"/>
  <c r="Y3148" i="1"/>
  <c r="Y3149" i="1"/>
  <c r="Y3150" i="1"/>
  <c r="Y3151" i="1"/>
  <c r="Y3152" i="1"/>
  <c r="Y3153" i="1"/>
  <c r="Y3154" i="1"/>
  <c r="Y3155" i="1"/>
  <c r="Y3156" i="1"/>
  <c r="Y3157" i="1"/>
  <c r="Y3158" i="1"/>
  <c r="Y3159" i="1"/>
  <c r="Y3160" i="1"/>
  <c r="Y3161" i="1"/>
  <c r="Y3162" i="1"/>
  <c r="Y3163" i="1"/>
  <c r="Y3164" i="1"/>
  <c r="Y3165" i="1"/>
  <c r="Y3166" i="1"/>
  <c r="Y3167" i="1"/>
  <c r="Y3168" i="1"/>
  <c r="Y3169" i="1"/>
  <c r="Y3170" i="1"/>
  <c r="Y3171" i="1"/>
  <c r="Y3172" i="1"/>
  <c r="Y3173" i="1"/>
  <c r="Y3174" i="1"/>
  <c r="Y3175" i="1"/>
  <c r="Y3176" i="1"/>
  <c r="Y3177" i="1"/>
  <c r="Y3178" i="1"/>
  <c r="Y3179" i="1"/>
  <c r="Y3180" i="1"/>
  <c r="Y3181" i="1"/>
  <c r="Y3182" i="1"/>
  <c r="Y3183" i="1"/>
  <c r="Y3184" i="1"/>
  <c r="Y3185" i="1"/>
  <c r="Y3186" i="1"/>
  <c r="Y3187" i="1"/>
  <c r="Y3188" i="1"/>
  <c r="Y3189" i="1"/>
  <c r="Y3190" i="1"/>
  <c r="Y3191" i="1"/>
  <c r="Y3192" i="1"/>
  <c r="Y3193" i="1"/>
  <c r="Y3194" i="1"/>
  <c r="Y3195" i="1"/>
  <c r="Y3196" i="1"/>
  <c r="Y3197" i="1"/>
  <c r="Y3198" i="1"/>
  <c r="Y3199" i="1"/>
  <c r="Y3200" i="1"/>
  <c r="Y3201" i="1"/>
  <c r="Y3202" i="1"/>
  <c r="Y3203" i="1"/>
  <c r="Y3204" i="1"/>
  <c r="Y3205" i="1"/>
  <c r="Y3206" i="1"/>
  <c r="Y3207" i="1"/>
  <c r="Y3208" i="1"/>
  <c r="Y3209" i="1"/>
  <c r="Y3210" i="1"/>
  <c r="Y3211" i="1"/>
  <c r="Y3212" i="1"/>
  <c r="Y3213" i="1"/>
  <c r="Y3214" i="1"/>
  <c r="Y3215" i="1"/>
  <c r="Y3216" i="1"/>
  <c r="Y3217" i="1"/>
  <c r="Y3218" i="1"/>
  <c r="Y3219" i="1"/>
  <c r="Y3220" i="1"/>
  <c r="Y3221" i="1"/>
  <c r="Y3222" i="1"/>
  <c r="Y3223" i="1"/>
  <c r="Y3224" i="1"/>
  <c r="Y3225" i="1"/>
  <c r="Y3226" i="1"/>
  <c r="Y3227" i="1"/>
  <c r="Y3228" i="1"/>
  <c r="Y3229" i="1"/>
  <c r="Y3230" i="1"/>
  <c r="Y3231" i="1"/>
  <c r="Y3232" i="1"/>
  <c r="Y3233" i="1"/>
  <c r="Y3234" i="1"/>
  <c r="Y3235" i="1"/>
  <c r="Y3236" i="1"/>
  <c r="Y3237" i="1"/>
  <c r="Y3238" i="1"/>
  <c r="Y3239" i="1"/>
  <c r="Y3240" i="1"/>
  <c r="Y3241" i="1"/>
  <c r="Y3242" i="1"/>
  <c r="Y3243" i="1"/>
  <c r="Y3244" i="1"/>
  <c r="Y3245" i="1"/>
  <c r="Y3246" i="1"/>
  <c r="Y3247" i="1"/>
  <c r="Y3248" i="1"/>
  <c r="Y3249" i="1"/>
  <c r="Y3250" i="1"/>
  <c r="Y3251" i="1"/>
  <c r="Y3252" i="1"/>
  <c r="Y3253" i="1"/>
  <c r="Y3254" i="1"/>
  <c r="Y3255" i="1"/>
  <c r="Y3256" i="1"/>
  <c r="Y3257" i="1"/>
  <c r="Y3258" i="1"/>
  <c r="Y3259" i="1"/>
  <c r="Y3260" i="1"/>
  <c r="Y3261" i="1"/>
  <c r="Y3262" i="1"/>
  <c r="Y3263" i="1"/>
  <c r="Y3264" i="1"/>
  <c r="Y3265" i="1"/>
  <c r="Y3266" i="1"/>
  <c r="Y3267" i="1"/>
  <c r="Y3268" i="1"/>
  <c r="Y3269" i="1"/>
  <c r="Y3270" i="1"/>
  <c r="Y3271" i="1"/>
  <c r="Y3272" i="1"/>
  <c r="Y3273" i="1"/>
  <c r="Y3274" i="1"/>
  <c r="Y3275" i="1"/>
  <c r="Y3276" i="1"/>
  <c r="Y3277" i="1"/>
  <c r="Y3278" i="1"/>
  <c r="Y3279" i="1"/>
  <c r="Y3280" i="1"/>
  <c r="Y3281" i="1"/>
  <c r="Y3282" i="1"/>
  <c r="Y3283" i="1"/>
  <c r="Y3284" i="1"/>
  <c r="Y3285" i="1"/>
  <c r="Y3286" i="1"/>
  <c r="Y3287" i="1"/>
  <c r="Y3288" i="1"/>
  <c r="Y3289" i="1"/>
  <c r="Y3290" i="1"/>
  <c r="Y3291" i="1"/>
  <c r="Y3292" i="1"/>
  <c r="Y3293" i="1"/>
  <c r="Y3294" i="1"/>
  <c r="Y3295" i="1"/>
  <c r="Y3296" i="1"/>
  <c r="Y3297" i="1"/>
  <c r="Y3298" i="1"/>
  <c r="Y3299" i="1"/>
  <c r="Y3300" i="1"/>
  <c r="Y3301" i="1"/>
  <c r="Y3302" i="1"/>
  <c r="Y3303" i="1"/>
  <c r="Y3304" i="1"/>
  <c r="Y3305" i="1"/>
  <c r="Y3306" i="1"/>
  <c r="Y3307" i="1"/>
  <c r="Y3308" i="1"/>
  <c r="Y3309" i="1"/>
  <c r="Y3310" i="1"/>
  <c r="Y3311" i="1"/>
  <c r="Y3312" i="1"/>
  <c r="Y3313" i="1"/>
  <c r="Y3314" i="1"/>
  <c r="Y3315" i="1"/>
  <c r="Y3316" i="1"/>
  <c r="Y3317" i="1"/>
  <c r="Y3318" i="1"/>
  <c r="Y3319" i="1"/>
  <c r="Y3320" i="1"/>
  <c r="Y3321" i="1"/>
  <c r="Y3322" i="1"/>
  <c r="Y3323" i="1"/>
  <c r="Y3324" i="1"/>
  <c r="Y3325" i="1"/>
  <c r="Y3326" i="1"/>
  <c r="Y3327" i="1"/>
  <c r="Y3328" i="1"/>
  <c r="Y3329" i="1"/>
  <c r="Y3330" i="1"/>
  <c r="Y3331" i="1"/>
  <c r="Y3332" i="1"/>
  <c r="Y3333" i="1"/>
  <c r="Y3334" i="1"/>
  <c r="Y3335" i="1"/>
  <c r="Y3336" i="1"/>
  <c r="Y3337" i="1"/>
  <c r="Y3338" i="1"/>
  <c r="Y3339" i="1"/>
  <c r="Y3340" i="1"/>
  <c r="Y3341" i="1"/>
  <c r="Y3342" i="1"/>
  <c r="Y3343" i="1"/>
  <c r="Y3344" i="1"/>
  <c r="Y3345" i="1"/>
  <c r="Y3346" i="1"/>
  <c r="Y3347" i="1"/>
  <c r="Y3348" i="1"/>
  <c r="Y3349" i="1"/>
  <c r="Y3350" i="1"/>
  <c r="Y3351" i="1"/>
  <c r="Y3352" i="1"/>
  <c r="Y3353" i="1"/>
  <c r="Y3354" i="1"/>
  <c r="Y3355" i="1"/>
  <c r="Y3356" i="1"/>
  <c r="Y3357" i="1"/>
  <c r="Y3358" i="1"/>
  <c r="Y3359" i="1"/>
  <c r="Y3360" i="1"/>
  <c r="Y3361" i="1"/>
  <c r="Y3362" i="1"/>
  <c r="Y3363" i="1"/>
  <c r="Y3364" i="1"/>
  <c r="Y3365" i="1"/>
  <c r="Y3366" i="1"/>
  <c r="Y3367" i="1"/>
  <c r="Y3368" i="1"/>
  <c r="Y3369" i="1"/>
  <c r="Y3370" i="1"/>
  <c r="Y3371" i="1"/>
  <c r="Y3372" i="1"/>
  <c r="Y3373" i="1"/>
  <c r="Y3374" i="1"/>
  <c r="Y3375" i="1"/>
  <c r="Y3376" i="1"/>
  <c r="Y3377" i="1"/>
  <c r="Y3378" i="1"/>
  <c r="Y3379" i="1"/>
  <c r="Y3380" i="1"/>
  <c r="Y3381" i="1"/>
  <c r="Y3382" i="1"/>
  <c r="Y3383" i="1"/>
  <c r="Y3384" i="1"/>
  <c r="Y3385" i="1"/>
  <c r="Y3386" i="1"/>
  <c r="Y3387" i="1"/>
  <c r="Y3388" i="1"/>
  <c r="Y3389" i="1"/>
  <c r="Y3390" i="1"/>
  <c r="Y3391" i="1"/>
  <c r="Y3392" i="1"/>
  <c r="Y3393" i="1"/>
  <c r="Y3394" i="1"/>
  <c r="Y3395" i="1"/>
  <c r="Y3396" i="1"/>
  <c r="Y3397" i="1"/>
  <c r="Y3398" i="1"/>
  <c r="Y3399" i="1"/>
  <c r="Y3400" i="1"/>
  <c r="Y3401" i="1"/>
  <c r="Y3402" i="1"/>
  <c r="Y3403" i="1"/>
  <c r="Y3404" i="1"/>
  <c r="Y3405" i="1"/>
  <c r="Y3406" i="1"/>
  <c r="Y3407" i="1"/>
  <c r="Y3408" i="1"/>
  <c r="Y3409" i="1"/>
  <c r="Y3410" i="1"/>
  <c r="Y3411" i="1"/>
  <c r="Y3412" i="1"/>
  <c r="Y3413" i="1"/>
  <c r="Y3414" i="1"/>
  <c r="Y3415" i="1"/>
  <c r="Y3416" i="1"/>
  <c r="Y3417" i="1"/>
  <c r="Y3418" i="1"/>
  <c r="Y3419" i="1"/>
  <c r="Y3420" i="1"/>
  <c r="Y3421" i="1"/>
  <c r="Y3422" i="1"/>
  <c r="Y3423" i="1"/>
  <c r="Y3424" i="1"/>
  <c r="Y3425" i="1"/>
  <c r="Y3426" i="1"/>
  <c r="Y3427" i="1"/>
  <c r="Y3428" i="1"/>
  <c r="Y3429" i="1"/>
  <c r="Y3430" i="1"/>
  <c r="Y3431" i="1"/>
  <c r="Y3432" i="1"/>
  <c r="Y3433" i="1"/>
  <c r="Y3434" i="1"/>
  <c r="Y3435" i="1"/>
  <c r="Y3436" i="1"/>
  <c r="Y3437" i="1"/>
  <c r="Y3438" i="1"/>
  <c r="Y3439" i="1"/>
  <c r="Y3440" i="1"/>
  <c r="Y3441" i="1"/>
  <c r="Y3442" i="1"/>
  <c r="Y3443" i="1"/>
  <c r="Y3444" i="1"/>
  <c r="Y3445" i="1"/>
  <c r="Y3446" i="1"/>
  <c r="Y3447" i="1"/>
  <c r="Y3448" i="1"/>
  <c r="Y3449" i="1"/>
  <c r="Y3450" i="1"/>
  <c r="Y3451" i="1"/>
  <c r="Y3452" i="1"/>
  <c r="Y3453" i="1"/>
  <c r="Y3454" i="1"/>
  <c r="Y3455" i="1"/>
  <c r="Y3456" i="1"/>
  <c r="Y3457" i="1"/>
  <c r="Y3458" i="1"/>
  <c r="Y3459" i="1"/>
  <c r="Y3460" i="1"/>
  <c r="Y3461" i="1"/>
  <c r="Y3462" i="1"/>
  <c r="Y3463" i="1"/>
  <c r="Y3464" i="1"/>
  <c r="Y3465" i="1"/>
  <c r="Y3466" i="1"/>
  <c r="Y3467" i="1"/>
  <c r="Y3468" i="1"/>
  <c r="Y3469" i="1"/>
  <c r="Y3470" i="1"/>
  <c r="Y3471" i="1"/>
  <c r="Y3472" i="1"/>
  <c r="Y3473" i="1"/>
  <c r="Y3474" i="1"/>
  <c r="Y3475" i="1"/>
  <c r="Y3476" i="1"/>
  <c r="Y3477" i="1"/>
  <c r="Y3478" i="1"/>
  <c r="Y3479" i="1"/>
  <c r="Y3480" i="1"/>
  <c r="Y3481" i="1"/>
  <c r="Y3482" i="1"/>
  <c r="Y3483" i="1"/>
  <c r="Y3484" i="1"/>
  <c r="Y3485" i="1"/>
  <c r="Y3486" i="1"/>
  <c r="Y3487" i="1"/>
  <c r="Y3488" i="1"/>
  <c r="Y3489" i="1"/>
  <c r="Y3490" i="1"/>
  <c r="Y3491" i="1"/>
  <c r="Y3492" i="1"/>
  <c r="Y3493" i="1"/>
  <c r="Y3494" i="1"/>
  <c r="Y3495" i="1"/>
  <c r="Y3496" i="1"/>
  <c r="Y3497" i="1"/>
  <c r="Y3498" i="1"/>
  <c r="Y3499" i="1"/>
  <c r="Y3500" i="1"/>
  <c r="Y3501" i="1"/>
  <c r="Y3502" i="1"/>
  <c r="Y3503" i="1"/>
  <c r="Y3504" i="1"/>
  <c r="Y3505" i="1"/>
  <c r="Y3506" i="1"/>
  <c r="Y3507" i="1"/>
  <c r="Y3508" i="1"/>
  <c r="Y3509" i="1"/>
  <c r="Y3510" i="1"/>
  <c r="Y3511" i="1"/>
  <c r="Y3512" i="1"/>
  <c r="Y3513" i="1"/>
  <c r="Y3514" i="1"/>
  <c r="Y3515" i="1"/>
  <c r="Y3516" i="1"/>
  <c r="Y3517" i="1"/>
  <c r="Y3518" i="1"/>
  <c r="Y3519" i="1"/>
  <c r="Y3520" i="1"/>
  <c r="Y3521" i="1"/>
  <c r="Y3522" i="1"/>
  <c r="Y3523" i="1"/>
  <c r="Y3524" i="1"/>
  <c r="Y3525" i="1"/>
  <c r="Y3526" i="1"/>
  <c r="Y3527" i="1"/>
  <c r="Y3528" i="1"/>
  <c r="Y3529" i="1"/>
  <c r="Y3530" i="1"/>
  <c r="Y3531" i="1"/>
  <c r="Y3532" i="1"/>
  <c r="Y3533" i="1"/>
  <c r="Y3534" i="1"/>
  <c r="Y3535" i="1"/>
  <c r="Y3536" i="1"/>
  <c r="Y3537" i="1"/>
  <c r="Y3538" i="1"/>
  <c r="Y3539" i="1"/>
  <c r="Y3540" i="1"/>
  <c r="Y3541" i="1"/>
  <c r="Y3542" i="1"/>
  <c r="Y3543" i="1"/>
  <c r="Y3544" i="1"/>
  <c r="Y3545" i="1"/>
  <c r="Y3546" i="1"/>
  <c r="Y3547" i="1"/>
  <c r="Y3548" i="1"/>
  <c r="Y3549" i="1"/>
  <c r="Y3550" i="1"/>
  <c r="Y3551" i="1"/>
  <c r="Y3552" i="1"/>
  <c r="Y3553" i="1"/>
  <c r="Y3554" i="1"/>
  <c r="Y3555" i="1"/>
  <c r="Y3556" i="1"/>
  <c r="Y3557" i="1"/>
  <c r="Y3558" i="1"/>
  <c r="Y3559" i="1"/>
  <c r="Y3560" i="1"/>
  <c r="Y3561" i="1"/>
  <c r="Y3562" i="1"/>
  <c r="Y3563" i="1"/>
  <c r="Y3564" i="1"/>
  <c r="Y3565" i="1"/>
  <c r="Y3566" i="1"/>
  <c r="Y3567" i="1"/>
  <c r="Y3568" i="1"/>
  <c r="Y3569" i="1"/>
  <c r="Y3570" i="1"/>
  <c r="Y3571" i="1"/>
  <c r="Y3572" i="1"/>
  <c r="Y3573" i="1"/>
  <c r="Y3574" i="1"/>
  <c r="Y3575" i="1"/>
  <c r="Y3576" i="1"/>
  <c r="Y3577" i="1"/>
  <c r="Y3578" i="1"/>
  <c r="Y3579" i="1"/>
  <c r="Y3580" i="1"/>
  <c r="Y3581" i="1"/>
  <c r="Y3582" i="1"/>
  <c r="Y3583" i="1"/>
  <c r="Y3584" i="1"/>
  <c r="Y3585" i="1"/>
  <c r="Y3586" i="1"/>
  <c r="Y3587" i="1"/>
  <c r="Y3588" i="1"/>
  <c r="Y3589" i="1"/>
  <c r="Y3590" i="1"/>
  <c r="Y3591" i="1"/>
  <c r="Y3592" i="1"/>
  <c r="Y3593" i="1"/>
  <c r="Y3594" i="1"/>
  <c r="Y3595" i="1"/>
  <c r="Y3596" i="1"/>
  <c r="Y3597" i="1"/>
  <c r="Y3598" i="1"/>
  <c r="Y3599" i="1"/>
  <c r="Y3600" i="1"/>
  <c r="Y3601" i="1"/>
  <c r="Y3602" i="1"/>
  <c r="Y3603" i="1"/>
  <c r="Y3604" i="1"/>
  <c r="Y3605" i="1"/>
  <c r="Y3606" i="1"/>
  <c r="Y3607" i="1"/>
  <c r="Y3608" i="1"/>
  <c r="Y3609" i="1"/>
  <c r="Y3610" i="1"/>
  <c r="Y3611" i="1"/>
  <c r="Y3612" i="1"/>
  <c r="Y3613" i="1"/>
  <c r="Y3614" i="1"/>
  <c r="Y3615" i="1"/>
  <c r="Y3616" i="1"/>
  <c r="Y3617" i="1"/>
  <c r="Y3618" i="1"/>
  <c r="Y3619" i="1"/>
  <c r="Y3620" i="1"/>
  <c r="Y3621" i="1"/>
  <c r="Y3622" i="1"/>
  <c r="Y3623" i="1"/>
  <c r="Y3624" i="1"/>
  <c r="Y3625" i="1"/>
  <c r="Y3626" i="1"/>
  <c r="Y3627" i="1"/>
  <c r="Y3628" i="1"/>
  <c r="Y3629" i="1"/>
  <c r="Y3630" i="1"/>
  <c r="Y3631" i="1"/>
  <c r="Y3632" i="1"/>
  <c r="Y3633" i="1"/>
  <c r="Y3634" i="1"/>
  <c r="Y3635" i="1"/>
  <c r="Y3636" i="1"/>
  <c r="Y3637" i="1"/>
  <c r="Y3638" i="1"/>
  <c r="Y3639" i="1"/>
  <c r="Y3640" i="1"/>
  <c r="Y3641" i="1"/>
  <c r="Y3642" i="1"/>
  <c r="Y3643" i="1"/>
  <c r="Y3644" i="1"/>
  <c r="Y3645" i="1"/>
  <c r="Y3646" i="1"/>
  <c r="Y3647" i="1"/>
  <c r="Y3648" i="1"/>
  <c r="Y3649" i="1"/>
  <c r="Y3650" i="1"/>
  <c r="Y3651" i="1"/>
  <c r="Y3652" i="1"/>
  <c r="Y3653" i="1"/>
  <c r="Y3654" i="1"/>
  <c r="Y3655" i="1"/>
  <c r="Y3656" i="1"/>
  <c r="Y3657" i="1"/>
  <c r="Y3658" i="1"/>
  <c r="Y3659" i="1"/>
  <c r="Y3660" i="1"/>
  <c r="Y3661" i="1"/>
  <c r="Y3662" i="1"/>
  <c r="Y3663" i="1"/>
  <c r="Y3664" i="1"/>
  <c r="Y3665" i="1"/>
  <c r="Y3666" i="1"/>
  <c r="Y3667" i="1"/>
  <c r="Y3668" i="1"/>
  <c r="Y3669" i="1"/>
  <c r="Y3670" i="1"/>
  <c r="Y3671" i="1"/>
  <c r="Y3672" i="1"/>
  <c r="Y3673" i="1"/>
  <c r="Y3674" i="1"/>
  <c r="Y3675" i="1"/>
  <c r="Y3676" i="1"/>
  <c r="Y3677" i="1"/>
  <c r="Y3678" i="1"/>
  <c r="Y3679" i="1"/>
  <c r="Y3680" i="1"/>
  <c r="Y3681" i="1"/>
  <c r="Y3682" i="1"/>
  <c r="Y3683" i="1"/>
  <c r="Y3684" i="1"/>
  <c r="Y3685" i="1"/>
  <c r="Y3686" i="1"/>
  <c r="Y3687" i="1"/>
  <c r="Y3688" i="1"/>
  <c r="Y3689" i="1"/>
  <c r="Y3690" i="1"/>
  <c r="Y3691" i="1"/>
  <c r="Y3692" i="1"/>
  <c r="Y3693" i="1"/>
  <c r="Y3694" i="1"/>
  <c r="Y3695" i="1"/>
  <c r="Y3696" i="1"/>
  <c r="Y3697" i="1"/>
  <c r="Y3698" i="1"/>
  <c r="Y3699" i="1"/>
  <c r="Y3700" i="1"/>
  <c r="Y3701" i="1"/>
  <c r="Y3702" i="1"/>
  <c r="Y3703" i="1"/>
  <c r="Y3704" i="1"/>
  <c r="Y3705" i="1"/>
  <c r="Y3706" i="1"/>
  <c r="Y3707" i="1"/>
  <c r="Y3708" i="1"/>
  <c r="Y3709" i="1"/>
  <c r="Y3710" i="1"/>
  <c r="Y3711" i="1"/>
  <c r="Y3712" i="1"/>
  <c r="Y3713" i="1"/>
  <c r="Y3714" i="1"/>
  <c r="Y3715" i="1"/>
  <c r="Y3716" i="1"/>
  <c r="Y3717" i="1"/>
  <c r="Y3718" i="1"/>
  <c r="Y3719" i="1"/>
  <c r="Y3720" i="1"/>
  <c r="Y3721" i="1"/>
  <c r="Y3722" i="1"/>
  <c r="Y3723" i="1"/>
  <c r="Y3724" i="1"/>
  <c r="Y3725" i="1"/>
  <c r="Y3726" i="1"/>
  <c r="Y3727" i="1"/>
  <c r="Y3728" i="1"/>
  <c r="Y3729" i="1"/>
  <c r="Y3730" i="1"/>
  <c r="Y3731" i="1"/>
  <c r="Y3732" i="1"/>
  <c r="Y3733" i="1"/>
  <c r="Y3734" i="1"/>
  <c r="Y3735" i="1"/>
  <c r="Y3736" i="1"/>
  <c r="Y3737" i="1"/>
  <c r="Y3738" i="1"/>
  <c r="Y3739" i="1"/>
  <c r="Y3740" i="1"/>
  <c r="Y3741" i="1"/>
  <c r="Y3742" i="1"/>
  <c r="Y3743" i="1"/>
  <c r="Y3744" i="1"/>
  <c r="Y3745" i="1"/>
  <c r="Y3746" i="1"/>
  <c r="Y3747" i="1"/>
  <c r="Y3748" i="1"/>
  <c r="Y3749" i="1"/>
  <c r="Y3750" i="1"/>
  <c r="Y3751" i="1"/>
  <c r="Y3752" i="1"/>
  <c r="Y3753" i="1"/>
  <c r="Y3754" i="1"/>
  <c r="Y3755" i="1"/>
  <c r="Y3756" i="1"/>
  <c r="Y3757" i="1"/>
  <c r="Y3758" i="1"/>
  <c r="Y3759" i="1"/>
  <c r="Y3760" i="1"/>
  <c r="Y3761" i="1"/>
  <c r="Y3762" i="1"/>
  <c r="Y3763" i="1"/>
  <c r="Y3764" i="1"/>
  <c r="Y3765" i="1"/>
  <c r="Y3766" i="1"/>
  <c r="Y3767" i="1"/>
  <c r="Y3768" i="1"/>
  <c r="Y3769" i="1"/>
  <c r="Y3770" i="1"/>
  <c r="Y3771" i="1"/>
  <c r="Y3772" i="1"/>
  <c r="Y3773" i="1"/>
  <c r="Y3774" i="1"/>
  <c r="Y3775" i="1"/>
  <c r="Y3776" i="1"/>
  <c r="Y3777" i="1"/>
  <c r="Y3778" i="1"/>
  <c r="Y3779" i="1"/>
  <c r="Y3780" i="1"/>
  <c r="Y3781" i="1"/>
  <c r="Y3782" i="1"/>
  <c r="Y3783" i="1"/>
  <c r="Y3784" i="1"/>
  <c r="Y3785" i="1"/>
  <c r="Y3786" i="1"/>
  <c r="Y3787" i="1"/>
  <c r="Y3788" i="1"/>
  <c r="Y3789" i="1"/>
  <c r="Y3790" i="1"/>
  <c r="Y3791" i="1"/>
  <c r="Y3792" i="1"/>
  <c r="Y3793" i="1"/>
  <c r="Y3794" i="1"/>
  <c r="Y3795" i="1"/>
  <c r="Y3796" i="1"/>
  <c r="Y3797" i="1"/>
  <c r="Y3798" i="1"/>
  <c r="Y3799" i="1"/>
  <c r="Y3800" i="1"/>
  <c r="Y3801" i="1"/>
  <c r="Y3802" i="1"/>
  <c r="Y3803" i="1"/>
  <c r="Y3804" i="1"/>
  <c r="Y3805" i="1"/>
  <c r="Y3806" i="1"/>
  <c r="Y3807" i="1"/>
  <c r="Y3808" i="1"/>
  <c r="Y3809" i="1"/>
  <c r="Y3810" i="1"/>
  <c r="Y3811" i="1"/>
  <c r="Y3812" i="1"/>
  <c r="Y3813" i="1"/>
  <c r="Y3814" i="1"/>
  <c r="Y3815" i="1"/>
  <c r="Y3816" i="1"/>
  <c r="Y3817" i="1"/>
  <c r="Y3818" i="1"/>
  <c r="Y3819" i="1"/>
  <c r="Y3820" i="1"/>
  <c r="Y3821" i="1"/>
  <c r="Y3822" i="1"/>
  <c r="Y3823" i="1"/>
  <c r="Y3824" i="1"/>
  <c r="Y3825" i="1"/>
  <c r="Y3826" i="1"/>
  <c r="Y3827" i="1"/>
  <c r="Y3828" i="1"/>
  <c r="Y3829" i="1"/>
  <c r="Y3830" i="1"/>
  <c r="Y3831" i="1"/>
  <c r="Y3832" i="1"/>
  <c r="Y3833" i="1"/>
  <c r="Y3834" i="1"/>
  <c r="Y3835" i="1"/>
  <c r="Y3836" i="1"/>
  <c r="Y3837" i="1"/>
  <c r="Y3838" i="1"/>
  <c r="Y3839" i="1"/>
  <c r="Y3840" i="1"/>
  <c r="Y3841" i="1"/>
  <c r="Y3842" i="1"/>
  <c r="Y3843" i="1"/>
  <c r="Y3844" i="1"/>
  <c r="Y3845" i="1"/>
  <c r="Y3846" i="1"/>
  <c r="Y3847" i="1"/>
  <c r="Y3848" i="1"/>
  <c r="Y3849" i="1"/>
  <c r="Y3850" i="1"/>
  <c r="Y3851" i="1"/>
  <c r="Y3852" i="1"/>
  <c r="Y3853" i="1"/>
  <c r="Y3854" i="1"/>
  <c r="Y3855" i="1"/>
  <c r="Y3856" i="1"/>
  <c r="Y3857" i="1"/>
  <c r="Y3858" i="1"/>
  <c r="Y3859" i="1"/>
  <c r="Y3860" i="1"/>
  <c r="Y3861" i="1"/>
  <c r="Y3862" i="1"/>
  <c r="Y3863" i="1"/>
  <c r="Y3864" i="1"/>
  <c r="Y3865" i="1"/>
  <c r="Y3866" i="1"/>
  <c r="Y3867" i="1"/>
  <c r="Y3868" i="1"/>
  <c r="Y3869" i="1"/>
  <c r="Y3870" i="1"/>
  <c r="Y3871" i="1"/>
  <c r="Y3872" i="1"/>
  <c r="Y3873" i="1"/>
  <c r="Y3874" i="1"/>
  <c r="Y3875" i="1"/>
  <c r="Y3876" i="1"/>
  <c r="Y3877" i="1"/>
  <c r="Y3878" i="1"/>
  <c r="Y3879" i="1"/>
  <c r="Y3880" i="1"/>
  <c r="Y3881" i="1"/>
  <c r="Y3882" i="1"/>
  <c r="Y3883" i="1"/>
  <c r="Y3884" i="1"/>
  <c r="Y3885" i="1"/>
  <c r="Y3886" i="1"/>
  <c r="Y3887" i="1"/>
  <c r="Y3888" i="1"/>
  <c r="Y3889" i="1"/>
  <c r="Y3890" i="1"/>
  <c r="Y3891" i="1"/>
  <c r="Y3892" i="1"/>
  <c r="Y3893" i="1"/>
  <c r="Y3894" i="1"/>
  <c r="Y3895" i="1"/>
  <c r="Y3896" i="1"/>
  <c r="Y3897" i="1"/>
  <c r="Y3898" i="1"/>
  <c r="Y3899" i="1"/>
  <c r="Y3900" i="1"/>
  <c r="Y3901" i="1"/>
  <c r="Y3902" i="1"/>
  <c r="Y3903" i="1"/>
  <c r="Y3904" i="1"/>
  <c r="Y3905" i="1"/>
  <c r="Y3906" i="1"/>
  <c r="Y3907" i="1"/>
  <c r="Y3908" i="1"/>
  <c r="Y3909" i="1"/>
  <c r="Y3910" i="1"/>
  <c r="Y3911" i="1"/>
  <c r="Y3912" i="1"/>
  <c r="Y3913" i="1"/>
  <c r="Y3914" i="1"/>
  <c r="Y3915" i="1"/>
  <c r="Y3916" i="1"/>
  <c r="Y3917" i="1"/>
  <c r="Y3918" i="1"/>
  <c r="Y3919" i="1"/>
  <c r="Y3920" i="1"/>
  <c r="Y3921" i="1"/>
  <c r="Y3922" i="1"/>
  <c r="Y3923" i="1"/>
  <c r="Y3924" i="1"/>
  <c r="Y3925" i="1"/>
  <c r="Y3926" i="1"/>
  <c r="Y3927" i="1"/>
  <c r="Y3928" i="1"/>
  <c r="Y3929" i="1"/>
  <c r="Y3930" i="1"/>
  <c r="Y3931" i="1"/>
  <c r="Y3932" i="1"/>
  <c r="Y3933" i="1"/>
  <c r="Y3934" i="1"/>
  <c r="Y3935" i="1"/>
  <c r="Y3936" i="1"/>
  <c r="Y3937" i="1"/>
  <c r="Y3938" i="1"/>
  <c r="Y3939" i="1"/>
  <c r="Y3940" i="1"/>
  <c r="Y3941" i="1"/>
  <c r="Y3942" i="1"/>
  <c r="Y3943" i="1"/>
  <c r="Y3944" i="1"/>
  <c r="Y3945" i="1"/>
  <c r="Y3946" i="1"/>
  <c r="Y3947" i="1"/>
  <c r="Y3948" i="1"/>
  <c r="Y3949" i="1"/>
  <c r="Y3950" i="1"/>
  <c r="Y3951" i="1"/>
  <c r="Y3952" i="1"/>
  <c r="Y3953" i="1"/>
  <c r="Y3954" i="1"/>
  <c r="Y3955" i="1"/>
  <c r="Y3956" i="1"/>
  <c r="Y3957" i="1"/>
  <c r="Y3958" i="1"/>
  <c r="Y3959" i="1"/>
  <c r="Y3960" i="1"/>
  <c r="Y3961" i="1"/>
  <c r="Y3962" i="1"/>
  <c r="Y3963" i="1"/>
  <c r="Y3964" i="1"/>
  <c r="Y3965" i="1"/>
  <c r="Y3966" i="1"/>
  <c r="Y3967" i="1"/>
  <c r="Y3968" i="1"/>
  <c r="Y3969" i="1"/>
  <c r="Y3970" i="1"/>
  <c r="Y3971" i="1"/>
  <c r="Y3972" i="1"/>
  <c r="Y3973" i="1"/>
  <c r="Y3974" i="1"/>
  <c r="Y3975" i="1"/>
  <c r="Y3976" i="1"/>
  <c r="Y3977" i="1"/>
  <c r="Y3978" i="1"/>
  <c r="Y3979" i="1"/>
  <c r="Y3981" i="1"/>
  <c r="Y3982" i="1"/>
  <c r="Y3983" i="1"/>
  <c r="Y3984" i="1"/>
  <c r="Y3985" i="1"/>
  <c r="Y3986" i="1"/>
  <c r="Y3987" i="1"/>
  <c r="Y3988" i="1"/>
  <c r="Y3989" i="1"/>
  <c r="Y3990" i="1"/>
  <c r="Y3991" i="1"/>
  <c r="Y3992" i="1"/>
  <c r="X89" i="1"/>
  <c r="X90" i="1"/>
  <c r="X91" i="1"/>
  <c r="X92" i="1"/>
  <c r="Z92" i="1" s="1"/>
  <c r="X93" i="1"/>
  <c r="Z93" i="1" s="1"/>
  <c r="X94" i="1"/>
  <c r="Z94" i="1" s="1"/>
  <c r="X95" i="1"/>
  <c r="X96" i="1"/>
  <c r="Z96" i="1" s="1"/>
  <c r="X97" i="1"/>
  <c r="Z97" i="1" s="1"/>
  <c r="X98" i="1"/>
  <c r="Z98" i="1" s="1"/>
  <c r="X99" i="1"/>
  <c r="Z99" i="1" s="1"/>
  <c r="X100" i="1"/>
  <c r="Z100" i="1" s="1"/>
  <c r="X101" i="1"/>
  <c r="Z101" i="1" s="1"/>
  <c r="X102" i="1"/>
  <c r="Z102" i="1" s="1"/>
  <c r="X103" i="1"/>
  <c r="Z103" i="1" s="1"/>
  <c r="X104" i="1"/>
  <c r="Z104" i="1" s="1"/>
  <c r="X105" i="1"/>
  <c r="Z105" i="1" s="1"/>
  <c r="X106" i="1"/>
  <c r="Z106" i="1" s="1"/>
  <c r="X107" i="1"/>
  <c r="Z107" i="1" s="1"/>
  <c r="X108" i="1"/>
  <c r="Z108" i="1" s="1"/>
  <c r="X109" i="1"/>
  <c r="Z109" i="1" s="1"/>
  <c r="X110" i="1"/>
  <c r="Z110" i="1" s="1"/>
  <c r="X111" i="1"/>
  <c r="Z111" i="1" s="1"/>
  <c r="X112" i="1"/>
  <c r="Z112" i="1" s="1"/>
  <c r="X113" i="1"/>
  <c r="Z113" i="1" s="1"/>
  <c r="X114" i="1"/>
  <c r="Z114" i="1" s="1"/>
  <c r="X115" i="1"/>
  <c r="Z115" i="1" s="1"/>
  <c r="X116" i="1"/>
  <c r="Z116" i="1" s="1"/>
  <c r="X117" i="1"/>
  <c r="Z117" i="1" s="1"/>
  <c r="X118" i="1"/>
  <c r="Z118" i="1" s="1"/>
  <c r="X119" i="1"/>
  <c r="Z119" i="1" s="1"/>
  <c r="X120" i="1"/>
  <c r="Z120" i="1" s="1"/>
  <c r="X121" i="1"/>
  <c r="Z121" i="1" s="1"/>
  <c r="X122" i="1"/>
  <c r="Z122" i="1" s="1"/>
  <c r="X123" i="1"/>
  <c r="Z123" i="1" s="1"/>
  <c r="X124" i="1"/>
  <c r="Z124" i="1" s="1"/>
  <c r="X125" i="1"/>
  <c r="Z125" i="1" s="1"/>
  <c r="X126" i="1"/>
  <c r="Z126" i="1" s="1"/>
  <c r="X127" i="1"/>
  <c r="Z127" i="1" s="1"/>
  <c r="X128" i="1"/>
  <c r="Z128" i="1" s="1"/>
  <c r="X129" i="1"/>
  <c r="Z129" i="1" s="1"/>
  <c r="X130" i="1"/>
  <c r="Z130" i="1" s="1"/>
  <c r="X131" i="1"/>
  <c r="Z131" i="1" s="1"/>
  <c r="X132" i="1"/>
  <c r="Z132" i="1" s="1"/>
  <c r="X133" i="1"/>
  <c r="Z133" i="1" s="1"/>
  <c r="X134" i="1"/>
  <c r="Z134" i="1" s="1"/>
  <c r="X135" i="1"/>
  <c r="Z135" i="1" s="1"/>
  <c r="X136" i="1"/>
  <c r="Z136" i="1" s="1"/>
  <c r="X137" i="1"/>
  <c r="Z137" i="1" s="1"/>
  <c r="X138" i="1"/>
  <c r="Z138" i="1" s="1"/>
  <c r="X139" i="1"/>
  <c r="Z139" i="1" s="1"/>
  <c r="X140" i="1"/>
  <c r="Z140" i="1" s="1"/>
  <c r="X141" i="1"/>
  <c r="Z141" i="1" s="1"/>
  <c r="X142" i="1"/>
  <c r="Z142" i="1" s="1"/>
  <c r="X143" i="1"/>
  <c r="Z143" i="1" s="1"/>
  <c r="X144" i="1"/>
  <c r="Z144" i="1" s="1"/>
  <c r="X145" i="1"/>
  <c r="Z145" i="1" s="1"/>
  <c r="X146" i="1"/>
  <c r="Z146" i="1" s="1"/>
  <c r="X147" i="1"/>
  <c r="Z147" i="1" s="1"/>
  <c r="X148" i="1"/>
  <c r="Z148" i="1" s="1"/>
  <c r="X149" i="1"/>
  <c r="Z149" i="1" s="1"/>
  <c r="X150" i="1"/>
  <c r="Z150" i="1" s="1"/>
  <c r="X151" i="1"/>
  <c r="Z151" i="1" s="1"/>
  <c r="X152" i="1"/>
  <c r="Z152" i="1" s="1"/>
  <c r="X153" i="1"/>
  <c r="Z153" i="1" s="1"/>
  <c r="X154" i="1"/>
  <c r="Z154" i="1" s="1"/>
  <c r="X155" i="1"/>
  <c r="Z155" i="1" s="1"/>
  <c r="X156" i="1"/>
  <c r="Z156" i="1" s="1"/>
  <c r="X157" i="1"/>
  <c r="Z157" i="1" s="1"/>
  <c r="X158" i="1"/>
  <c r="Z158" i="1" s="1"/>
  <c r="X159" i="1"/>
  <c r="Z159" i="1" s="1"/>
  <c r="X160" i="1"/>
  <c r="Z160" i="1" s="1"/>
  <c r="X161" i="1"/>
  <c r="Z161" i="1" s="1"/>
  <c r="X162" i="1"/>
  <c r="Z162" i="1" s="1"/>
  <c r="X163" i="1"/>
  <c r="Z163" i="1" s="1"/>
  <c r="X164" i="1"/>
  <c r="Z164" i="1" s="1"/>
  <c r="X165" i="1"/>
  <c r="Z165" i="1" s="1"/>
  <c r="X166" i="1"/>
  <c r="Z166" i="1" s="1"/>
  <c r="X167" i="1"/>
  <c r="Z167" i="1" s="1"/>
  <c r="X168" i="1"/>
  <c r="Z168" i="1" s="1"/>
  <c r="X169" i="1"/>
  <c r="Z169" i="1" s="1"/>
  <c r="X170" i="1"/>
  <c r="Z170" i="1" s="1"/>
  <c r="X171" i="1"/>
  <c r="Z171" i="1" s="1"/>
  <c r="X172" i="1"/>
  <c r="Z172" i="1" s="1"/>
  <c r="X173" i="1"/>
  <c r="Z173" i="1" s="1"/>
  <c r="X174" i="1"/>
  <c r="Z174" i="1" s="1"/>
  <c r="X175" i="1"/>
  <c r="Z175" i="1" s="1"/>
  <c r="X176" i="1"/>
  <c r="Z176" i="1" s="1"/>
  <c r="X177" i="1"/>
  <c r="Z177" i="1" s="1"/>
  <c r="X178" i="1"/>
  <c r="Z178" i="1" s="1"/>
  <c r="X179" i="1"/>
  <c r="Z179" i="1" s="1"/>
  <c r="X180" i="1"/>
  <c r="Z180" i="1" s="1"/>
  <c r="X181" i="1"/>
  <c r="Z181" i="1" s="1"/>
  <c r="X182" i="1"/>
  <c r="Z182" i="1" s="1"/>
  <c r="X183" i="1"/>
  <c r="Z183" i="1" s="1"/>
  <c r="X184" i="1"/>
  <c r="Z184" i="1" s="1"/>
  <c r="X185" i="1"/>
  <c r="Z185" i="1" s="1"/>
  <c r="X186" i="1"/>
  <c r="Z186" i="1" s="1"/>
  <c r="X187" i="1"/>
  <c r="Z187" i="1" s="1"/>
  <c r="X188" i="1"/>
  <c r="Z188" i="1" s="1"/>
  <c r="X189" i="1"/>
  <c r="Z189" i="1" s="1"/>
  <c r="X190" i="1"/>
  <c r="Z190" i="1" s="1"/>
  <c r="X191" i="1"/>
  <c r="Z191" i="1" s="1"/>
  <c r="X192" i="1"/>
  <c r="Z192" i="1" s="1"/>
  <c r="X193" i="1"/>
  <c r="Z193" i="1" s="1"/>
  <c r="X194" i="1"/>
  <c r="Z194" i="1" s="1"/>
  <c r="X195" i="1"/>
  <c r="Z195" i="1" s="1"/>
  <c r="X196" i="1"/>
  <c r="Z196" i="1" s="1"/>
  <c r="X197" i="1"/>
  <c r="Z197" i="1" s="1"/>
  <c r="X198" i="1"/>
  <c r="Z198" i="1" s="1"/>
  <c r="X199" i="1"/>
  <c r="Z199" i="1" s="1"/>
  <c r="X200" i="1"/>
  <c r="Z200" i="1" s="1"/>
  <c r="X201" i="1"/>
  <c r="Z201" i="1" s="1"/>
  <c r="X202" i="1"/>
  <c r="Z202" i="1" s="1"/>
  <c r="X203" i="1"/>
  <c r="Z203" i="1" s="1"/>
  <c r="X204" i="1"/>
  <c r="Z204" i="1" s="1"/>
  <c r="X205" i="1"/>
  <c r="Z205" i="1" s="1"/>
  <c r="X206" i="1"/>
  <c r="Z206" i="1" s="1"/>
  <c r="X207" i="1"/>
  <c r="Z207" i="1" s="1"/>
  <c r="X208" i="1"/>
  <c r="Z208" i="1" s="1"/>
  <c r="X209" i="1"/>
  <c r="Z209" i="1" s="1"/>
  <c r="X210" i="1"/>
  <c r="Z210" i="1" s="1"/>
  <c r="X211" i="1"/>
  <c r="Z211" i="1" s="1"/>
  <c r="X212" i="1"/>
  <c r="Z212" i="1" s="1"/>
  <c r="X213" i="1"/>
  <c r="Z213" i="1" s="1"/>
  <c r="X214" i="1"/>
  <c r="Z214" i="1" s="1"/>
  <c r="X215" i="1"/>
  <c r="Z215" i="1" s="1"/>
  <c r="X216" i="1"/>
  <c r="Z216" i="1" s="1"/>
  <c r="X217" i="1"/>
  <c r="Z217" i="1" s="1"/>
  <c r="X218" i="1"/>
  <c r="Z218" i="1" s="1"/>
  <c r="X219" i="1"/>
  <c r="Z219" i="1" s="1"/>
  <c r="X220" i="1"/>
  <c r="Z220" i="1" s="1"/>
  <c r="X221" i="1"/>
  <c r="Z221" i="1" s="1"/>
  <c r="X222" i="1"/>
  <c r="Z222" i="1" s="1"/>
  <c r="X223" i="1"/>
  <c r="Z223" i="1" s="1"/>
  <c r="X224" i="1"/>
  <c r="Z224" i="1" s="1"/>
  <c r="X225" i="1"/>
  <c r="Z225" i="1" s="1"/>
  <c r="X226" i="1"/>
  <c r="Z226" i="1" s="1"/>
  <c r="X227" i="1"/>
  <c r="Z227" i="1" s="1"/>
  <c r="X228" i="1"/>
  <c r="Z228" i="1" s="1"/>
  <c r="X229" i="1"/>
  <c r="Z229" i="1" s="1"/>
  <c r="X230" i="1"/>
  <c r="Z230" i="1" s="1"/>
  <c r="X231" i="1"/>
  <c r="Z231" i="1" s="1"/>
  <c r="X232" i="1"/>
  <c r="Z232" i="1" s="1"/>
  <c r="X233" i="1"/>
  <c r="Z233" i="1" s="1"/>
  <c r="X234" i="1"/>
  <c r="Z234" i="1" s="1"/>
  <c r="X235" i="1"/>
  <c r="Z235" i="1" s="1"/>
  <c r="X236" i="1"/>
  <c r="Z236" i="1" s="1"/>
  <c r="X237" i="1"/>
  <c r="Z237" i="1" s="1"/>
  <c r="X238" i="1"/>
  <c r="Z238" i="1" s="1"/>
  <c r="X239" i="1"/>
  <c r="Z239" i="1" s="1"/>
  <c r="X240" i="1"/>
  <c r="Z240" i="1" s="1"/>
  <c r="X241" i="1"/>
  <c r="Z241" i="1" s="1"/>
  <c r="X242" i="1"/>
  <c r="Z242" i="1" s="1"/>
  <c r="X243" i="1"/>
  <c r="Z243" i="1" s="1"/>
  <c r="X244" i="1"/>
  <c r="Z244" i="1" s="1"/>
  <c r="X245" i="1"/>
  <c r="Z245" i="1" s="1"/>
  <c r="X246" i="1"/>
  <c r="Z246" i="1" s="1"/>
  <c r="X247" i="1"/>
  <c r="Z247" i="1" s="1"/>
  <c r="X248" i="1"/>
  <c r="Z248" i="1" s="1"/>
  <c r="X249" i="1"/>
  <c r="Z249" i="1" s="1"/>
  <c r="X250" i="1"/>
  <c r="Z250" i="1" s="1"/>
  <c r="X251" i="1"/>
  <c r="Z251" i="1" s="1"/>
  <c r="X252" i="1"/>
  <c r="Z252" i="1" s="1"/>
  <c r="X253" i="1"/>
  <c r="Z253" i="1" s="1"/>
  <c r="X254" i="1"/>
  <c r="Z254" i="1" s="1"/>
  <c r="X255" i="1"/>
  <c r="Z255" i="1" s="1"/>
  <c r="X256" i="1"/>
  <c r="Z256" i="1" s="1"/>
  <c r="X257" i="1"/>
  <c r="Z257" i="1" s="1"/>
  <c r="X258" i="1"/>
  <c r="Z258" i="1" s="1"/>
  <c r="X259" i="1"/>
  <c r="Z259" i="1" s="1"/>
  <c r="X260" i="1"/>
  <c r="Z260" i="1" s="1"/>
  <c r="X261" i="1"/>
  <c r="Z261" i="1" s="1"/>
  <c r="X262" i="1"/>
  <c r="Z262" i="1" s="1"/>
  <c r="X263" i="1"/>
  <c r="Z263" i="1" s="1"/>
  <c r="X264" i="1"/>
  <c r="Z264" i="1" s="1"/>
  <c r="X265" i="1"/>
  <c r="Z265" i="1" s="1"/>
  <c r="X266" i="1"/>
  <c r="Z266" i="1" s="1"/>
  <c r="X267" i="1"/>
  <c r="Z267" i="1" s="1"/>
  <c r="X268" i="1"/>
  <c r="Z268" i="1" s="1"/>
  <c r="X269" i="1"/>
  <c r="Z269" i="1" s="1"/>
  <c r="X270" i="1"/>
  <c r="Z270" i="1" s="1"/>
  <c r="X271" i="1"/>
  <c r="Z271" i="1" s="1"/>
  <c r="X272" i="1"/>
  <c r="Z272" i="1" s="1"/>
  <c r="X273" i="1"/>
  <c r="Z273" i="1" s="1"/>
  <c r="X274" i="1"/>
  <c r="Z274" i="1" s="1"/>
  <c r="X275" i="1"/>
  <c r="Z275" i="1" s="1"/>
  <c r="X276" i="1"/>
  <c r="Z276" i="1" s="1"/>
  <c r="X277" i="1"/>
  <c r="Z277" i="1" s="1"/>
  <c r="X278" i="1"/>
  <c r="Z278" i="1" s="1"/>
  <c r="X279" i="1"/>
  <c r="Z279" i="1" s="1"/>
  <c r="X280" i="1"/>
  <c r="Z280" i="1" s="1"/>
  <c r="X281" i="1"/>
  <c r="Z281" i="1" s="1"/>
  <c r="X282" i="1"/>
  <c r="Z282" i="1" s="1"/>
  <c r="X283" i="1"/>
  <c r="Z283" i="1" s="1"/>
  <c r="X284" i="1"/>
  <c r="Z284" i="1" s="1"/>
  <c r="X285" i="1"/>
  <c r="Z285" i="1" s="1"/>
  <c r="X286" i="1"/>
  <c r="Z286" i="1" s="1"/>
  <c r="X287" i="1"/>
  <c r="Z287" i="1" s="1"/>
  <c r="X288" i="1"/>
  <c r="Z288" i="1" s="1"/>
  <c r="X289" i="1"/>
  <c r="Z289" i="1" s="1"/>
  <c r="X290" i="1"/>
  <c r="Z290" i="1" s="1"/>
  <c r="X291" i="1"/>
  <c r="Z291" i="1" s="1"/>
  <c r="X292" i="1"/>
  <c r="Z292" i="1" s="1"/>
  <c r="X293" i="1"/>
  <c r="Z293" i="1" s="1"/>
  <c r="X294" i="1"/>
  <c r="Z294" i="1" s="1"/>
  <c r="X295" i="1"/>
  <c r="Z295" i="1" s="1"/>
  <c r="X296" i="1"/>
  <c r="Z296" i="1" s="1"/>
  <c r="X297" i="1"/>
  <c r="Z297" i="1" s="1"/>
  <c r="X298" i="1"/>
  <c r="Z298" i="1" s="1"/>
  <c r="X299" i="1"/>
  <c r="Z299" i="1" s="1"/>
  <c r="X300" i="1"/>
  <c r="Z300" i="1" s="1"/>
  <c r="X301" i="1"/>
  <c r="Z301" i="1" s="1"/>
  <c r="X302" i="1"/>
  <c r="Z302" i="1" s="1"/>
  <c r="X303" i="1"/>
  <c r="Z303" i="1" s="1"/>
  <c r="X304" i="1"/>
  <c r="Z304" i="1" s="1"/>
  <c r="X305" i="1"/>
  <c r="Z305" i="1" s="1"/>
  <c r="X306" i="1"/>
  <c r="Z306" i="1" s="1"/>
  <c r="X307" i="1"/>
  <c r="Z307" i="1" s="1"/>
  <c r="X308" i="1"/>
  <c r="Z308" i="1" s="1"/>
  <c r="X309" i="1"/>
  <c r="Z309" i="1" s="1"/>
  <c r="X310" i="1"/>
  <c r="Z310" i="1" s="1"/>
  <c r="X311" i="1"/>
  <c r="Z311" i="1" s="1"/>
  <c r="X312" i="1"/>
  <c r="Z312" i="1" s="1"/>
  <c r="X313" i="1"/>
  <c r="Z313" i="1" s="1"/>
  <c r="X314" i="1"/>
  <c r="Z314" i="1" s="1"/>
  <c r="X315" i="1"/>
  <c r="Z315" i="1" s="1"/>
  <c r="X316" i="1"/>
  <c r="Z316" i="1" s="1"/>
  <c r="X317" i="1"/>
  <c r="Z317" i="1" s="1"/>
  <c r="X318" i="1"/>
  <c r="Z318" i="1" s="1"/>
  <c r="X319" i="1"/>
  <c r="Z319" i="1" s="1"/>
  <c r="X320" i="1"/>
  <c r="Z320" i="1" s="1"/>
  <c r="X321" i="1"/>
  <c r="Z321" i="1" s="1"/>
  <c r="X322" i="1"/>
  <c r="Z322" i="1" s="1"/>
  <c r="X323" i="1"/>
  <c r="Z323" i="1" s="1"/>
  <c r="X324" i="1"/>
  <c r="Z324" i="1" s="1"/>
  <c r="X325" i="1"/>
  <c r="Z325" i="1" s="1"/>
  <c r="X326" i="1"/>
  <c r="Z326" i="1" s="1"/>
  <c r="X327" i="1"/>
  <c r="Z327" i="1" s="1"/>
  <c r="X328" i="1"/>
  <c r="Z328" i="1" s="1"/>
  <c r="X329" i="1"/>
  <c r="Z329" i="1" s="1"/>
  <c r="X330" i="1"/>
  <c r="Z330" i="1" s="1"/>
  <c r="X331" i="1"/>
  <c r="Z331" i="1" s="1"/>
  <c r="X332" i="1"/>
  <c r="Z332" i="1" s="1"/>
  <c r="X333" i="1"/>
  <c r="Z333" i="1" s="1"/>
  <c r="X334" i="1"/>
  <c r="Z334" i="1" s="1"/>
  <c r="X335" i="1"/>
  <c r="Z335" i="1" s="1"/>
  <c r="X336" i="1"/>
  <c r="Z336" i="1" s="1"/>
  <c r="X337" i="1"/>
  <c r="Z337" i="1" s="1"/>
  <c r="X338" i="1"/>
  <c r="Z338" i="1" s="1"/>
  <c r="X339" i="1"/>
  <c r="Z339" i="1" s="1"/>
  <c r="X340" i="1"/>
  <c r="Z340" i="1" s="1"/>
  <c r="X341" i="1"/>
  <c r="Z341" i="1" s="1"/>
  <c r="X342" i="1"/>
  <c r="Z342" i="1" s="1"/>
  <c r="X343" i="1"/>
  <c r="Z343" i="1" s="1"/>
  <c r="X344" i="1"/>
  <c r="Z344" i="1" s="1"/>
  <c r="X345" i="1"/>
  <c r="Z345" i="1" s="1"/>
  <c r="X346" i="1"/>
  <c r="Z346" i="1" s="1"/>
  <c r="X347" i="1"/>
  <c r="Z347" i="1" s="1"/>
  <c r="X348" i="1"/>
  <c r="Z348" i="1" s="1"/>
  <c r="X349" i="1"/>
  <c r="Z349" i="1" s="1"/>
  <c r="X350" i="1"/>
  <c r="Z350" i="1" s="1"/>
  <c r="X351" i="1"/>
  <c r="Z351" i="1" s="1"/>
  <c r="X352" i="1"/>
  <c r="Z352" i="1" s="1"/>
  <c r="X353" i="1"/>
  <c r="Z353" i="1" s="1"/>
  <c r="X354" i="1"/>
  <c r="Z354" i="1" s="1"/>
  <c r="X355" i="1"/>
  <c r="Z355" i="1" s="1"/>
  <c r="X356" i="1"/>
  <c r="Z356" i="1" s="1"/>
  <c r="X357" i="1"/>
  <c r="Z357" i="1" s="1"/>
  <c r="X358" i="1"/>
  <c r="Z358" i="1" s="1"/>
  <c r="X359" i="1"/>
  <c r="Z359" i="1" s="1"/>
  <c r="X360" i="1"/>
  <c r="Z360" i="1" s="1"/>
  <c r="X361" i="1"/>
  <c r="Z361" i="1" s="1"/>
  <c r="X362" i="1"/>
  <c r="Z362" i="1" s="1"/>
  <c r="X363" i="1"/>
  <c r="Z363" i="1" s="1"/>
  <c r="X364" i="1"/>
  <c r="Z364" i="1" s="1"/>
  <c r="X365" i="1"/>
  <c r="Z365" i="1" s="1"/>
  <c r="X366" i="1"/>
  <c r="Z366" i="1" s="1"/>
  <c r="X367" i="1"/>
  <c r="Z367" i="1" s="1"/>
  <c r="X368" i="1"/>
  <c r="Z368" i="1" s="1"/>
  <c r="X369" i="1"/>
  <c r="Z369" i="1" s="1"/>
  <c r="X370" i="1"/>
  <c r="Z370" i="1" s="1"/>
  <c r="X371" i="1"/>
  <c r="Z371" i="1" s="1"/>
  <c r="X372" i="1"/>
  <c r="Z372" i="1" s="1"/>
  <c r="X373" i="1"/>
  <c r="Z373" i="1" s="1"/>
  <c r="X374" i="1"/>
  <c r="Z374" i="1" s="1"/>
  <c r="X375" i="1"/>
  <c r="Z375" i="1" s="1"/>
  <c r="X376" i="1"/>
  <c r="Z376" i="1" s="1"/>
  <c r="X377" i="1"/>
  <c r="Z377" i="1" s="1"/>
  <c r="X378" i="1"/>
  <c r="Z378" i="1" s="1"/>
  <c r="X379" i="1"/>
  <c r="Z379" i="1" s="1"/>
  <c r="X380" i="1"/>
  <c r="Z380" i="1" s="1"/>
  <c r="X381" i="1"/>
  <c r="Z381" i="1" s="1"/>
  <c r="X382" i="1"/>
  <c r="Z382" i="1" s="1"/>
  <c r="X383" i="1"/>
  <c r="Z383" i="1" s="1"/>
  <c r="X384" i="1"/>
  <c r="Z384" i="1" s="1"/>
  <c r="X385" i="1"/>
  <c r="Z385" i="1" s="1"/>
  <c r="X386" i="1"/>
  <c r="Z386" i="1" s="1"/>
  <c r="X387" i="1"/>
  <c r="Z387" i="1" s="1"/>
  <c r="X388" i="1"/>
  <c r="Z388" i="1" s="1"/>
  <c r="X389" i="1"/>
  <c r="Z389" i="1" s="1"/>
  <c r="X390" i="1"/>
  <c r="Z390" i="1" s="1"/>
  <c r="X391" i="1"/>
  <c r="Z391" i="1" s="1"/>
  <c r="X392" i="1"/>
  <c r="Z392" i="1" s="1"/>
  <c r="X393" i="1"/>
  <c r="Z393" i="1" s="1"/>
  <c r="X394" i="1"/>
  <c r="Z394" i="1" s="1"/>
  <c r="X395" i="1"/>
  <c r="Z395" i="1" s="1"/>
  <c r="X396" i="1"/>
  <c r="Z396" i="1" s="1"/>
  <c r="X397" i="1"/>
  <c r="Z397" i="1" s="1"/>
  <c r="X398" i="1"/>
  <c r="Z398" i="1" s="1"/>
  <c r="X399" i="1"/>
  <c r="Z399" i="1" s="1"/>
  <c r="X400" i="1"/>
  <c r="Z400" i="1" s="1"/>
  <c r="X401" i="1"/>
  <c r="Z401" i="1" s="1"/>
  <c r="X402" i="1"/>
  <c r="Z402" i="1" s="1"/>
  <c r="X403" i="1"/>
  <c r="Z403" i="1" s="1"/>
  <c r="X404" i="1"/>
  <c r="Z404" i="1" s="1"/>
  <c r="X405" i="1"/>
  <c r="Z405" i="1" s="1"/>
  <c r="X406" i="1"/>
  <c r="Z406" i="1" s="1"/>
  <c r="X407" i="1"/>
  <c r="Z407" i="1" s="1"/>
  <c r="X408" i="1"/>
  <c r="Z408" i="1" s="1"/>
  <c r="X409" i="1"/>
  <c r="Z409" i="1" s="1"/>
  <c r="X410" i="1"/>
  <c r="Z410" i="1" s="1"/>
  <c r="X411" i="1"/>
  <c r="Z411" i="1" s="1"/>
  <c r="X412" i="1"/>
  <c r="Z412" i="1" s="1"/>
  <c r="X413" i="1"/>
  <c r="Z413" i="1" s="1"/>
  <c r="X414" i="1"/>
  <c r="Z414" i="1" s="1"/>
  <c r="X415" i="1"/>
  <c r="Z415" i="1" s="1"/>
  <c r="X416" i="1"/>
  <c r="Z416" i="1" s="1"/>
  <c r="X417" i="1"/>
  <c r="Z417" i="1" s="1"/>
  <c r="X418" i="1"/>
  <c r="Z418" i="1" s="1"/>
  <c r="X419" i="1"/>
  <c r="Z419" i="1" s="1"/>
  <c r="X420" i="1"/>
  <c r="Z420" i="1" s="1"/>
  <c r="X421" i="1"/>
  <c r="Z421" i="1" s="1"/>
  <c r="X422" i="1"/>
  <c r="Z422" i="1" s="1"/>
  <c r="X423" i="1"/>
  <c r="Z423" i="1" s="1"/>
  <c r="X424" i="1"/>
  <c r="Z424" i="1" s="1"/>
  <c r="X425" i="1"/>
  <c r="Z425" i="1" s="1"/>
  <c r="X426" i="1"/>
  <c r="Z426" i="1" s="1"/>
  <c r="X427" i="1"/>
  <c r="Z427" i="1" s="1"/>
  <c r="X428" i="1"/>
  <c r="Z428" i="1" s="1"/>
  <c r="X429" i="1"/>
  <c r="Z429" i="1" s="1"/>
  <c r="X430" i="1"/>
  <c r="Z430" i="1" s="1"/>
  <c r="X431" i="1"/>
  <c r="Z431" i="1" s="1"/>
  <c r="X432" i="1"/>
  <c r="Z432" i="1" s="1"/>
  <c r="X433" i="1"/>
  <c r="Z433" i="1" s="1"/>
  <c r="X434" i="1"/>
  <c r="Z434" i="1" s="1"/>
  <c r="X435" i="1"/>
  <c r="Z435" i="1" s="1"/>
  <c r="X436" i="1"/>
  <c r="Z436" i="1" s="1"/>
  <c r="X437" i="1"/>
  <c r="Z437" i="1" s="1"/>
  <c r="X438" i="1"/>
  <c r="Z438" i="1" s="1"/>
  <c r="X439" i="1"/>
  <c r="Z439" i="1" s="1"/>
  <c r="X440" i="1"/>
  <c r="Z440" i="1" s="1"/>
  <c r="X441" i="1"/>
  <c r="Z441" i="1" s="1"/>
  <c r="X442" i="1"/>
  <c r="Z442" i="1" s="1"/>
  <c r="X443" i="1"/>
  <c r="Z443" i="1" s="1"/>
  <c r="X444" i="1"/>
  <c r="Z444" i="1" s="1"/>
  <c r="X445" i="1"/>
  <c r="Z445" i="1" s="1"/>
  <c r="X446" i="1"/>
  <c r="Z446" i="1" s="1"/>
  <c r="X447" i="1"/>
  <c r="Z447" i="1" s="1"/>
  <c r="X448" i="1"/>
  <c r="Z448" i="1" s="1"/>
  <c r="X449" i="1"/>
  <c r="Z449" i="1" s="1"/>
  <c r="X450" i="1"/>
  <c r="Z450" i="1" s="1"/>
  <c r="X451" i="1"/>
  <c r="Z451" i="1" s="1"/>
  <c r="X452" i="1"/>
  <c r="Z452" i="1" s="1"/>
  <c r="X453" i="1"/>
  <c r="Z453" i="1" s="1"/>
  <c r="X454" i="1"/>
  <c r="Z454" i="1" s="1"/>
  <c r="X455" i="1"/>
  <c r="Z455" i="1" s="1"/>
  <c r="X456" i="1"/>
  <c r="Z456" i="1" s="1"/>
  <c r="X457" i="1"/>
  <c r="Z457" i="1" s="1"/>
  <c r="X458" i="1"/>
  <c r="Z458" i="1" s="1"/>
  <c r="X459" i="1"/>
  <c r="Z459" i="1" s="1"/>
  <c r="X460" i="1"/>
  <c r="Z460" i="1" s="1"/>
  <c r="X461" i="1"/>
  <c r="Z461" i="1" s="1"/>
  <c r="X462" i="1"/>
  <c r="Z462" i="1" s="1"/>
  <c r="X463" i="1"/>
  <c r="Z463" i="1" s="1"/>
  <c r="X464" i="1"/>
  <c r="Z464" i="1" s="1"/>
  <c r="X465" i="1"/>
  <c r="Z465" i="1" s="1"/>
  <c r="X466" i="1"/>
  <c r="Z466" i="1" s="1"/>
  <c r="X467" i="1"/>
  <c r="Z467" i="1" s="1"/>
  <c r="X468" i="1"/>
  <c r="Z468" i="1" s="1"/>
  <c r="X469" i="1"/>
  <c r="Z469" i="1" s="1"/>
  <c r="X470" i="1"/>
  <c r="Z470" i="1" s="1"/>
  <c r="X471" i="1"/>
  <c r="Z471" i="1" s="1"/>
  <c r="X472" i="1"/>
  <c r="Z472" i="1" s="1"/>
  <c r="X473" i="1"/>
  <c r="Z473" i="1" s="1"/>
  <c r="X474" i="1"/>
  <c r="Z474" i="1" s="1"/>
  <c r="X475" i="1"/>
  <c r="Z475" i="1" s="1"/>
  <c r="X476" i="1"/>
  <c r="Z476" i="1" s="1"/>
  <c r="X477" i="1"/>
  <c r="Z477" i="1" s="1"/>
  <c r="X478" i="1"/>
  <c r="Z478" i="1" s="1"/>
  <c r="X479" i="1"/>
  <c r="Z479" i="1" s="1"/>
  <c r="X480" i="1"/>
  <c r="Z480" i="1" s="1"/>
  <c r="X481" i="1"/>
  <c r="Z481" i="1" s="1"/>
  <c r="X482" i="1"/>
  <c r="Z482" i="1" s="1"/>
  <c r="X483" i="1"/>
  <c r="Z483" i="1" s="1"/>
  <c r="X484" i="1"/>
  <c r="Z484" i="1" s="1"/>
  <c r="X485" i="1"/>
  <c r="Z485" i="1" s="1"/>
  <c r="X486" i="1"/>
  <c r="Z486" i="1" s="1"/>
  <c r="X487" i="1"/>
  <c r="Z487" i="1" s="1"/>
  <c r="X488" i="1"/>
  <c r="Z488" i="1" s="1"/>
  <c r="X489" i="1"/>
  <c r="Z489" i="1" s="1"/>
  <c r="X490" i="1"/>
  <c r="Z490" i="1" s="1"/>
  <c r="X491" i="1"/>
  <c r="Z491" i="1" s="1"/>
  <c r="X492" i="1"/>
  <c r="Z492" i="1" s="1"/>
  <c r="X493" i="1"/>
  <c r="Z493" i="1" s="1"/>
  <c r="X494" i="1"/>
  <c r="Z494" i="1" s="1"/>
  <c r="X495" i="1"/>
  <c r="Z495" i="1" s="1"/>
  <c r="X496" i="1"/>
  <c r="Z496" i="1" s="1"/>
  <c r="X497" i="1"/>
  <c r="Z497" i="1" s="1"/>
  <c r="X498" i="1"/>
  <c r="Z498" i="1" s="1"/>
  <c r="X499" i="1"/>
  <c r="Z499" i="1" s="1"/>
  <c r="X500" i="1"/>
  <c r="Z500" i="1" s="1"/>
  <c r="X501" i="1"/>
  <c r="Z501" i="1" s="1"/>
  <c r="X502" i="1"/>
  <c r="Z502" i="1" s="1"/>
  <c r="X503" i="1"/>
  <c r="Z503" i="1" s="1"/>
  <c r="X504" i="1"/>
  <c r="Z504" i="1" s="1"/>
  <c r="X505" i="1"/>
  <c r="Z505" i="1" s="1"/>
  <c r="X506" i="1"/>
  <c r="Z506" i="1" s="1"/>
  <c r="X507" i="1"/>
  <c r="Z507" i="1" s="1"/>
  <c r="X508" i="1"/>
  <c r="Z508" i="1" s="1"/>
  <c r="X509" i="1"/>
  <c r="Z509" i="1" s="1"/>
  <c r="X510" i="1"/>
  <c r="Z510" i="1" s="1"/>
  <c r="X511" i="1"/>
  <c r="Z511" i="1" s="1"/>
  <c r="X512" i="1"/>
  <c r="Z512" i="1" s="1"/>
  <c r="X513" i="1"/>
  <c r="Z513" i="1" s="1"/>
  <c r="X514" i="1"/>
  <c r="Z514" i="1" s="1"/>
  <c r="X515" i="1"/>
  <c r="Z515" i="1" s="1"/>
  <c r="X516" i="1"/>
  <c r="Z516" i="1" s="1"/>
  <c r="X517" i="1"/>
  <c r="Z517" i="1" s="1"/>
  <c r="X518" i="1"/>
  <c r="Z518" i="1" s="1"/>
  <c r="X519" i="1"/>
  <c r="Z519" i="1" s="1"/>
  <c r="X520" i="1"/>
  <c r="Z520" i="1" s="1"/>
  <c r="X521" i="1"/>
  <c r="Z521" i="1" s="1"/>
  <c r="X522" i="1"/>
  <c r="Z522" i="1" s="1"/>
  <c r="X523" i="1"/>
  <c r="Z523" i="1" s="1"/>
  <c r="X524" i="1"/>
  <c r="Z524" i="1" s="1"/>
  <c r="X525" i="1"/>
  <c r="Z525" i="1" s="1"/>
  <c r="X526" i="1"/>
  <c r="Z526" i="1" s="1"/>
  <c r="X527" i="1"/>
  <c r="Z527" i="1" s="1"/>
  <c r="X528" i="1"/>
  <c r="Z528" i="1" s="1"/>
  <c r="X529" i="1"/>
  <c r="Z529" i="1" s="1"/>
  <c r="X530" i="1"/>
  <c r="Z530" i="1" s="1"/>
  <c r="X531" i="1"/>
  <c r="Z531" i="1" s="1"/>
  <c r="X532" i="1"/>
  <c r="Z532" i="1" s="1"/>
  <c r="X533" i="1"/>
  <c r="Z533" i="1" s="1"/>
  <c r="X534" i="1"/>
  <c r="Z534" i="1" s="1"/>
  <c r="X535" i="1"/>
  <c r="Z535" i="1" s="1"/>
  <c r="X536" i="1"/>
  <c r="Z536" i="1" s="1"/>
  <c r="X537" i="1"/>
  <c r="Z537" i="1" s="1"/>
  <c r="X538" i="1"/>
  <c r="Z538" i="1" s="1"/>
  <c r="X539" i="1"/>
  <c r="Z539" i="1" s="1"/>
  <c r="X540" i="1"/>
  <c r="Z540" i="1" s="1"/>
  <c r="X541" i="1"/>
  <c r="Z541" i="1" s="1"/>
  <c r="X542" i="1"/>
  <c r="Z542" i="1" s="1"/>
  <c r="X543" i="1"/>
  <c r="Z543" i="1" s="1"/>
  <c r="X544" i="1"/>
  <c r="Z544" i="1" s="1"/>
  <c r="X545" i="1"/>
  <c r="Z545" i="1" s="1"/>
  <c r="X546" i="1"/>
  <c r="Z546" i="1" s="1"/>
  <c r="X547" i="1"/>
  <c r="Z547" i="1" s="1"/>
  <c r="X548" i="1"/>
  <c r="Z548" i="1" s="1"/>
  <c r="X549" i="1"/>
  <c r="Z549" i="1" s="1"/>
  <c r="X550" i="1"/>
  <c r="Z550" i="1" s="1"/>
  <c r="X551" i="1"/>
  <c r="Z551" i="1" s="1"/>
  <c r="X552" i="1"/>
  <c r="Z552" i="1" s="1"/>
  <c r="X553" i="1"/>
  <c r="Z553" i="1" s="1"/>
  <c r="X554" i="1"/>
  <c r="Z554" i="1" s="1"/>
  <c r="X555" i="1"/>
  <c r="Z555" i="1" s="1"/>
  <c r="X556" i="1"/>
  <c r="Z556" i="1" s="1"/>
  <c r="X557" i="1"/>
  <c r="Z557" i="1" s="1"/>
  <c r="X558" i="1"/>
  <c r="Z558" i="1" s="1"/>
  <c r="X559" i="1"/>
  <c r="Z559" i="1" s="1"/>
  <c r="X560" i="1"/>
  <c r="Z560" i="1" s="1"/>
  <c r="X561" i="1"/>
  <c r="Z561" i="1" s="1"/>
  <c r="X562" i="1"/>
  <c r="Z562" i="1" s="1"/>
  <c r="X563" i="1"/>
  <c r="Z563" i="1" s="1"/>
  <c r="X564" i="1"/>
  <c r="Z564" i="1" s="1"/>
  <c r="X565" i="1"/>
  <c r="Z565" i="1" s="1"/>
  <c r="X566" i="1"/>
  <c r="Z566" i="1" s="1"/>
  <c r="X567" i="1"/>
  <c r="Z567" i="1" s="1"/>
  <c r="X568" i="1"/>
  <c r="Z568" i="1" s="1"/>
  <c r="X569" i="1"/>
  <c r="Z569" i="1" s="1"/>
  <c r="X570" i="1"/>
  <c r="Z570" i="1" s="1"/>
  <c r="X571" i="1"/>
  <c r="Z571" i="1" s="1"/>
  <c r="X572" i="1"/>
  <c r="Z572" i="1" s="1"/>
  <c r="X573" i="1"/>
  <c r="Z573" i="1" s="1"/>
  <c r="X574" i="1"/>
  <c r="Z574" i="1" s="1"/>
  <c r="X575" i="1"/>
  <c r="Z575" i="1" s="1"/>
  <c r="X576" i="1"/>
  <c r="Z576" i="1" s="1"/>
  <c r="X577" i="1"/>
  <c r="Z577" i="1" s="1"/>
  <c r="X578" i="1"/>
  <c r="Z578" i="1" s="1"/>
  <c r="X579" i="1"/>
  <c r="Z579" i="1" s="1"/>
  <c r="X580" i="1"/>
  <c r="Z580" i="1" s="1"/>
  <c r="X581" i="1"/>
  <c r="Z581" i="1" s="1"/>
  <c r="X582" i="1"/>
  <c r="Z582" i="1" s="1"/>
  <c r="X583" i="1"/>
  <c r="Z583" i="1" s="1"/>
  <c r="X584" i="1"/>
  <c r="Z584" i="1" s="1"/>
  <c r="X585" i="1"/>
  <c r="Z585" i="1" s="1"/>
  <c r="X586" i="1"/>
  <c r="Z586" i="1" s="1"/>
  <c r="X587" i="1"/>
  <c r="Z587" i="1" s="1"/>
  <c r="X588" i="1"/>
  <c r="Z588" i="1" s="1"/>
  <c r="X589" i="1"/>
  <c r="Z589" i="1" s="1"/>
  <c r="X590" i="1"/>
  <c r="Z590" i="1" s="1"/>
  <c r="X591" i="1"/>
  <c r="Z591" i="1" s="1"/>
  <c r="X592" i="1"/>
  <c r="Z592" i="1" s="1"/>
  <c r="X593" i="1"/>
  <c r="Z593" i="1" s="1"/>
  <c r="X594" i="1"/>
  <c r="Z594" i="1" s="1"/>
  <c r="X595" i="1"/>
  <c r="Z595" i="1" s="1"/>
  <c r="X596" i="1"/>
  <c r="Z596" i="1" s="1"/>
  <c r="X597" i="1"/>
  <c r="Z597" i="1" s="1"/>
  <c r="X598" i="1"/>
  <c r="Z598" i="1" s="1"/>
  <c r="X599" i="1"/>
  <c r="Z599" i="1" s="1"/>
  <c r="X600" i="1"/>
  <c r="Z600" i="1" s="1"/>
  <c r="X601" i="1"/>
  <c r="Z601" i="1" s="1"/>
  <c r="X602" i="1"/>
  <c r="Z602" i="1" s="1"/>
  <c r="X603" i="1"/>
  <c r="Z603" i="1" s="1"/>
  <c r="X604" i="1"/>
  <c r="Z604" i="1" s="1"/>
  <c r="X605" i="1"/>
  <c r="Z605" i="1" s="1"/>
  <c r="X606" i="1"/>
  <c r="Z606" i="1" s="1"/>
  <c r="X607" i="1"/>
  <c r="Z607" i="1" s="1"/>
  <c r="X608" i="1"/>
  <c r="Z608" i="1" s="1"/>
  <c r="X609" i="1"/>
  <c r="Z609" i="1" s="1"/>
  <c r="X610" i="1"/>
  <c r="Z610" i="1" s="1"/>
  <c r="X611" i="1"/>
  <c r="Z611" i="1" s="1"/>
  <c r="X612" i="1"/>
  <c r="Z612" i="1" s="1"/>
  <c r="X613" i="1"/>
  <c r="Z613" i="1" s="1"/>
  <c r="X614" i="1"/>
  <c r="Z614" i="1" s="1"/>
  <c r="X615" i="1"/>
  <c r="Z615" i="1" s="1"/>
  <c r="X616" i="1"/>
  <c r="Z616" i="1" s="1"/>
  <c r="X617" i="1"/>
  <c r="Z617" i="1" s="1"/>
  <c r="X618" i="1"/>
  <c r="Z618" i="1" s="1"/>
  <c r="X619" i="1"/>
  <c r="Z619" i="1" s="1"/>
  <c r="X620" i="1"/>
  <c r="Z620" i="1" s="1"/>
  <c r="X621" i="1"/>
  <c r="Z621" i="1" s="1"/>
  <c r="X622" i="1"/>
  <c r="Z622" i="1" s="1"/>
  <c r="X623" i="1"/>
  <c r="Z623" i="1" s="1"/>
  <c r="X624" i="1"/>
  <c r="Z624" i="1" s="1"/>
  <c r="X625" i="1"/>
  <c r="Z625" i="1" s="1"/>
  <c r="X626" i="1"/>
  <c r="Z626" i="1" s="1"/>
  <c r="X627" i="1"/>
  <c r="Z627" i="1" s="1"/>
  <c r="X628" i="1"/>
  <c r="Z628" i="1" s="1"/>
  <c r="X629" i="1"/>
  <c r="Z629" i="1" s="1"/>
  <c r="X630" i="1"/>
  <c r="Z630" i="1" s="1"/>
  <c r="X631" i="1"/>
  <c r="Z631" i="1" s="1"/>
  <c r="X632" i="1"/>
  <c r="Z632" i="1" s="1"/>
  <c r="X633" i="1"/>
  <c r="Z633" i="1" s="1"/>
  <c r="X634" i="1"/>
  <c r="Z634" i="1" s="1"/>
  <c r="X635" i="1"/>
  <c r="Z635" i="1" s="1"/>
  <c r="X636" i="1"/>
  <c r="Z636" i="1" s="1"/>
  <c r="X637" i="1"/>
  <c r="Z637" i="1" s="1"/>
  <c r="X638" i="1"/>
  <c r="Z638" i="1" s="1"/>
  <c r="X639" i="1"/>
  <c r="Z639" i="1" s="1"/>
  <c r="X640" i="1"/>
  <c r="Z640" i="1" s="1"/>
  <c r="X641" i="1"/>
  <c r="Z641" i="1" s="1"/>
  <c r="X642" i="1"/>
  <c r="Z642" i="1" s="1"/>
  <c r="X643" i="1"/>
  <c r="Z643" i="1" s="1"/>
  <c r="X644" i="1"/>
  <c r="Z644" i="1" s="1"/>
  <c r="X645" i="1"/>
  <c r="Z645" i="1" s="1"/>
  <c r="X646" i="1"/>
  <c r="Z646" i="1" s="1"/>
  <c r="X647" i="1"/>
  <c r="Z647" i="1" s="1"/>
  <c r="X648" i="1"/>
  <c r="Z648" i="1" s="1"/>
  <c r="X649" i="1"/>
  <c r="Z649" i="1" s="1"/>
  <c r="X650" i="1"/>
  <c r="Z650" i="1" s="1"/>
  <c r="X651" i="1"/>
  <c r="Z651" i="1" s="1"/>
  <c r="X652" i="1"/>
  <c r="Z652" i="1" s="1"/>
  <c r="X653" i="1"/>
  <c r="Z653" i="1" s="1"/>
  <c r="X654" i="1"/>
  <c r="Z654" i="1" s="1"/>
  <c r="X655" i="1"/>
  <c r="Z655" i="1" s="1"/>
  <c r="X656" i="1"/>
  <c r="Z656" i="1" s="1"/>
  <c r="X657" i="1"/>
  <c r="Z657" i="1" s="1"/>
  <c r="X658" i="1"/>
  <c r="Z658" i="1" s="1"/>
  <c r="X659" i="1"/>
  <c r="Z659" i="1" s="1"/>
  <c r="X660" i="1"/>
  <c r="Z660" i="1" s="1"/>
  <c r="X661" i="1"/>
  <c r="Z661" i="1" s="1"/>
  <c r="X662" i="1"/>
  <c r="Z662" i="1" s="1"/>
  <c r="X663" i="1"/>
  <c r="Z663" i="1" s="1"/>
  <c r="X664" i="1"/>
  <c r="Z664" i="1" s="1"/>
  <c r="X665" i="1"/>
  <c r="Z665" i="1" s="1"/>
  <c r="X666" i="1"/>
  <c r="Z666" i="1" s="1"/>
  <c r="X667" i="1"/>
  <c r="Z667" i="1" s="1"/>
  <c r="X668" i="1"/>
  <c r="Z668" i="1" s="1"/>
  <c r="X669" i="1"/>
  <c r="Z669" i="1" s="1"/>
  <c r="X670" i="1"/>
  <c r="Z670" i="1" s="1"/>
  <c r="X671" i="1"/>
  <c r="Z671" i="1" s="1"/>
  <c r="X672" i="1"/>
  <c r="Z672" i="1" s="1"/>
  <c r="X673" i="1"/>
  <c r="Z673" i="1" s="1"/>
  <c r="X674" i="1"/>
  <c r="Z674" i="1" s="1"/>
  <c r="X675" i="1"/>
  <c r="Z675" i="1" s="1"/>
  <c r="X676" i="1"/>
  <c r="Z676" i="1" s="1"/>
  <c r="X677" i="1"/>
  <c r="Z677" i="1" s="1"/>
  <c r="X678" i="1"/>
  <c r="Z678" i="1" s="1"/>
  <c r="X679" i="1"/>
  <c r="Z679" i="1" s="1"/>
  <c r="X680" i="1"/>
  <c r="Z680" i="1" s="1"/>
  <c r="X681" i="1"/>
  <c r="Z681" i="1" s="1"/>
  <c r="X682" i="1"/>
  <c r="Z682" i="1" s="1"/>
  <c r="X683" i="1"/>
  <c r="Z683" i="1" s="1"/>
  <c r="X684" i="1"/>
  <c r="Z684" i="1" s="1"/>
  <c r="X685" i="1"/>
  <c r="Z685" i="1" s="1"/>
  <c r="X686" i="1"/>
  <c r="Z686" i="1" s="1"/>
  <c r="X687" i="1"/>
  <c r="Z687" i="1" s="1"/>
  <c r="X688" i="1"/>
  <c r="Z688" i="1" s="1"/>
  <c r="X689" i="1"/>
  <c r="Z689" i="1" s="1"/>
  <c r="X690" i="1"/>
  <c r="Z690" i="1" s="1"/>
  <c r="X691" i="1"/>
  <c r="Z691" i="1" s="1"/>
  <c r="X692" i="1"/>
  <c r="Z692" i="1" s="1"/>
  <c r="X693" i="1"/>
  <c r="Z693" i="1" s="1"/>
  <c r="X694" i="1"/>
  <c r="Z694" i="1" s="1"/>
  <c r="X695" i="1"/>
  <c r="Z695" i="1" s="1"/>
  <c r="X696" i="1"/>
  <c r="Z696" i="1" s="1"/>
  <c r="X697" i="1"/>
  <c r="Z697" i="1" s="1"/>
  <c r="X698" i="1"/>
  <c r="Z698" i="1" s="1"/>
  <c r="X699" i="1"/>
  <c r="Z699" i="1" s="1"/>
  <c r="X700" i="1"/>
  <c r="Z700" i="1" s="1"/>
  <c r="X701" i="1"/>
  <c r="Z701" i="1" s="1"/>
  <c r="X702" i="1"/>
  <c r="Z702" i="1" s="1"/>
  <c r="X703" i="1"/>
  <c r="Z703" i="1" s="1"/>
  <c r="X704" i="1"/>
  <c r="Z704" i="1" s="1"/>
  <c r="X705" i="1"/>
  <c r="Z705" i="1" s="1"/>
  <c r="X706" i="1"/>
  <c r="Z706" i="1" s="1"/>
  <c r="X707" i="1"/>
  <c r="Z707" i="1" s="1"/>
  <c r="X708" i="1"/>
  <c r="Z708" i="1" s="1"/>
  <c r="X709" i="1"/>
  <c r="Z709" i="1" s="1"/>
  <c r="X710" i="1"/>
  <c r="Z710" i="1" s="1"/>
  <c r="X711" i="1"/>
  <c r="Z711" i="1" s="1"/>
  <c r="X712" i="1"/>
  <c r="Z712" i="1" s="1"/>
  <c r="X713" i="1"/>
  <c r="Z713" i="1" s="1"/>
  <c r="X714" i="1"/>
  <c r="Z714" i="1" s="1"/>
  <c r="X715" i="1"/>
  <c r="Z715" i="1" s="1"/>
  <c r="X716" i="1"/>
  <c r="Z716" i="1" s="1"/>
  <c r="X717" i="1"/>
  <c r="Z717" i="1" s="1"/>
  <c r="X718" i="1"/>
  <c r="Z718" i="1" s="1"/>
  <c r="X719" i="1"/>
  <c r="Z719" i="1" s="1"/>
  <c r="X720" i="1"/>
  <c r="Z720" i="1" s="1"/>
  <c r="X721" i="1"/>
  <c r="Z721" i="1" s="1"/>
  <c r="X722" i="1"/>
  <c r="Z722" i="1" s="1"/>
  <c r="X723" i="1"/>
  <c r="Z723" i="1" s="1"/>
  <c r="X724" i="1"/>
  <c r="Z724" i="1" s="1"/>
  <c r="X725" i="1"/>
  <c r="Z725" i="1" s="1"/>
  <c r="X726" i="1"/>
  <c r="Z726" i="1" s="1"/>
  <c r="X727" i="1"/>
  <c r="Z727" i="1" s="1"/>
  <c r="X728" i="1"/>
  <c r="Z728" i="1" s="1"/>
  <c r="X729" i="1"/>
  <c r="Z729" i="1" s="1"/>
  <c r="X730" i="1"/>
  <c r="Z730" i="1" s="1"/>
  <c r="X731" i="1"/>
  <c r="Z731" i="1" s="1"/>
  <c r="X732" i="1"/>
  <c r="Z732" i="1" s="1"/>
  <c r="X733" i="1"/>
  <c r="Z733" i="1" s="1"/>
  <c r="X734" i="1"/>
  <c r="Z734" i="1" s="1"/>
  <c r="X735" i="1"/>
  <c r="Z735" i="1" s="1"/>
  <c r="X736" i="1"/>
  <c r="Z736" i="1" s="1"/>
  <c r="X737" i="1"/>
  <c r="Z737" i="1" s="1"/>
  <c r="X738" i="1"/>
  <c r="Z738" i="1" s="1"/>
  <c r="X739" i="1"/>
  <c r="Z739" i="1" s="1"/>
  <c r="X740" i="1"/>
  <c r="Z740" i="1" s="1"/>
  <c r="X741" i="1"/>
  <c r="Z741" i="1" s="1"/>
  <c r="X742" i="1"/>
  <c r="Z742" i="1" s="1"/>
  <c r="X743" i="1"/>
  <c r="Z743" i="1" s="1"/>
  <c r="X744" i="1"/>
  <c r="Z744" i="1" s="1"/>
  <c r="X745" i="1"/>
  <c r="Z745" i="1" s="1"/>
  <c r="X746" i="1"/>
  <c r="Z746" i="1" s="1"/>
  <c r="X747" i="1"/>
  <c r="Z747" i="1" s="1"/>
  <c r="X748" i="1"/>
  <c r="Z748" i="1" s="1"/>
  <c r="X749" i="1"/>
  <c r="Z749" i="1" s="1"/>
  <c r="X750" i="1"/>
  <c r="Z750" i="1" s="1"/>
  <c r="X751" i="1"/>
  <c r="Z751" i="1" s="1"/>
  <c r="X752" i="1"/>
  <c r="Z752" i="1" s="1"/>
  <c r="X753" i="1"/>
  <c r="Z753" i="1" s="1"/>
  <c r="X754" i="1"/>
  <c r="Z754" i="1" s="1"/>
  <c r="X755" i="1"/>
  <c r="Z755" i="1" s="1"/>
  <c r="X756" i="1"/>
  <c r="Z756" i="1" s="1"/>
  <c r="X757" i="1"/>
  <c r="Z757" i="1" s="1"/>
  <c r="X758" i="1"/>
  <c r="Z758" i="1" s="1"/>
  <c r="X759" i="1"/>
  <c r="Z759" i="1" s="1"/>
  <c r="X760" i="1"/>
  <c r="Z760" i="1" s="1"/>
  <c r="X761" i="1"/>
  <c r="Z761" i="1" s="1"/>
  <c r="X762" i="1"/>
  <c r="Z762" i="1" s="1"/>
  <c r="X763" i="1"/>
  <c r="Z763" i="1" s="1"/>
  <c r="X764" i="1"/>
  <c r="Z764" i="1" s="1"/>
  <c r="X765" i="1"/>
  <c r="Z765" i="1" s="1"/>
  <c r="X766" i="1"/>
  <c r="Z766" i="1" s="1"/>
  <c r="X767" i="1"/>
  <c r="Z767" i="1" s="1"/>
  <c r="X768" i="1"/>
  <c r="Z768" i="1" s="1"/>
  <c r="X769" i="1"/>
  <c r="Z769" i="1" s="1"/>
  <c r="X770" i="1"/>
  <c r="Z770" i="1" s="1"/>
  <c r="X771" i="1"/>
  <c r="Z771" i="1" s="1"/>
  <c r="X772" i="1"/>
  <c r="Z772" i="1" s="1"/>
  <c r="X773" i="1"/>
  <c r="Z773" i="1" s="1"/>
  <c r="X774" i="1"/>
  <c r="Z774" i="1" s="1"/>
  <c r="X775" i="1"/>
  <c r="Z775" i="1" s="1"/>
  <c r="X776" i="1"/>
  <c r="Z776" i="1" s="1"/>
  <c r="X777" i="1"/>
  <c r="Z777" i="1" s="1"/>
  <c r="X778" i="1"/>
  <c r="Z778" i="1" s="1"/>
  <c r="X779" i="1"/>
  <c r="Z779" i="1" s="1"/>
  <c r="X780" i="1"/>
  <c r="Z780" i="1" s="1"/>
  <c r="X781" i="1"/>
  <c r="Z781" i="1" s="1"/>
  <c r="X782" i="1"/>
  <c r="Z782" i="1" s="1"/>
  <c r="X783" i="1"/>
  <c r="Z783" i="1" s="1"/>
  <c r="X784" i="1"/>
  <c r="Z784" i="1" s="1"/>
  <c r="X785" i="1"/>
  <c r="Z785" i="1" s="1"/>
  <c r="X786" i="1"/>
  <c r="Z786" i="1" s="1"/>
  <c r="X787" i="1"/>
  <c r="Z787" i="1" s="1"/>
  <c r="X788" i="1"/>
  <c r="Z788" i="1" s="1"/>
  <c r="X789" i="1"/>
  <c r="Z789" i="1" s="1"/>
  <c r="X790" i="1"/>
  <c r="Z790" i="1" s="1"/>
  <c r="X791" i="1"/>
  <c r="Z791" i="1" s="1"/>
  <c r="X792" i="1"/>
  <c r="Z792" i="1" s="1"/>
  <c r="X793" i="1"/>
  <c r="Z793" i="1" s="1"/>
  <c r="X794" i="1"/>
  <c r="Z794" i="1" s="1"/>
  <c r="X795" i="1"/>
  <c r="Z795" i="1" s="1"/>
  <c r="X796" i="1"/>
  <c r="Z796" i="1" s="1"/>
  <c r="X797" i="1"/>
  <c r="Z797" i="1" s="1"/>
  <c r="X798" i="1"/>
  <c r="Z798" i="1" s="1"/>
  <c r="X799" i="1"/>
  <c r="Z799" i="1" s="1"/>
  <c r="X800" i="1"/>
  <c r="Z800" i="1" s="1"/>
  <c r="X801" i="1"/>
  <c r="Z801" i="1" s="1"/>
  <c r="X802" i="1"/>
  <c r="Z802" i="1" s="1"/>
  <c r="X803" i="1"/>
  <c r="Z803" i="1" s="1"/>
  <c r="X804" i="1"/>
  <c r="Z804" i="1" s="1"/>
  <c r="X805" i="1"/>
  <c r="Z805" i="1" s="1"/>
  <c r="X806" i="1"/>
  <c r="Z806" i="1" s="1"/>
  <c r="X807" i="1"/>
  <c r="Z807" i="1" s="1"/>
  <c r="X808" i="1"/>
  <c r="Z808" i="1" s="1"/>
  <c r="X809" i="1"/>
  <c r="Z809" i="1" s="1"/>
  <c r="X810" i="1"/>
  <c r="Z810" i="1" s="1"/>
  <c r="X811" i="1"/>
  <c r="Z811" i="1" s="1"/>
  <c r="X812" i="1"/>
  <c r="Z812" i="1" s="1"/>
  <c r="X813" i="1"/>
  <c r="Z813" i="1" s="1"/>
  <c r="X814" i="1"/>
  <c r="Z814" i="1" s="1"/>
  <c r="X815" i="1"/>
  <c r="Z815" i="1" s="1"/>
  <c r="X816" i="1"/>
  <c r="Z816" i="1" s="1"/>
  <c r="X817" i="1"/>
  <c r="Z817" i="1" s="1"/>
  <c r="X818" i="1"/>
  <c r="Z818" i="1" s="1"/>
  <c r="X819" i="1"/>
  <c r="Z819" i="1" s="1"/>
  <c r="X820" i="1"/>
  <c r="Z820" i="1" s="1"/>
  <c r="X821" i="1"/>
  <c r="Z821" i="1" s="1"/>
  <c r="X822" i="1"/>
  <c r="Z822" i="1" s="1"/>
  <c r="X823" i="1"/>
  <c r="Z823" i="1" s="1"/>
  <c r="X824" i="1"/>
  <c r="Z824" i="1" s="1"/>
  <c r="X825" i="1"/>
  <c r="Z825" i="1" s="1"/>
  <c r="X826" i="1"/>
  <c r="Z826" i="1" s="1"/>
  <c r="X827" i="1"/>
  <c r="Z827" i="1" s="1"/>
  <c r="X828" i="1"/>
  <c r="Z828" i="1" s="1"/>
  <c r="X829" i="1"/>
  <c r="Z829" i="1" s="1"/>
  <c r="X830" i="1"/>
  <c r="Z830" i="1" s="1"/>
  <c r="X831" i="1"/>
  <c r="Z831" i="1" s="1"/>
  <c r="X832" i="1"/>
  <c r="Z832" i="1" s="1"/>
  <c r="X840" i="1"/>
  <c r="Z840" i="1" s="1"/>
  <c r="X841" i="1"/>
  <c r="Z841" i="1" s="1"/>
  <c r="X842" i="1"/>
  <c r="Z842" i="1" s="1"/>
  <c r="X843" i="1"/>
  <c r="Z843" i="1" s="1"/>
  <c r="X844" i="1"/>
  <c r="Z844" i="1" s="1"/>
  <c r="X845" i="1"/>
  <c r="Z845" i="1" s="1"/>
  <c r="X846" i="1"/>
  <c r="Z846" i="1" s="1"/>
  <c r="X847" i="1"/>
  <c r="Z847" i="1" s="1"/>
  <c r="X848" i="1"/>
  <c r="Z848" i="1" s="1"/>
  <c r="X849" i="1"/>
  <c r="Z849" i="1" s="1"/>
  <c r="X850" i="1"/>
  <c r="Z850" i="1" s="1"/>
  <c r="X851" i="1"/>
  <c r="Z851" i="1" s="1"/>
  <c r="X852" i="1"/>
  <c r="Z852" i="1" s="1"/>
  <c r="X853" i="1"/>
  <c r="Z853" i="1" s="1"/>
  <c r="X854" i="1"/>
  <c r="Z854" i="1" s="1"/>
  <c r="X855" i="1"/>
  <c r="Z855" i="1" s="1"/>
  <c r="X856" i="1"/>
  <c r="Z856" i="1" s="1"/>
  <c r="X857" i="1"/>
  <c r="Z857" i="1" s="1"/>
  <c r="X858" i="1"/>
  <c r="Z858" i="1" s="1"/>
  <c r="X859" i="1"/>
  <c r="Z859" i="1" s="1"/>
  <c r="X860" i="1"/>
  <c r="Z860" i="1" s="1"/>
  <c r="X861" i="1"/>
  <c r="Z861" i="1" s="1"/>
  <c r="X862" i="1"/>
  <c r="Z862" i="1" s="1"/>
  <c r="X863" i="1"/>
  <c r="Z863" i="1" s="1"/>
  <c r="X864" i="1"/>
  <c r="Z864" i="1" s="1"/>
  <c r="X865" i="1"/>
  <c r="Z865" i="1" s="1"/>
  <c r="X866" i="1"/>
  <c r="Z866" i="1" s="1"/>
  <c r="X867" i="1"/>
  <c r="Z867" i="1" s="1"/>
  <c r="X868" i="1"/>
  <c r="Z868" i="1" s="1"/>
  <c r="X869" i="1"/>
  <c r="Z869" i="1" s="1"/>
  <c r="X870" i="1"/>
  <c r="Z870" i="1" s="1"/>
  <c r="X871" i="1"/>
  <c r="Z871" i="1" s="1"/>
  <c r="X872" i="1"/>
  <c r="Z872" i="1" s="1"/>
  <c r="X873" i="1"/>
  <c r="Z873" i="1" s="1"/>
  <c r="X874" i="1"/>
  <c r="Z874" i="1" s="1"/>
  <c r="X875" i="1"/>
  <c r="Z875" i="1" s="1"/>
  <c r="X876" i="1"/>
  <c r="Z876" i="1" s="1"/>
  <c r="X877" i="1"/>
  <c r="Z877" i="1" s="1"/>
  <c r="X878" i="1"/>
  <c r="Z878" i="1" s="1"/>
  <c r="X879" i="1"/>
  <c r="Z879" i="1" s="1"/>
  <c r="X880" i="1"/>
  <c r="Z880" i="1" s="1"/>
  <c r="X881" i="1"/>
  <c r="Z881" i="1" s="1"/>
  <c r="X882" i="1"/>
  <c r="Z882" i="1" s="1"/>
  <c r="X883" i="1"/>
  <c r="Z883" i="1" s="1"/>
  <c r="X884" i="1"/>
  <c r="Z884" i="1" s="1"/>
  <c r="X885" i="1"/>
  <c r="Z885" i="1" s="1"/>
  <c r="X886" i="1"/>
  <c r="Z886" i="1" s="1"/>
  <c r="X887" i="1"/>
  <c r="Z887" i="1" s="1"/>
  <c r="X888" i="1"/>
  <c r="Z888" i="1" s="1"/>
  <c r="X889" i="1"/>
  <c r="Z889" i="1" s="1"/>
  <c r="X890" i="1"/>
  <c r="Z890" i="1" s="1"/>
  <c r="X891" i="1"/>
  <c r="Z891" i="1" s="1"/>
  <c r="X892" i="1"/>
  <c r="Z892" i="1" s="1"/>
  <c r="X893" i="1"/>
  <c r="Z893" i="1" s="1"/>
  <c r="X894" i="1"/>
  <c r="Z894" i="1" s="1"/>
  <c r="X895" i="1"/>
  <c r="Z895" i="1" s="1"/>
  <c r="X896" i="1"/>
  <c r="Z896" i="1" s="1"/>
  <c r="X897" i="1"/>
  <c r="Z897" i="1" s="1"/>
  <c r="X898" i="1"/>
  <c r="Z898" i="1" s="1"/>
  <c r="X899" i="1"/>
  <c r="Z899" i="1" s="1"/>
  <c r="X900" i="1"/>
  <c r="Z900" i="1" s="1"/>
  <c r="X901" i="1"/>
  <c r="Z901" i="1" s="1"/>
  <c r="X902" i="1"/>
  <c r="Z902" i="1" s="1"/>
  <c r="X903" i="1"/>
  <c r="Z903" i="1" s="1"/>
  <c r="X904" i="1"/>
  <c r="Z904" i="1" s="1"/>
  <c r="X905" i="1"/>
  <c r="Z905" i="1" s="1"/>
  <c r="X906" i="1"/>
  <c r="Z906" i="1" s="1"/>
  <c r="X907" i="1"/>
  <c r="Z907" i="1" s="1"/>
  <c r="X908" i="1"/>
  <c r="Z908" i="1" s="1"/>
  <c r="X909" i="1"/>
  <c r="Z909" i="1" s="1"/>
  <c r="X910" i="1"/>
  <c r="Z910" i="1" s="1"/>
  <c r="X911" i="1"/>
  <c r="Z911" i="1" s="1"/>
  <c r="X912" i="1"/>
  <c r="Z912" i="1" s="1"/>
  <c r="X913" i="1"/>
  <c r="Z913" i="1" s="1"/>
  <c r="X914" i="1"/>
  <c r="Z914" i="1" s="1"/>
  <c r="X915" i="1"/>
  <c r="Z915" i="1" s="1"/>
  <c r="X916" i="1"/>
  <c r="Z916" i="1" s="1"/>
  <c r="X917" i="1"/>
  <c r="Z917" i="1" s="1"/>
  <c r="X918" i="1"/>
  <c r="Z918" i="1" s="1"/>
  <c r="X919" i="1"/>
  <c r="Z919" i="1" s="1"/>
  <c r="X920" i="1"/>
  <c r="Z920" i="1" s="1"/>
  <c r="X921" i="1"/>
  <c r="Z921" i="1" s="1"/>
  <c r="X922" i="1"/>
  <c r="Z922" i="1" s="1"/>
  <c r="X923" i="1"/>
  <c r="Z923" i="1" s="1"/>
  <c r="X924" i="1"/>
  <c r="Z924" i="1" s="1"/>
  <c r="X925" i="1"/>
  <c r="Z925" i="1" s="1"/>
  <c r="X926" i="1"/>
  <c r="Z926" i="1" s="1"/>
  <c r="X927" i="1"/>
  <c r="Z927" i="1" s="1"/>
  <c r="X928" i="1"/>
  <c r="Z928" i="1" s="1"/>
  <c r="X929" i="1"/>
  <c r="Z929" i="1" s="1"/>
  <c r="X930" i="1"/>
  <c r="Z930" i="1" s="1"/>
  <c r="X931" i="1"/>
  <c r="Z931" i="1" s="1"/>
  <c r="X932" i="1"/>
  <c r="Z932" i="1" s="1"/>
  <c r="X933" i="1"/>
  <c r="Z933" i="1" s="1"/>
  <c r="X934" i="1"/>
  <c r="Z934" i="1" s="1"/>
  <c r="X935" i="1"/>
  <c r="Z935" i="1" s="1"/>
  <c r="X936" i="1"/>
  <c r="Z936" i="1" s="1"/>
  <c r="X937" i="1"/>
  <c r="Z937" i="1" s="1"/>
  <c r="X938" i="1"/>
  <c r="Z938" i="1" s="1"/>
  <c r="X939" i="1"/>
  <c r="Z939" i="1" s="1"/>
  <c r="X940" i="1"/>
  <c r="Z940" i="1" s="1"/>
  <c r="X941" i="1"/>
  <c r="Z941" i="1" s="1"/>
  <c r="X942" i="1"/>
  <c r="Z942" i="1" s="1"/>
  <c r="X943" i="1"/>
  <c r="Z943" i="1" s="1"/>
  <c r="X944" i="1"/>
  <c r="Z944" i="1" s="1"/>
  <c r="X945" i="1"/>
  <c r="Z945" i="1" s="1"/>
  <c r="X946" i="1"/>
  <c r="Z946" i="1" s="1"/>
  <c r="X947" i="1"/>
  <c r="Z947" i="1" s="1"/>
  <c r="X948" i="1"/>
  <c r="Z948" i="1" s="1"/>
  <c r="X949" i="1"/>
  <c r="Z949" i="1" s="1"/>
  <c r="X950" i="1"/>
  <c r="Z950" i="1" s="1"/>
  <c r="X951" i="1"/>
  <c r="Z951" i="1" s="1"/>
  <c r="X952" i="1"/>
  <c r="Z952" i="1" s="1"/>
  <c r="X953" i="1"/>
  <c r="Z953" i="1" s="1"/>
  <c r="X954" i="1"/>
  <c r="Z954" i="1" s="1"/>
  <c r="X955" i="1"/>
  <c r="Z955" i="1" s="1"/>
  <c r="X956" i="1"/>
  <c r="Z956" i="1" s="1"/>
  <c r="X957" i="1"/>
  <c r="Z957" i="1" s="1"/>
  <c r="X958" i="1"/>
  <c r="Z958" i="1" s="1"/>
  <c r="X959" i="1"/>
  <c r="Z959" i="1" s="1"/>
  <c r="X960" i="1"/>
  <c r="Z960" i="1" s="1"/>
  <c r="X961" i="1"/>
  <c r="Z961" i="1" s="1"/>
  <c r="X962" i="1"/>
  <c r="Z962" i="1" s="1"/>
  <c r="X963" i="1"/>
  <c r="Z963" i="1" s="1"/>
  <c r="X964" i="1"/>
  <c r="Z964" i="1" s="1"/>
  <c r="X965" i="1"/>
  <c r="Z965" i="1" s="1"/>
  <c r="X966" i="1"/>
  <c r="Z966" i="1" s="1"/>
  <c r="X967" i="1"/>
  <c r="Z967" i="1" s="1"/>
  <c r="X968" i="1"/>
  <c r="Z968" i="1" s="1"/>
  <c r="X969" i="1"/>
  <c r="Z969" i="1" s="1"/>
  <c r="X970" i="1"/>
  <c r="Z970" i="1" s="1"/>
  <c r="X971" i="1"/>
  <c r="Z971" i="1" s="1"/>
  <c r="X972" i="1"/>
  <c r="Z972" i="1" s="1"/>
  <c r="X973" i="1"/>
  <c r="Z973" i="1" s="1"/>
  <c r="X974" i="1"/>
  <c r="Z974" i="1" s="1"/>
  <c r="X975" i="1"/>
  <c r="Z975" i="1" s="1"/>
  <c r="X976" i="1"/>
  <c r="Z976" i="1" s="1"/>
  <c r="X977" i="1"/>
  <c r="Z977" i="1" s="1"/>
  <c r="X978" i="1"/>
  <c r="Z978" i="1" s="1"/>
  <c r="X979" i="1"/>
  <c r="Z979" i="1" s="1"/>
  <c r="X980" i="1"/>
  <c r="Z980" i="1" s="1"/>
  <c r="X981" i="1"/>
  <c r="Z981" i="1" s="1"/>
  <c r="X982" i="1"/>
  <c r="Z982" i="1" s="1"/>
  <c r="X983" i="1"/>
  <c r="Z983" i="1" s="1"/>
  <c r="X984" i="1"/>
  <c r="Z984" i="1" s="1"/>
  <c r="X985" i="1"/>
  <c r="Z985" i="1" s="1"/>
  <c r="X986" i="1"/>
  <c r="Z986" i="1" s="1"/>
  <c r="X987" i="1"/>
  <c r="Z987" i="1" s="1"/>
  <c r="X988" i="1"/>
  <c r="Z988" i="1" s="1"/>
  <c r="X989" i="1"/>
  <c r="Z989" i="1" s="1"/>
  <c r="X990" i="1"/>
  <c r="Z990" i="1" s="1"/>
  <c r="X991" i="1"/>
  <c r="Z991" i="1" s="1"/>
  <c r="X992" i="1"/>
  <c r="Z992" i="1" s="1"/>
  <c r="X993" i="1"/>
  <c r="Z993" i="1" s="1"/>
  <c r="X994" i="1"/>
  <c r="Z994" i="1" s="1"/>
  <c r="X995" i="1"/>
  <c r="Z995" i="1" s="1"/>
  <c r="X996" i="1"/>
  <c r="Z996" i="1" s="1"/>
  <c r="X997" i="1"/>
  <c r="Z997" i="1" s="1"/>
  <c r="X998" i="1"/>
  <c r="Z998" i="1" s="1"/>
  <c r="X999" i="1"/>
  <c r="Z999" i="1" s="1"/>
  <c r="X1000" i="1"/>
  <c r="Z1000" i="1" s="1"/>
  <c r="X1001" i="1"/>
  <c r="Z1001" i="1" s="1"/>
  <c r="X1002" i="1"/>
  <c r="Z1002" i="1" s="1"/>
  <c r="X1003" i="1"/>
  <c r="Z1003" i="1" s="1"/>
  <c r="X1004" i="1"/>
  <c r="Z1004" i="1" s="1"/>
  <c r="X1005" i="1"/>
  <c r="Z1005" i="1" s="1"/>
  <c r="X1006" i="1"/>
  <c r="Z1006" i="1" s="1"/>
  <c r="X1007" i="1"/>
  <c r="Z1007" i="1" s="1"/>
  <c r="X1008" i="1"/>
  <c r="Z1008" i="1" s="1"/>
  <c r="X1009" i="1"/>
  <c r="Z1009" i="1" s="1"/>
  <c r="X1010" i="1"/>
  <c r="Z1010" i="1" s="1"/>
  <c r="X1011" i="1"/>
  <c r="Z1011" i="1" s="1"/>
  <c r="X1012" i="1"/>
  <c r="Z1012" i="1" s="1"/>
  <c r="X1013" i="1"/>
  <c r="Z1013" i="1" s="1"/>
  <c r="X1014" i="1"/>
  <c r="Z1014" i="1" s="1"/>
  <c r="X1015" i="1"/>
  <c r="Z1015" i="1" s="1"/>
  <c r="X1016" i="1"/>
  <c r="Z1016" i="1" s="1"/>
  <c r="X1017" i="1"/>
  <c r="Z1017" i="1" s="1"/>
  <c r="X1018" i="1"/>
  <c r="Z1018" i="1" s="1"/>
  <c r="X1019" i="1"/>
  <c r="Z1019" i="1" s="1"/>
  <c r="X1020" i="1"/>
  <c r="Z1020" i="1" s="1"/>
  <c r="X1021" i="1"/>
  <c r="Z1021" i="1" s="1"/>
  <c r="X1022" i="1"/>
  <c r="Z1022" i="1" s="1"/>
  <c r="X1023" i="1"/>
  <c r="Z1023" i="1" s="1"/>
  <c r="X1024" i="1"/>
  <c r="Z1024" i="1" s="1"/>
  <c r="X1025" i="1"/>
  <c r="Z1025" i="1" s="1"/>
  <c r="X1026" i="1"/>
  <c r="Z1026" i="1" s="1"/>
  <c r="X1027" i="1"/>
  <c r="Z1027" i="1" s="1"/>
  <c r="X1028" i="1"/>
  <c r="Z1028" i="1" s="1"/>
  <c r="X1029" i="1"/>
  <c r="Z1029" i="1" s="1"/>
  <c r="X1030" i="1"/>
  <c r="Z1030" i="1" s="1"/>
  <c r="X1031" i="1"/>
  <c r="Z1031" i="1" s="1"/>
  <c r="X1032" i="1"/>
  <c r="Z1032" i="1" s="1"/>
  <c r="X1033" i="1"/>
  <c r="Z1033" i="1" s="1"/>
  <c r="X1034" i="1"/>
  <c r="Z1034" i="1" s="1"/>
  <c r="X1035" i="1"/>
  <c r="Z1035" i="1" s="1"/>
  <c r="X1036" i="1"/>
  <c r="Z1036" i="1" s="1"/>
  <c r="X1037" i="1"/>
  <c r="Z1037" i="1" s="1"/>
  <c r="X1038" i="1"/>
  <c r="Z1038" i="1" s="1"/>
  <c r="X1039" i="1"/>
  <c r="Z1039" i="1" s="1"/>
  <c r="X1040" i="1"/>
  <c r="Z1040" i="1" s="1"/>
  <c r="X1041" i="1"/>
  <c r="Z1041" i="1" s="1"/>
  <c r="X1042" i="1"/>
  <c r="Z1042" i="1" s="1"/>
  <c r="X1043" i="1"/>
  <c r="Z1043" i="1" s="1"/>
  <c r="X1044" i="1"/>
  <c r="Z1044" i="1" s="1"/>
  <c r="X1045" i="1"/>
  <c r="Z1045" i="1" s="1"/>
  <c r="X1046" i="1"/>
  <c r="Z1046" i="1" s="1"/>
  <c r="X1047" i="1"/>
  <c r="Z1047" i="1" s="1"/>
  <c r="X1048" i="1"/>
  <c r="Z1048" i="1" s="1"/>
  <c r="X1049" i="1"/>
  <c r="Z1049" i="1" s="1"/>
  <c r="X1050" i="1"/>
  <c r="Z1050" i="1" s="1"/>
  <c r="X1051" i="1"/>
  <c r="Z1051" i="1" s="1"/>
  <c r="X1052" i="1"/>
  <c r="Z1052" i="1" s="1"/>
  <c r="X1053" i="1"/>
  <c r="Z1053" i="1" s="1"/>
  <c r="X1054" i="1"/>
  <c r="Z1054" i="1" s="1"/>
  <c r="X1055" i="1"/>
  <c r="Z1055" i="1" s="1"/>
  <c r="X1056" i="1"/>
  <c r="Z1056" i="1" s="1"/>
  <c r="X1057" i="1"/>
  <c r="Z1057" i="1" s="1"/>
  <c r="X1058" i="1"/>
  <c r="Z1058" i="1" s="1"/>
  <c r="X1059" i="1"/>
  <c r="Z1059" i="1" s="1"/>
  <c r="X1060" i="1"/>
  <c r="Z1060" i="1" s="1"/>
  <c r="X1061" i="1"/>
  <c r="Z1061" i="1" s="1"/>
  <c r="X1062" i="1"/>
  <c r="Z1062" i="1" s="1"/>
  <c r="X1063" i="1"/>
  <c r="Z1063" i="1" s="1"/>
  <c r="X1064" i="1"/>
  <c r="Z1064" i="1" s="1"/>
  <c r="X1065" i="1"/>
  <c r="Z1065" i="1" s="1"/>
  <c r="X1066" i="1"/>
  <c r="Z1066" i="1" s="1"/>
  <c r="X1067" i="1"/>
  <c r="Z1067" i="1" s="1"/>
  <c r="X1068" i="1"/>
  <c r="Z1068" i="1" s="1"/>
  <c r="X1069" i="1"/>
  <c r="Z1069" i="1" s="1"/>
  <c r="X1070" i="1"/>
  <c r="Z1070" i="1" s="1"/>
  <c r="X1071" i="1"/>
  <c r="Z1071" i="1" s="1"/>
  <c r="X1072" i="1"/>
  <c r="Z1072" i="1" s="1"/>
  <c r="X1073" i="1"/>
  <c r="Z1073" i="1" s="1"/>
  <c r="X1074" i="1"/>
  <c r="Z1074" i="1" s="1"/>
  <c r="X1075" i="1"/>
  <c r="Z1075" i="1" s="1"/>
  <c r="X1076" i="1"/>
  <c r="Z1076" i="1" s="1"/>
  <c r="X1077" i="1"/>
  <c r="Z1077" i="1" s="1"/>
  <c r="X1078" i="1"/>
  <c r="Z1078" i="1" s="1"/>
  <c r="X1079" i="1"/>
  <c r="Z1079" i="1" s="1"/>
  <c r="X1080" i="1"/>
  <c r="Z1080" i="1" s="1"/>
  <c r="X1081" i="1"/>
  <c r="Z1081" i="1" s="1"/>
  <c r="X1082" i="1"/>
  <c r="Z1082" i="1" s="1"/>
  <c r="X1083" i="1"/>
  <c r="Z1083" i="1" s="1"/>
  <c r="X1084" i="1"/>
  <c r="Z1084" i="1" s="1"/>
  <c r="X1085" i="1"/>
  <c r="Z1085" i="1" s="1"/>
  <c r="X1086" i="1"/>
  <c r="Z1086" i="1" s="1"/>
  <c r="X1087" i="1"/>
  <c r="Z1087" i="1" s="1"/>
  <c r="X1088" i="1"/>
  <c r="Z1088" i="1" s="1"/>
  <c r="X1089" i="1"/>
  <c r="Z1089" i="1" s="1"/>
  <c r="X1090" i="1"/>
  <c r="Z1090" i="1" s="1"/>
  <c r="X1091" i="1"/>
  <c r="Z1091" i="1" s="1"/>
  <c r="X1092" i="1"/>
  <c r="Z1092" i="1" s="1"/>
  <c r="X1093" i="1"/>
  <c r="Z1093" i="1" s="1"/>
  <c r="X1094" i="1"/>
  <c r="Z1094" i="1" s="1"/>
  <c r="X1095" i="1"/>
  <c r="Z1095" i="1" s="1"/>
  <c r="X1096" i="1"/>
  <c r="Z1096" i="1" s="1"/>
  <c r="X1097" i="1"/>
  <c r="Z1097" i="1" s="1"/>
  <c r="X1098" i="1"/>
  <c r="Z1098" i="1" s="1"/>
  <c r="X1099" i="1"/>
  <c r="Z1099" i="1" s="1"/>
  <c r="X1100" i="1"/>
  <c r="Z1100" i="1" s="1"/>
  <c r="X1101" i="1"/>
  <c r="Z1101" i="1" s="1"/>
  <c r="X1102" i="1"/>
  <c r="Z1102" i="1" s="1"/>
  <c r="X1103" i="1"/>
  <c r="Z1103" i="1" s="1"/>
  <c r="X1104" i="1"/>
  <c r="Z1104" i="1" s="1"/>
  <c r="X1105" i="1"/>
  <c r="Z1105" i="1" s="1"/>
  <c r="X1106" i="1"/>
  <c r="Z1106" i="1" s="1"/>
  <c r="X1107" i="1"/>
  <c r="Z1107" i="1" s="1"/>
  <c r="X1108" i="1"/>
  <c r="Z1108" i="1" s="1"/>
  <c r="X1109" i="1"/>
  <c r="Z1109" i="1" s="1"/>
  <c r="X1110" i="1"/>
  <c r="Z1110" i="1" s="1"/>
  <c r="X1111" i="1"/>
  <c r="Z1111" i="1" s="1"/>
  <c r="X1112" i="1"/>
  <c r="Z1112" i="1" s="1"/>
  <c r="X1113" i="1"/>
  <c r="Z1113" i="1" s="1"/>
  <c r="X1114" i="1"/>
  <c r="Z1114" i="1" s="1"/>
  <c r="X1115" i="1"/>
  <c r="Z1115" i="1" s="1"/>
  <c r="X1116" i="1"/>
  <c r="Z1116" i="1" s="1"/>
  <c r="X1117" i="1"/>
  <c r="Z1117" i="1" s="1"/>
  <c r="X1118" i="1"/>
  <c r="Z1118" i="1" s="1"/>
  <c r="X1119" i="1"/>
  <c r="Z1119" i="1" s="1"/>
  <c r="X1120" i="1"/>
  <c r="Z1120" i="1" s="1"/>
  <c r="X1121" i="1"/>
  <c r="Z1121" i="1" s="1"/>
  <c r="X1122" i="1"/>
  <c r="Z1122" i="1" s="1"/>
  <c r="X1123" i="1"/>
  <c r="Z1123" i="1" s="1"/>
  <c r="X1124" i="1"/>
  <c r="Z1124" i="1" s="1"/>
  <c r="X1125" i="1"/>
  <c r="Z1125" i="1" s="1"/>
  <c r="X1126" i="1"/>
  <c r="Z1126" i="1" s="1"/>
  <c r="X1127" i="1"/>
  <c r="Z1127" i="1" s="1"/>
  <c r="X1128" i="1"/>
  <c r="Z1128" i="1" s="1"/>
  <c r="X1129" i="1"/>
  <c r="Z1129" i="1" s="1"/>
  <c r="X1130" i="1"/>
  <c r="Z1130" i="1" s="1"/>
  <c r="X1131" i="1"/>
  <c r="Z1131" i="1" s="1"/>
  <c r="X1132" i="1"/>
  <c r="Z1132" i="1" s="1"/>
  <c r="X1133" i="1"/>
  <c r="Z1133" i="1" s="1"/>
  <c r="X1134" i="1"/>
  <c r="Z1134" i="1" s="1"/>
  <c r="X1135" i="1"/>
  <c r="Z1135" i="1" s="1"/>
  <c r="X1136" i="1"/>
  <c r="Z1136" i="1" s="1"/>
  <c r="X1137" i="1"/>
  <c r="Z1137" i="1" s="1"/>
  <c r="X1138" i="1"/>
  <c r="Z1138" i="1" s="1"/>
  <c r="X1139" i="1"/>
  <c r="Z1139" i="1" s="1"/>
  <c r="X1140" i="1"/>
  <c r="Z1140" i="1" s="1"/>
  <c r="X1141" i="1"/>
  <c r="Z1141" i="1" s="1"/>
  <c r="X1142" i="1"/>
  <c r="Z1142" i="1" s="1"/>
  <c r="X1143" i="1"/>
  <c r="Z1143" i="1" s="1"/>
  <c r="X1144" i="1"/>
  <c r="Z1144" i="1" s="1"/>
  <c r="X1145" i="1"/>
  <c r="Z1145" i="1" s="1"/>
  <c r="X1146" i="1"/>
  <c r="Z1146" i="1" s="1"/>
  <c r="X1147" i="1"/>
  <c r="Z1147" i="1" s="1"/>
  <c r="X1148" i="1"/>
  <c r="Z1148" i="1" s="1"/>
  <c r="X1149" i="1"/>
  <c r="Z1149" i="1" s="1"/>
  <c r="X1150" i="1"/>
  <c r="Z1150" i="1" s="1"/>
  <c r="X1151" i="1"/>
  <c r="Z1151" i="1" s="1"/>
  <c r="X1152" i="1"/>
  <c r="Z1152" i="1" s="1"/>
  <c r="X1153" i="1"/>
  <c r="Z1153" i="1" s="1"/>
  <c r="X1154" i="1"/>
  <c r="Z1154" i="1" s="1"/>
  <c r="X1155" i="1"/>
  <c r="Z1155" i="1" s="1"/>
  <c r="X1156" i="1"/>
  <c r="Z1156" i="1" s="1"/>
  <c r="X1157" i="1"/>
  <c r="Z1157" i="1" s="1"/>
  <c r="X1158" i="1"/>
  <c r="Z1158" i="1" s="1"/>
  <c r="X1159" i="1"/>
  <c r="Z1159" i="1" s="1"/>
  <c r="X1160" i="1"/>
  <c r="Z1160" i="1" s="1"/>
  <c r="X1161" i="1"/>
  <c r="Z1161" i="1" s="1"/>
  <c r="X1162" i="1"/>
  <c r="Z1162" i="1" s="1"/>
  <c r="X1163" i="1"/>
  <c r="Z1163" i="1" s="1"/>
  <c r="X1164" i="1"/>
  <c r="Z1164" i="1" s="1"/>
  <c r="X1165" i="1"/>
  <c r="Z1165" i="1" s="1"/>
  <c r="X1166" i="1"/>
  <c r="Z1166" i="1" s="1"/>
  <c r="X1167" i="1"/>
  <c r="Z1167" i="1" s="1"/>
  <c r="X1168" i="1"/>
  <c r="Z1168" i="1" s="1"/>
  <c r="X1169" i="1"/>
  <c r="Z1169" i="1" s="1"/>
  <c r="X1170" i="1"/>
  <c r="Z1170" i="1" s="1"/>
  <c r="X1171" i="1"/>
  <c r="Z1171" i="1" s="1"/>
  <c r="X1172" i="1"/>
  <c r="Z1172" i="1" s="1"/>
  <c r="X1173" i="1"/>
  <c r="Z1173" i="1" s="1"/>
  <c r="X1174" i="1"/>
  <c r="Z1174" i="1" s="1"/>
  <c r="X1175" i="1"/>
  <c r="Z1175" i="1" s="1"/>
  <c r="X1176" i="1"/>
  <c r="Z1176" i="1" s="1"/>
  <c r="X1177" i="1"/>
  <c r="Z1177" i="1" s="1"/>
  <c r="X1178" i="1"/>
  <c r="Z1178" i="1" s="1"/>
  <c r="X1179" i="1"/>
  <c r="Z1179" i="1" s="1"/>
  <c r="X1180" i="1"/>
  <c r="Z1180" i="1" s="1"/>
  <c r="X1181" i="1"/>
  <c r="Z1181" i="1" s="1"/>
  <c r="X1182" i="1"/>
  <c r="Z1182" i="1" s="1"/>
  <c r="X1183" i="1"/>
  <c r="Z1183" i="1" s="1"/>
  <c r="X1184" i="1"/>
  <c r="Z1184" i="1" s="1"/>
  <c r="X1185" i="1"/>
  <c r="Z1185" i="1" s="1"/>
  <c r="X1186" i="1"/>
  <c r="Z1186" i="1" s="1"/>
  <c r="X1187" i="1"/>
  <c r="Z1187" i="1" s="1"/>
  <c r="X1188" i="1"/>
  <c r="Z1188" i="1" s="1"/>
  <c r="X1189" i="1"/>
  <c r="Z1189" i="1" s="1"/>
  <c r="X1190" i="1"/>
  <c r="Z1190" i="1" s="1"/>
  <c r="X1191" i="1"/>
  <c r="Z1191" i="1" s="1"/>
  <c r="X1192" i="1"/>
  <c r="Z1192" i="1" s="1"/>
  <c r="X1193" i="1"/>
  <c r="Z1193" i="1" s="1"/>
  <c r="X1194" i="1"/>
  <c r="Z1194" i="1" s="1"/>
  <c r="X1195" i="1"/>
  <c r="Z1195" i="1" s="1"/>
  <c r="X1196" i="1"/>
  <c r="Z1196" i="1" s="1"/>
  <c r="X1197" i="1"/>
  <c r="Z1197" i="1" s="1"/>
  <c r="X1198" i="1"/>
  <c r="Z1198" i="1" s="1"/>
  <c r="X1199" i="1"/>
  <c r="Z1199" i="1" s="1"/>
  <c r="X1200" i="1"/>
  <c r="Z1200" i="1" s="1"/>
  <c r="X1201" i="1"/>
  <c r="Z1201" i="1" s="1"/>
  <c r="X1202" i="1"/>
  <c r="Z1202" i="1" s="1"/>
  <c r="X1203" i="1"/>
  <c r="Z1203" i="1" s="1"/>
  <c r="X1204" i="1"/>
  <c r="Z1204" i="1" s="1"/>
  <c r="X1205" i="1"/>
  <c r="Z1205" i="1" s="1"/>
  <c r="X1206" i="1"/>
  <c r="Z1206" i="1" s="1"/>
  <c r="X1207" i="1"/>
  <c r="Z1207" i="1" s="1"/>
  <c r="X1208" i="1"/>
  <c r="Z1208" i="1" s="1"/>
  <c r="X1209" i="1"/>
  <c r="Z1209" i="1" s="1"/>
  <c r="X1210" i="1"/>
  <c r="Z1210" i="1" s="1"/>
  <c r="X1211" i="1"/>
  <c r="Z1211" i="1" s="1"/>
  <c r="X1212" i="1"/>
  <c r="Z1212" i="1" s="1"/>
  <c r="X1213" i="1"/>
  <c r="Z1213" i="1" s="1"/>
  <c r="X1214" i="1"/>
  <c r="Z1214" i="1" s="1"/>
  <c r="X1215" i="1"/>
  <c r="Z1215" i="1" s="1"/>
  <c r="X1216" i="1"/>
  <c r="Z1216" i="1" s="1"/>
  <c r="X1217" i="1"/>
  <c r="Z1217" i="1" s="1"/>
  <c r="X1218" i="1"/>
  <c r="Z1218" i="1" s="1"/>
  <c r="X1219" i="1"/>
  <c r="Z1219" i="1" s="1"/>
  <c r="X1220" i="1"/>
  <c r="Z1220" i="1" s="1"/>
  <c r="X1221" i="1"/>
  <c r="Z1221" i="1" s="1"/>
  <c r="X1222" i="1"/>
  <c r="Z1222" i="1" s="1"/>
  <c r="X1223" i="1"/>
  <c r="Z1223" i="1" s="1"/>
  <c r="X1224" i="1"/>
  <c r="Z1224" i="1" s="1"/>
  <c r="X1225" i="1"/>
  <c r="Z1225" i="1" s="1"/>
  <c r="X1226" i="1"/>
  <c r="Z1226" i="1" s="1"/>
  <c r="X1227" i="1"/>
  <c r="Z1227" i="1" s="1"/>
  <c r="X1228" i="1"/>
  <c r="Z1228" i="1" s="1"/>
  <c r="X1229" i="1"/>
  <c r="Z1229" i="1" s="1"/>
  <c r="X1230" i="1"/>
  <c r="Z1230" i="1" s="1"/>
  <c r="X1231" i="1"/>
  <c r="Z1231" i="1" s="1"/>
  <c r="X1232" i="1"/>
  <c r="Z1232" i="1" s="1"/>
  <c r="X1233" i="1"/>
  <c r="Z1233" i="1" s="1"/>
  <c r="X1234" i="1"/>
  <c r="Z1234" i="1" s="1"/>
  <c r="X1235" i="1"/>
  <c r="Z1235" i="1" s="1"/>
  <c r="X1236" i="1"/>
  <c r="Z1236" i="1" s="1"/>
  <c r="X1237" i="1"/>
  <c r="Z1237" i="1" s="1"/>
  <c r="X1238" i="1"/>
  <c r="Z1238" i="1" s="1"/>
  <c r="X1239" i="1"/>
  <c r="Z1239" i="1" s="1"/>
  <c r="X1240" i="1"/>
  <c r="Z1240" i="1" s="1"/>
  <c r="X1241" i="1"/>
  <c r="Z1241" i="1" s="1"/>
  <c r="X1242" i="1"/>
  <c r="Z1242" i="1" s="1"/>
  <c r="X1243" i="1"/>
  <c r="Z1243" i="1" s="1"/>
  <c r="X1244" i="1"/>
  <c r="Z1244" i="1" s="1"/>
  <c r="X1245" i="1"/>
  <c r="Z1245" i="1" s="1"/>
  <c r="X1246" i="1"/>
  <c r="Z1246" i="1" s="1"/>
  <c r="X1247" i="1"/>
  <c r="Z1247" i="1" s="1"/>
  <c r="X1248" i="1"/>
  <c r="Z1248" i="1" s="1"/>
  <c r="X1249" i="1"/>
  <c r="Z1249" i="1" s="1"/>
  <c r="X1250" i="1"/>
  <c r="Z1250" i="1" s="1"/>
  <c r="X1251" i="1"/>
  <c r="Z1251" i="1" s="1"/>
  <c r="X1252" i="1"/>
  <c r="Z1252" i="1" s="1"/>
  <c r="X1253" i="1"/>
  <c r="Z1253" i="1" s="1"/>
  <c r="X1254" i="1"/>
  <c r="Z1254" i="1" s="1"/>
  <c r="X1255" i="1"/>
  <c r="Z1255" i="1" s="1"/>
  <c r="X1256" i="1"/>
  <c r="Z1256" i="1" s="1"/>
  <c r="X1257" i="1"/>
  <c r="Z1257" i="1" s="1"/>
  <c r="X1258" i="1"/>
  <c r="Z1258" i="1" s="1"/>
  <c r="X1259" i="1"/>
  <c r="Z1259" i="1" s="1"/>
  <c r="X1260" i="1"/>
  <c r="Z1260" i="1" s="1"/>
  <c r="X1261" i="1"/>
  <c r="Z1261" i="1" s="1"/>
  <c r="X1262" i="1"/>
  <c r="Z1262" i="1" s="1"/>
  <c r="X1263" i="1"/>
  <c r="Z1263" i="1" s="1"/>
  <c r="X1264" i="1"/>
  <c r="Z1264" i="1" s="1"/>
  <c r="X1265" i="1"/>
  <c r="Z1265" i="1" s="1"/>
  <c r="X1266" i="1"/>
  <c r="Z1266" i="1" s="1"/>
  <c r="X1267" i="1"/>
  <c r="Z1267" i="1" s="1"/>
  <c r="X1268" i="1"/>
  <c r="Z1268" i="1" s="1"/>
  <c r="X1269" i="1"/>
  <c r="Z1269" i="1" s="1"/>
  <c r="X1270" i="1"/>
  <c r="Z1270" i="1" s="1"/>
  <c r="X1271" i="1"/>
  <c r="Z1271" i="1" s="1"/>
  <c r="X1272" i="1"/>
  <c r="Z1272" i="1" s="1"/>
  <c r="X1273" i="1"/>
  <c r="Z1273" i="1" s="1"/>
  <c r="X1274" i="1"/>
  <c r="Z1274" i="1" s="1"/>
  <c r="X1275" i="1"/>
  <c r="Z1275" i="1" s="1"/>
  <c r="X1276" i="1"/>
  <c r="Z1276" i="1" s="1"/>
  <c r="X1277" i="1"/>
  <c r="Z1277" i="1" s="1"/>
  <c r="X1278" i="1"/>
  <c r="Z1278" i="1" s="1"/>
  <c r="X1279" i="1"/>
  <c r="Z1279" i="1" s="1"/>
  <c r="X1280" i="1"/>
  <c r="Z1280" i="1" s="1"/>
  <c r="X1281" i="1"/>
  <c r="Z1281" i="1" s="1"/>
  <c r="X1282" i="1"/>
  <c r="Z1282" i="1" s="1"/>
  <c r="X1283" i="1"/>
  <c r="Z1283" i="1" s="1"/>
  <c r="X1284" i="1"/>
  <c r="Z1284" i="1" s="1"/>
  <c r="X1285" i="1"/>
  <c r="Z1285" i="1" s="1"/>
  <c r="X1286" i="1"/>
  <c r="Z1286" i="1" s="1"/>
  <c r="X1287" i="1"/>
  <c r="Z1287" i="1" s="1"/>
  <c r="X1288" i="1"/>
  <c r="Z1288" i="1" s="1"/>
  <c r="X1289" i="1"/>
  <c r="Z1289" i="1" s="1"/>
  <c r="X1290" i="1"/>
  <c r="Z1290" i="1" s="1"/>
  <c r="X1291" i="1"/>
  <c r="Z1291" i="1" s="1"/>
  <c r="X1292" i="1"/>
  <c r="Z1292" i="1" s="1"/>
  <c r="X1293" i="1"/>
  <c r="Z1293" i="1" s="1"/>
  <c r="X1294" i="1"/>
  <c r="Z1294" i="1" s="1"/>
  <c r="X1295" i="1"/>
  <c r="Z1295" i="1" s="1"/>
  <c r="X1296" i="1"/>
  <c r="Z1296" i="1" s="1"/>
  <c r="X1297" i="1"/>
  <c r="Z1297" i="1" s="1"/>
  <c r="X1298" i="1"/>
  <c r="Z1298" i="1" s="1"/>
  <c r="X1299" i="1"/>
  <c r="Z1299" i="1" s="1"/>
  <c r="X1300" i="1"/>
  <c r="Z1300" i="1" s="1"/>
  <c r="X1301" i="1"/>
  <c r="Z1301" i="1" s="1"/>
  <c r="X1302" i="1"/>
  <c r="Z1302" i="1" s="1"/>
  <c r="X1303" i="1"/>
  <c r="Z1303" i="1" s="1"/>
  <c r="X1304" i="1"/>
  <c r="Z1304" i="1" s="1"/>
  <c r="X1305" i="1"/>
  <c r="Z1305" i="1" s="1"/>
  <c r="X1306" i="1"/>
  <c r="Z1306" i="1" s="1"/>
  <c r="X1307" i="1"/>
  <c r="Z1307" i="1" s="1"/>
  <c r="X1308" i="1"/>
  <c r="Z1308" i="1" s="1"/>
  <c r="X1309" i="1"/>
  <c r="Z1309" i="1" s="1"/>
  <c r="X1310" i="1"/>
  <c r="Z1310" i="1" s="1"/>
  <c r="X1311" i="1"/>
  <c r="Z1311" i="1" s="1"/>
  <c r="X1312" i="1"/>
  <c r="Z1312" i="1" s="1"/>
  <c r="X1313" i="1"/>
  <c r="Z1313" i="1" s="1"/>
  <c r="X1314" i="1"/>
  <c r="Z1314" i="1" s="1"/>
  <c r="X1315" i="1"/>
  <c r="Z1315" i="1" s="1"/>
  <c r="X1316" i="1"/>
  <c r="Z1316" i="1" s="1"/>
  <c r="X1317" i="1"/>
  <c r="Z1317" i="1" s="1"/>
  <c r="X1318" i="1"/>
  <c r="Z1318" i="1" s="1"/>
  <c r="X1319" i="1"/>
  <c r="Z1319" i="1" s="1"/>
  <c r="X1320" i="1"/>
  <c r="Z1320" i="1" s="1"/>
  <c r="X1321" i="1"/>
  <c r="Z1321" i="1" s="1"/>
  <c r="X1322" i="1"/>
  <c r="Z1322" i="1" s="1"/>
  <c r="X1323" i="1"/>
  <c r="Z1323" i="1" s="1"/>
  <c r="X1324" i="1"/>
  <c r="Z1324" i="1" s="1"/>
  <c r="X1325" i="1"/>
  <c r="Z1325" i="1" s="1"/>
  <c r="X1326" i="1"/>
  <c r="Z1326" i="1" s="1"/>
  <c r="X1327" i="1"/>
  <c r="Z1327" i="1" s="1"/>
  <c r="X1328" i="1"/>
  <c r="Z1328" i="1" s="1"/>
  <c r="X1329" i="1"/>
  <c r="Z1329" i="1" s="1"/>
  <c r="X1330" i="1"/>
  <c r="Z1330" i="1" s="1"/>
  <c r="X1331" i="1"/>
  <c r="Z1331" i="1" s="1"/>
  <c r="X1332" i="1"/>
  <c r="Z1332" i="1" s="1"/>
  <c r="X1333" i="1"/>
  <c r="Z1333" i="1" s="1"/>
  <c r="X1334" i="1"/>
  <c r="Z1334" i="1" s="1"/>
  <c r="X1335" i="1"/>
  <c r="Z1335" i="1" s="1"/>
  <c r="X1336" i="1"/>
  <c r="Z1336" i="1" s="1"/>
  <c r="X1337" i="1"/>
  <c r="Z1337" i="1" s="1"/>
  <c r="X1338" i="1"/>
  <c r="Z1338" i="1" s="1"/>
  <c r="X1339" i="1"/>
  <c r="Z1339" i="1" s="1"/>
  <c r="X1340" i="1"/>
  <c r="Z1340" i="1" s="1"/>
  <c r="X1341" i="1"/>
  <c r="Z1341" i="1" s="1"/>
  <c r="X1342" i="1"/>
  <c r="Z1342" i="1" s="1"/>
  <c r="X1343" i="1"/>
  <c r="Z1343" i="1" s="1"/>
  <c r="X1344" i="1"/>
  <c r="Z1344" i="1" s="1"/>
  <c r="X1345" i="1"/>
  <c r="Z1345" i="1" s="1"/>
  <c r="X1346" i="1"/>
  <c r="Z1346" i="1" s="1"/>
  <c r="X1347" i="1"/>
  <c r="Z1347" i="1" s="1"/>
  <c r="X1348" i="1"/>
  <c r="Z1348" i="1" s="1"/>
  <c r="X1349" i="1"/>
  <c r="Z1349" i="1" s="1"/>
  <c r="X1350" i="1"/>
  <c r="Z1350" i="1" s="1"/>
  <c r="X1351" i="1"/>
  <c r="Z1351" i="1" s="1"/>
  <c r="X1352" i="1"/>
  <c r="Z1352" i="1" s="1"/>
  <c r="X1353" i="1"/>
  <c r="Z1353" i="1" s="1"/>
  <c r="X1354" i="1"/>
  <c r="Z1354" i="1" s="1"/>
  <c r="X1355" i="1"/>
  <c r="Z1355" i="1" s="1"/>
  <c r="X1356" i="1"/>
  <c r="Z1356" i="1" s="1"/>
  <c r="X1357" i="1"/>
  <c r="Z1357" i="1" s="1"/>
  <c r="X1358" i="1"/>
  <c r="Z1358" i="1" s="1"/>
  <c r="X1359" i="1"/>
  <c r="Z1359" i="1" s="1"/>
  <c r="X1360" i="1"/>
  <c r="Z1360" i="1" s="1"/>
  <c r="X1361" i="1"/>
  <c r="Z1361" i="1" s="1"/>
  <c r="X1362" i="1"/>
  <c r="Z1362" i="1" s="1"/>
  <c r="X1363" i="1"/>
  <c r="Z1363" i="1" s="1"/>
  <c r="X1364" i="1"/>
  <c r="Z1364" i="1" s="1"/>
  <c r="X1365" i="1"/>
  <c r="Z1365" i="1" s="1"/>
  <c r="X1366" i="1"/>
  <c r="Z1366" i="1" s="1"/>
  <c r="X1367" i="1"/>
  <c r="Z1367" i="1" s="1"/>
  <c r="X1368" i="1"/>
  <c r="Z1368" i="1" s="1"/>
  <c r="X1369" i="1"/>
  <c r="Z1369" i="1" s="1"/>
  <c r="X1370" i="1"/>
  <c r="Z1370" i="1" s="1"/>
  <c r="X1371" i="1"/>
  <c r="Z1371" i="1" s="1"/>
  <c r="X1372" i="1"/>
  <c r="Z1372" i="1" s="1"/>
  <c r="X1373" i="1"/>
  <c r="Z1373" i="1" s="1"/>
  <c r="X1374" i="1"/>
  <c r="Z1374" i="1" s="1"/>
  <c r="X1375" i="1"/>
  <c r="Z1375" i="1" s="1"/>
  <c r="X1376" i="1"/>
  <c r="Z1376" i="1" s="1"/>
  <c r="X1377" i="1"/>
  <c r="Z1377" i="1" s="1"/>
  <c r="X1378" i="1"/>
  <c r="Z1378" i="1" s="1"/>
  <c r="X1379" i="1"/>
  <c r="Z1379" i="1" s="1"/>
  <c r="X1380" i="1"/>
  <c r="Z1380" i="1" s="1"/>
  <c r="X1381" i="1"/>
  <c r="Z1381" i="1" s="1"/>
  <c r="X1382" i="1"/>
  <c r="Z1382" i="1" s="1"/>
  <c r="X1383" i="1"/>
  <c r="Z1383" i="1" s="1"/>
  <c r="X1384" i="1"/>
  <c r="Z1384" i="1" s="1"/>
  <c r="X1385" i="1"/>
  <c r="Z1385" i="1" s="1"/>
  <c r="X1386" i="1"/>
  <c r="Z1386" i="1" s="1"/>
  <c r="X1387" i="1"/>
  <c r="Z1387" i="1" s="1"/>
  <c r="X1388" i="1"/>
  <c r="Z1388" i="1" s="1"/>
  <c r="X1389" i="1"/>
  <c r="Z1389" i="1" s="1"/>
  <c r="X1390" i="1"/>
  <c r="Z1390" i="1" s="1"/>
  <c r="X1391" i="1"/>
  <c r="Z1391" i="1" s="1"/>
  <c r="X1392" i="1"/>
  <c r="Z1392" i="1" s="1"/>
  <c r="X1393" i="1"/>
  <c r="Z1393" i="1" s="1"/>
  <c r="X1394" i="1"/>
  <c r="Z1394" i="1" s="1"/>
  <c r="X1395" i="1"/>
  <c r="Z1395" i="1" s="1"/>
  <c r="X1396" i="1"/>
  <c r="Z1396" i="1" s="1"/>
  <c r="X1397" i="1"/>
  <c r="Z1397" i="1" s="1"/>
  <c r="X1398" i="1"/>
  <c r="Z1398" i="1" s="1"/>
  <c r="X1399" i="1"/>
  <c r="Z1399" i="1" s="1"/>
  <c r="X1400" i="1"/>
  <c r="Z1400" i="1" s="1"/>
  <c r="X1401" i="1"/>
  <c r="Z1401" i="1" s="1"/>
  <c r="X1402" i="1"/>
  <c r="Z1402" i="1" s="1"/>
  <c r="X1403" i="1"/>
  <c r="Z1403" i="1" s="1"/>
  <c r="X1404" i="1"/>
  <c r="Z1404" i="1" s="1"/>
  <c r="X1405" i="1"/>
  <c r="Z1405" i="1" s="1"/>
  <c r="X1406" i="1"/>
  <c r="Z1406" i="1" s="1"/>
  <c r="X1407" i="1"/>
  <c r="Z1407" i="1" s="1"/>
  <c r="X1408" i="1"/>
  <c r="Z1408" i="1" s="1"/>
  <c r="X1409" i="1"/>
  <c r="Z1409" i="1" s="1"/>
  <c r="X1410" i="1"/>
  <c r="Z1410" i="1" s="1"/>
  <c r="X1411" i="1"/>
  <c r="Z1411" i="1" s="1"/>
  <c r="X1412" i="1"/>
  <c r="Z1412" i="1" s="1"/>
  <c r="X1413" i="1"/>
  <c r="Z1413" i="1" s="1"/>
  <c r="X1414" i="1"/>
  <c r="Z1414" i="1" s="1"/>
  <c r="X1415" i="1"/>
  <c r="Z1415" i="1" s="1"/>
  <c r="X1416" i="1"/>
  <c r="Z1416" i="1" s="1"/>
  <c r="X1417" i="1"/>
  <c r="Z1417" i="1" s="1"/>
  <c r="X1418" i="1"/>
  <c r="Z1418" i="1" s="1"/>
  <c r="X1419" i="1"/>
  <c r="Z1419" i="1" s="1"/>
  <c r="X1420" i="1"/>
  <c r="Z1420" i="1" s="1"/>
  <c r="X1421" i="1"/>
  <c r="Z1421" i="1" s="1"/>
  <c r="X1422" i="1"/>
  <c r="Z1422" i="1" s="1"/>
  <c r="X1423" i="1"/>
  <c r="Z1423" i="1" s="1"/>
  <c r="X1424" i="1"/>
  <c r="Z1424" i="1" s="1"/>
  <c r="X1425" i="1"/>
  <c r="Z1425" i="1" s="1"/>
  <c r="X1426" i="1"/>
  <c r="Z1426" i="1" s="1"/>
  <c r="X1427" i="1"/>
  <c r="Z1427" i="1" s="1"/>
  <c r="X1428" i="1"/>
  <c r="Z1428" i="1" s="1"/>
  <c r="X1429" i="1"/>
  <c r="Z1429" i="1" s="1"/>
  <c r="X1430" i="1"/>
  <c r="Z1430" i="1" s="1"/>
  <c r="X1431" i="1"/>
  <c r="Z1431" i="1" s="1"/>
  <c r="X1432" i="1"/>
  <c r="Z1432" i="1" s="1"/>
  <c r="X1433" i="1"/>
  <c r="Z1433" i="1" s="1"/>
  <c r="X1434" i="1"/>
  <c r="Z1434" i="1" s="1"/>
  <c r="X1435" i="1"/>
  <c r="Z1435" i="1" s="1"/>
  <c r="X1436" i="1"/>
  <c r="Z1436" i="1" s="1"/>
  <c r="X1437" i="1"/>
  <c r="Z1437" i="1" s="1"/>
  <c r="X1438" i="1"/>
  <c r="Z1438" i="1" s="1"/>
  <c r="X1439" i="1"/>
  <c r="Z1439" i="1" s="1"/>
  <c r="X1440" i="1"/>
  <c r="Z1440" i="1" s="1"/>
  <c r="X1441" i="1"/>
  <c r="Z1441" i="1" s="1"/>
  <c r="X1442" i="1"/>
  <c r="Z1442" i="1" s="1"/>
  <c r="X1443" i="1"/>
  <c r="Z1443" i="1" s="1"/>
  <c r="X1444" i="1"/>
  <c r="Z1444" i="1" s="1"/>
  <c r="X1445" i="1"/>
  <c r="Z1445" i="1" s="1"/>
  <c r="X1446" i="1"/>
  <c r="Z1446" i="1" s="1"/>
  <c r="X1447" i="1"/>
  <c r="Z1447" i="1" s="1"/>
  <c r="X1448" i="1"/>
  <c r="Z1448" i="1" s="1"/>
  <c r="X1449" i="1"/>
  <c r="Z1449" i="1" s="1"/>
  <c r="X1450" i="1"/>
  <c r="Z1450" i="1" s="1"/>
  <c r="X1451" i="1"/>
  <c r="Z1451" i="1" s="1"/>
  <c r="X1452" i="1"/>
  <c r="Z1452" i="1" s="1"/>
  <c r="X1453" i="1"/>
  <c r="Z1453" i="1" s="1"/>
  <c r="X1454" i="1"/>
  <c r="Z1454" i="1" s="1"/>
  <c r="X1455" i="1"/>
  <c r="Z1455" i="1" s="1"/>
  <c r="X1456" i="1"/>
  <c r="Z1456" i="1" s="1"/>
  <c r="X1457" i="1"/>
  <c r="Z1457" i="1" s="1"/>
  <c r="X1458" i="1"/>
  <c r="Z1458" i="1" s="1"/>
  <c r="X1459" i="1"/>
  <c r="Z1459" i="1" s="1"/>
  <c r="X1460" i="1"/>
  <c r="Z1460" i="1" s="1"/>
  <c r="X1461" i="1"/>
  <c r="Z1461" i="1" s="1"/>
  <c r="X1462" i="1"/>
  <c r="Z1462" i="1" s="1"/>
  <c r="X1463" i="1"/>
  <c r="Z1463" i="1" s="1"/>
  <c r="X1464" i="1"/>
  <c r="Z1464" i="1" s="1"/>
  <c r="X1465" i="1"/>
  <c r="Z1465" i="1" s="1"/>
  <c r="X1466" i="1"/>
  <c r="Z1466" i="1" s="1"/>
  <c r="X1467" i="1"/>
  <c r="Z1467" i="1" s="1"/>
  <c r="X1468" i="1"/>
  <c r="Z1468" i="1" s="1"/>
  <c r="X1469" i="1"/>
  <c r="Z1469" i="1" s="1"/>
  <c r="X1470" i="1"/>
  <c r="Z1470" i="1" s="1"/>
  <c r="X1471" i="1"/>
  <c r="Z1471" i="1" s="1"/>
  <c r="X1472" i="1"/>
  <c r="Z1472" i="1" s="1"/>
  <c r="X1473" i="1"/>
  <c r="Z1473" i="1" s="1"/>
  <c r="X1474" i="1"/>
  <c r="Z1474" i="1" s="1"/>
  <c r="X1475" i="1"/>
  <c r="Z1475" i="1" s="1"/>
  <c r="X1476" i="1"/>
  <c r="Z1476" i="1" s="1"/>
  <c r="X1477" i="1"/>
  <c r="Z1477" i="1" s="1"/>
  <c r="X1478" i="1"/>
  <c r="Z1478" i="1" s="1"/>
  <c r="X1479" i="1"/>
  <c r="Z1479" i="1" s="1"/>
  <c r="X1480" i="1"/>
  <c r="Z1480" i="1" s="1"/>
  <c r="X1481" i="1"/>
  <c r="Z1481" i="1" s="1"/>
  <c r="X1482" i="1"/>
  <c r="Z1482" i="1" s="1"/>
  <c r="X1483" i="1"/>
  <c r="Z1483" i="1" s="1"/>
  <c r="X1484" i="1"/>
  <c r="Z1484" i="1" s="1"/>
  <c r="X1485" i="1"/>
  <c r="Z1485" i="1" s="1"/>
  <c r="X1486" i="1"/>
  <c r="Z1486" i="1" s="1"/>
  <c r="X1487" i="1"/>
  <c r="Z1487" i="1" s="1"/>
  <c r="X1488" i="1"/>
  <c r="Z1488" i="1" s="1"/>
  <c r="X1489" i="1"/>
  <c r="Z1489" i="1" s="1"/>
  <c r="X1490" i="1"/>
  <c r="Z1490" i="1" s="1"/>
  <c r="X1491" i="1"/>
  <c r="Z1491" i="1" s="1"/>
  <c r="X1492" i="1"/>
  <c r="Z1492" i="1" s="1"/>
  <c r="X1493" i="1"/>
  <c r="Z1493" i="1" s="1"/>
  <c r="X1494" i="1"/>
  <c r="Z1494" i="1" s="1"/>
  <c r="X1495" i="1"/>
  <c r="Z1495" i="1" s="1"/>
  <c r="X1496" i="1"/>
  <c r="Z1496" i="1" s="1"/>
  <c r="X1497" i="1"/>
  <c r="Z1497" i="1" s="1"/>
  <c r="X1498" i="1"/>
  <c r="Z1498" i="1" s="1"/>
  <c r="X1499" i="1"/>
  <c r="Z1499" i="1" s="1"/>
  <c r="X1500" i="1"/>
  <c r="Z1500" i="1" s="1"/>
  <c r="X1501" i="1"/>
  <c r="Z1501" i="1" s="1"/>
  <c r="X1502" i="1"/>
  <c r="Z1502" i="1" s="1"/>
  <c r="X1503" i="1"/>
  <c r="Z1503" i="1" s="1"/>
  <c r="X1504" i="1"/>
  <c r="Z1504" i="1" s="1"/>
  <c r="X1505" i="1"/>
  <c r="Z1505" i="1" s="1"/>
  <c r="X1506" i="1"/>
  <c r="Z1506" i="1" s="1"/>
  <c r="X1507" i="1"/>
  <c r="Z1507" i="1" s="1"/>
  <c r="X1508" i="1"/>
  <c r="Z1508" i="1" s="1"/>
  <c r="X1509" i="1"/>
  <c r="Z1509" i="1" s="1"/>
  <c r="X1510" i="1"/>
  <c r="Z1510" i="1" s="1"/>
  <c r="X1511" i="1"/>
  <c r="Z1511" i="1" s="1"/>
  <c r="X1512" i="1"/>
  <c r="Z1512" i="1" s="1"/>
  <c r="X1513" i="1"/>
  <c r="Z1513" i="1" s="1"/>
  <c r="X1514" i="1"/>
  <c r="Z1514" i="1" s="1"/>
  <c r="X1515" i="1"/>
  <c r="Z1515" i="1" s="1"/>
  <c r="X1516" i="1"/>
  <c r="Z1516" i="1" s="1"/>
  <c r="X1517" i="1"/>
  <c r="Z1517" i="1" s="1"/>
  <c r="X1518" i="1"/>
  <c r="Z1518" i="1" s="1"/>
  <c r="X1519" i="1"/>
  <c r="Z1519" i="1" s="1"/>
  <c r="X1520" i="1"/>
  <c r="Z1520" i="1" s="1"/>
  <c r="X1521" i="1"/>
  <c r="Z1521" i="1" s="1"/>
  <c r="X1522" i="1"/>
  <c r="Z1522" i="1" s="1"/>
  <c r="X1523" i="1"/>
  <c r="Z1523" i="1" s="1"/>
  <c r="X1524" i="1"/>
  <c r="Z1524" i="1" s="1"/>
  <c r="X1525" i="1"/>
  <c r="Z1525" i="1" s="1"/>
  <c r="X1526" i="1"/>
  <c r="Z1526" i="1" s="1"/>
  <c r="X1527" i="1"/>
  <c r="Z1527" i="1" s="1"/>
  <c r="X1528" i="1"/>
  <c r="Z1528" i="1" s="1"/>
  <c r="X1529" i="1"/>
  <c r="Z1529" i="1" s="1"/>
  <c r="X1530" i="1"/>
  <c r="Z1530" i="1" s="1"/>
  <c r="X1531" i="1"/>
  <c r="Z1531" i="1" s="1"/>
  <c r="X1532" i="1"/>
  <c r="Z1532" i="1" s="1"/>
  <c r="X1533" i="1"/>
  <c r="Z1533" i="1" s="1"/>
  <c r="X1534" i="1"/>
  <c r="Z1534" i="1" s="1"/>
  <c r="X1535" i="1"/>
  <c r="Z1535" i="1" s="1"/>
  <c r="X1536" i="1"/>
  <c r="Z1536" i="1" s="1"/>
  <c r="X1537" i="1"/>
  <c r="Z1537" i="1" s="1"/>
  <c r="X1538" i="1"/>
  <c r="Z1538" i="1" s="1"/>
  <c r="X1539" i="1"/>
  <c r="Z1539" i="1" s="1"/>
  <c r="X1540" i="1"/>
  <c r="Z1540" i="1" s="1"/>
  <c r="X1541" i="1"/>
  <c r="Z1541" i="1" s="1"/>
  <c r="X1542" i="1"/>
  <c r="Z1542" i="1" s="1"/>
  <c r="X1543" i="1"/>
  <c r="Z1543" i="1" s="1"/>
  <c r="X1544" i="1"/>
  <c r="Z1544" i="1" s="1"/>
  <c r="X1545" i="1"/>
  <c r="Z1545" i="1" s="1"/>
  <c r="X1546" i="1"/>
  <c r="Z1546" i="1" s="1"/>
  <c r="X1547" i="1"/>
  <c r="Z1547" i="1" s="1"/>
  <c r="X1548" i="1"/>
  <c r="Z1548" i="1" s="1"/>
  <c r="X1549" i="1"/>
  <c r="Z1549" i="1" s="1"/>
  <c r="X1550" i="1"/>
  <c r="Z1550" i="1" s="1"/>
  <c r="X1551" i="1"/>
  <c r="Z1551" i="1" s="1"/>
  <c r="X1552" i="1"/>
  <c r="Z1552" i="1" s="1"/>
  <c r="X1553" i="1"/>
  <c r="Z1553" i="1" s="1"/>
  <c r="X1554" i="1"/>
  <c r="Z1554" i="1" s="1"/>
  <c r="X1555" i="1"/>
  <c r="Z1555" i="1" s="1"/>
  <c r="X1556" i="1"/>
  <c r="Z1556" i="1" s="1"/>
  <c r="X1557" i="1"/>
  <c r="Z1557" i="1" s="1"/>
  <c r="X1558" i="1"/>
  <c r="Z1558" i="1" s="1"/>
  <c r="X1559" i="1"/>
  <c r="Z1559" i="1" s="1"/>
  <c r="X1560" i="1"/>
  <c r="Z1560" i="1" s="1"/>
  <c r="X1561" i="1"/>
  <c r="Z1561" i="1" s="1"/>
  <c r="X1562" i="1"/>
  <c r="Z1562" i="1" s="1"/>
  <c r="X1563" i="1"/>
  <c r="Z1563" i="1" s="1"/>
  <c r="X1564" i="1"/>
  <c r="Z1564" i="1" s="1"/>
  <c r="X1565" i="1"/>
  <c r="Z1565" i="1" s="1"/>
  <c r="X1566" i="1"/>
  <c r="Z1566" i="1" s="1"/>
  <c r="X1567" i="1"/>
  <c r="Z1567" i="1" s="1"/>
  <c r="X1568" i="1"/>
  <c r="Z1568" i="1" s="1"/>
  <c r="X1569" i="1"/>
  <c r="Z1569" i="1" s="1"/>
  <c r="X1570" i="1"/>
  <c r="Z1570" i="1" s="1"/>
  <c r="X1571" i="1"/>
  <c r="Z1571" i="1" s="1"/>
  <c r="X1572" i="1"/>
  <c r="Z1572" i="1" s="1"/>
  <c r="X1573" i="1"/>
  <c r="Z1573" i="1" s="1"/>
  <c r="X1574" i="1"/>
  <c r="Z1574" i="1" s="1"/>
  <c r="X1575" i="1"/>
  <c r="Z1575" i="1" s="1"/>
  <c r="X1576" i="1"/>
  <c r="Z1576" i="1" s="1"/>
  <c r="X1577" i="1"/>
  <c r="Z1577" i="1" s="1"/>
  <c r="X1578" i="1"/>
  <c r="Z1578" i="1" s="1"/>
  <c r="X1579" i="1"/>
  <c r="Z1579" i="1" s="1"/>
  <c r="X1580" i="1"/>
  <c r="Z1580" i="1" s="1"/>
  <c r="X1581" i="1"/>
  <c r="Z1581" i="1" s="1"/>
  <c r="X1582" i="1"/>
  <c r="Z1582" i="1" s="1"/>
  <c r="X1583" i="1"/>
  <c r="Z1583" i="1" s="1"/>
  <c r="X1584" i="1"/>
  <c r="Z1584" i="1" s="1"/>
  <c r="X1585" i="1"/>
  <c r="Z1585" i="1" s="1"/>
  <c r="X1586" i="1"/>
  <c r="Z1586" i="1" s="1"/>
  <c r="X1587" i="1"/>
  <c r="Z1587" i="1" s="1"/>
  <c r="X1588" i="1"/>
  <c r="Z1588" i="1" s="1"/>
  <c r="X1589" i="1"/>
  <c r="Z1589" i="1" s="1"/>
  <c r="X1590" i="1"/>
  <c r="Z1590" i="1" s="1"/>
  <c r="X1591" i="1"/>
  <c r="Z1591" i="1" s="1"/>
  <c r="X1592" i="1"/>
  <c r="Z1592" i="1" s="1"/>
  <c r="X1593" i="1"/>
  <c r="Z1593" i="1" s="1"/>
  <c r="X1594" i="1"/>
  <c r="Z1594" i="1" s="1"/>
  <c r="X1595" i="1"/>
  <c r="Z1595" i="1" s="1"/>
  <c r="X1596" i="1"/>
  <c r="Z1596" i="1" s="1"/>
  <c r="X1597" i="1"/>
  <c r="Z1597" i="1" s="1"/>
  <c r="X1598" i="1"/>
  <c r="Z1598" i="1" s="1"/>
  <c r="X1599" i="1"/>
  <c r="Z1599" i="1" s="1"/>
  <c r="X1600" i="1"/>
  <c r="Z1600" i="1" s="1"/>
  <c r="X1601" i="1"/>
  <c r="Z1601" i="1" s="1"/>
  <c r="X1602" i="1"/>
  <c r="Z1602" i="1" s="1"/>
  <c r="X1603" i="1"/>
  <c r="Z1603" i="1" s="1"/>
  <c r="X1604" i="1"/>
  <c r="Z1604" i="1" s="1"/>
  <c r="X1605" i="1"/>
  <c r="Z1605" i="1" s="1"/>
  <c r="X1606" i="1"/>
  <c r="Z1606" i="1" s="1"/>
  <c r="X1607" i="1"/>
  <c r="Z1607" i="1" s="1"/>
  <c r="X1608" i="1"/>
  <c r="Z1608" i="1" s="1"/>
  <c r="X1609" i="1"/>
  <c r="Z1609" i="1" s="1"/>
  <c r="X1610" i="1"/>
  <c r="Z1610" i="1" s="1"/>
  <c r="X1611" i="1"/>
  <c r="Z1611" i="1" s="1"/>
  <c r="X1612" i="1"/>
  <c r="Z1612" i="1" s="1"/>
  <c r="X1613" i="1"/>
  <c r="Z1613" i="1" s="1"/>
  <c r="X1614" i="1"/>
  <c r="Z1614" i="1" s="1"/>
  <c r="X1615" i="1"/>
  <c r="Z1615" i="1" s="1"/>
  <c r="X1616" i="1"/>
  <c r="Z1616" i="1" s="1"/>
  <c r="X1617" i="1"/>
  <c r="Z1617" i="1" s="1"/>
  <c r="X1618" i="1"/>
  <c r="Z1618" i="1" s="1"/>
  <c r="X1619" i="1"/>
  <c r="Z1619" i="1" s="1"/>
  <c r="X1620" i="1"/>
  <c r="Z1620" i="1" s="1"/>
  <c r="X1621" i="1"/>
  <c r="Z1621" i="1" s="1"/>
  <c r="X1622" i="1"/>
  <c r="Z1622" i="1" s="1"/>
  <c r="X1623" i="1"/>
  <c r="Z1623" i="1" s="1"/>
  <c r="X1624" i="1"/>
  <c r="Z1624" i="1" s="1"/>
  <c r="X1625" i="1"/>
  <c r="Z1625" i="1" s="1"/>
  <c r="X1626" i="1"/>
  <c r="Z1626" i="1" s="1"/>
  <c r="X1627" i="1"/>
  <c r="Z1627" i="1" s="1"/>
  <c r="X1628" i="1"/>
  <c r="Z1628" i="1" s="1"/>
  <c r="X1629" i="1"/>
  <c r="Z1629" i="1" s="1"/>
  <c r="X1630" i="1"/>
  <c r="Z1630" i="1" s="1"/>
  <c r="X1631" i="1"/>
  <c r="Z1631" i="1" s="1"/>
  <c r="X1632" i="1"/>
  <c r="Z1632" i="1" s="1"/>
  <c r="X1633" i="1"/>
  <c r="Z1633" i="1" s="1"/>
  <c r="X1634" i="1"/>
  <c r="Z1634" i="1" s="1"/>
  <c r="X1635" i="1"/>
  <c r="Z1635" i="1" s="1"/>
  <c r="X1636" i="1"/>
  <c r="Z1636" i="1" s="1"/>
  <c r="X1637" i="1"/>
  <c r="Z1637" i="1" s="1"/>
  <c r="X1638" i="1"/>
  <c r="Z1638" i="1" s="1"/>
  <c r="X1639" i="1"/>
  <c r="Z1639" i="1" s="1"/>
  <c r="X1640" i="1"/>
  <c r="Z1640" i="1" s="1"/>
  <c r="X1641" i="1"/>
  <c r="Z1641" i="1" s="1"/>
  <c r="X1642" i="1"/>
  <c r="Z1642" i="1" s="1"/>
  <c r="X1643" i="1"/>
  <c r="Z1643" i="1" s="1"/>
  <c r="X1644" i="1"/>
  <c r="Z1644" i="1" s="1"/>
  <c r="X1645" i="1"/>
  <c r="Z1645" i="1" s="1"/>
  <c r="X1646" i="1"/>
  <c r="Z1646" i="1" s="1"/>
  <c r="X1647" i="1"/>
  <c r="Z1647" i="1" s="1"/>
  <c r="X1648" i="1"/>
  <c r="Z1648" i="1" s="1"/>
  <c r="X1649" i="1"/>
  <c r="Z1649" i="1" s="1"/>
  <c r="X1650" i="1"/>
  <c r="Z1650" i="1" s="1"/>
  <c r="X1651" i="1"/>
  <c r="Z1651" i="1" s="1"/>
  <c r="X1652" i="1"/>
  <c r="Z1652" i="1" s="1"/>
  <c r="X1653" i="1"/>
  <c r="Z1653" i="1" s="1"/>
  <c r="X1654" i="1"/>
  <c r="Z1654" i="1" s="1"/>
  <c r="X1655" i="1"/>
  <c r="Z1655" i="1" s="1"/>
  <c r="X1656" i="1"/>
  <c r="Z1656" i="1" s="1"/>
  <c r="X1657" i="1"/>
  <c r="Z1657" i="1" s="1"/>
  <c r="X1658" i="1"/>
  <c r="Z1658" i="1" s="1"/>
  <c r="X1659" i="1"/>
  <c r="Z1659" i="1" s="1"/>
  <c r="X1660" i="1"/>
  <c r="Z1660" i="1" s="1"/>
  <c r="X1661" i="1"/>
  <c r="Z1661" i="1" s="1"/>
  <c r="X1662" i="1"/>
  <c r="Z1662" i="1" s="1"/>
  <c r="X1663" i="1"/>
  <c r="Z1663" i="1" s="1"/>
  <c r="X1664" i="1"/>
  <c r="Z1664" i="1" s="1"/>
  <c r="X1665" i="1"/>
  <c r="Z1665" i="1" s="1"/>
  <c r="X1666" i="1"/>
  <c r="Z1666" i="1" s="1"/>
  <c r="X1667" i="1"/>
  <c r="Z1667" i="1" s="1"/>
  <c r="X1668" i="1"/>
  <c r="Z1668" i="1" s="1"/>
  <c r="X1669" i="1"/>
  <c r="Z1669" i="1" s="1"/>
  <c r="X1670" i="1"/>
  <c r="Z1670" i="1" s="1"/>
  <c r="X1671" i="1"/>
  <c r="Z1671" i="1" s="1"/>
  <c r="X1672" i="1"/>
  <c r="Z1672" i="1" s="1"/>
  <c r="X1673" i="1"/>
  <c r="Z1673" i="1" s="1"/>
  <c r="X1674" i="1"/>
  <c r="Z1674" i="1" s="1"/>
  <c r="X1675" i="1"/>
  <c r="Z1675" i="1" s="1"/>
  <c r="X1676" i="1"/>
  <c r="Z1676" i="1" s="1"/>
  <c r="X1677" i="1"/>
  <c r="Z1677" i="1" s="1"/>
  <c r="X1678" i="1"/>
  <c r="Z1678" i="1" s="1"/>
  <c r="X1679" i="1"/>
  <c r="Z1679" i="1" s="1"/>
  <c r="X1680" i="1"/>
  <c r="Z1680" i="1" s="1"/>
  <c r="X1681" i="1"/>
  <c r="Z1681" i="1" s="1"/>
  <c r="X1682" i="1"/>
  <c r="Z1682" i="1" s="1"/>
  <c r="X1683" i="1"/>
  <c r="Z1683" i="1" s="1"/>
  <c r="X1684" i="1"/>
  <c r="Z1684" i="1" s="1"/>
  <c r="X1685" i="1"/>
  <c r="Z1685" i="1" s="1"/>
  <c r="X1686" i="1"/>
  <c r="Z1686" i="1" s="1"/>
  <c r="X1687" i="1"/>
  <c r="Z1687" i="1" s="1"/>
  <c r="X1688" i="1"/>
  <c r="Z1688" i="1" s="1"/>
  <c r="X1689" i="1"/>
  <c r="Z1689" i="1" s="1"/>
  <c r="X1690" i="1"/>
  <c r="Z1690" i="1" s="1"/>
  <c r="X1691" i="1"/>
  <c r="Z1691" i="1" s="1"/>
  <c r="X1692" i="1"/>
  <c r="Z1692" i="1" s="1"/>
  <c r="X1693" i="1"/>
  <c r="Z1693" i="1" s="1"/>
  <c r="X1694" i="1"/>
  <c r="Z1694" i="1" s="1"/>
  <c r="X1695" i="1"/>
  <c r="Z1695" i="1" s="1"/>
  <c r="X1696" i="1"/>
  <c r="Z1696" i="1" s="1"/>
  <c r="X1697" i="1"/>
  <c r="Z1697" i="1" s="1"/>
  <c r="X1698" i="1"/>
  <c r="Z1698" i="1" s="1"/>
  <c r="X1699" i="1"/>
  <c r="Z1699" i="1" s="1"/>
  <c r="X1700" i="1"/>
  <c r="Z1700" i="1" s="1"/>
  <c r="X1701" i="1"/>
  <c r="Z1701" i="1" s="1"/>
  <c r="X1702" i="1"/>
  <c r="Z1702" i="1" s="1"/>
  <c r="X1703" i="1"/>
  <c r="Z1703" i="1" s="1"/>
  <c r="X1704" i="1"/>
  <c r="Z1704" i="1" s="1"/>
  <c r="X1705" i="1"/>
  <c r="Z1705" i="1" s="1"/>
  <c r="X1706" i="1"/>
  <c r="Z1706" i="1" s="1"/>
  <c r="X1707" i="1"/>
  <c r="Z1707" i="1" s="1"/>
  <c r="X1708" i="1"/>
  <c r="Z1708" i="1" s="1"/>
  <c r="X1709" i="1"/>
  <c r="Z1709" i="1" s="1"/>
  <c r="X1710" i="1"/>
  <c r="Z1710" i="1" s="1"/>
  <c r="X1711" i="1"/>
  <c r="Z1711" i="1" s="1"/>
  <c r="X1712" i="1"/>
  <c r="Z1712" i="1" s="1"/>
  <c r="X1713" i="1"/>
  <c r="Z1713" i="1" s="1"/>
  <c r="X1714" i="1"/>
  <c r="Z1714" i="1" s="1"/>
  <c r="X1715" i="1"/>
  <c r="Z1715" i="1" s="1"/>
  <c r="X1716" i="1"/>
  <c r="Z1716" i="1" s="1"/>
  <c r="X1717" i="1"/>
  <c r="Z1717" i="1" s="1"/>
  <c r="X1718" i="1"/>
  <c r="Z1718" i="1" s="1"/>
  <c r="X1719" i="1"/>
  <c r="Z1719" i="1" s="1"/>
  <c r="X1720" i="1"/>
  <c r="Z1720" i="1" s="1"/>
  <c r="X1721" i="1"/>
  <c r="Z1721" i="1" s="1"/>
  <c r="X1722" i="1"/>
  <c r="Z1722" i="1" s="1"/>
  <c r="X1723" i="1"/>
  <c r="Z1723" i="1" s="1"/>
  <c r="X1724" i="1"/>
  <c r="Z1724" i="1" s="1"/>
  <c r="X1725" i="1"/>
  <c r="Z1725" i="1" s="1"/>
  <c r="X1726" i="1"/>
  <c r="Z1726" i="1" s="1"/>
  <c r="X1727" i="1"/>
  <c r="Z1727" i="1" s="1"/>
  <c r="X1728" i="1"/>
  <c r="Z1728" i="1" s="1"/>
  <c r="X1729" i="1"/>
  <c r="Z1729" i="1" s="1"/>
  <c r="X1730" i="1"/>
  <c r="Z1730" i="1" s="1"/>
  <c r="X1731" i="1"/>
  <c r="Z1731" i="1" s="1"/>
  <c r="X1732" i="1"/>
  <c r="Z1732" i="1" s="1"/>
  <c r="X1733" i="1"/>
  <c r="Z1733" i="1" s="1"/>
  <c r="X1734" i="1"/>
  <c r="Z1734" i="1" s="1"/>
  <c r="X1735" i="1"/>
  <c r="Z1735" i="1" s="1"/>
  <c r="X1736" i="1"/>
  <c r="Z1736" i="1" s="1"/>
  <c r="X1737" i="1"/>
  <c r="Z1737" i="1" s="1"/>
  <c r="X1738" i="1"/>
  <c r="Z1738" i="1" s="1"/>
  <c r="X1739" i="1"/>
  <c r="Z1739" i="1" s="1"/>
  <c r="X1740" i="1"/>
  <c r="Z1740" i="1" s="1"/>
  <c r="X1741" i="1"/>
  <c r="Z1741" i="1" s="1"/>
  <c r="X1742" i="1"/>
  <c r="Z1742" i="1" s="1"/>
  <c r="X1743" i="1"/>
  <c r="Z1743" i="1" s="1"/>
  <c r="X1744" i="1"/>
  <c r="Z1744" i="1" s="1"/>
  <c r="X1745" i="1"/>
  <c r="Z1745" i="1" s="1"/>
  <c r="X1746" i="1"/>
  <c r="Z1746" i="1" s="1"/>
  <c r="X1747" i="1"/>
  <c r="Z1747" i="1" s="1"/>
  <c r="X1748" i="1"/>
  <c r="Z1748" i="1" s="1"/>
  <c r="X1749" i="1"/>
  <c r="Z1749" i="1" s="1"/>
  <c r="X1750" i="1"/>
  <c r="Z1750" i="1" s="1"/>
  <c r="X1751" i="1"/>
  <c r="Z1751" i="1" s="1"/>
  <c r="X1752" i="1"/>
  <c r="Z1752" i="1" s="1"/>
  <c r="X1753" i="1"/>
  <c r="Z1753" i="1" s="1"/>
  <c r="X1754" i="1"/>
  <c r="Z1754" i="1" s="1"/>
  <c r="X1755" i="1"/>
  <c r="Z1755" i="1" s="1"/>
  <c r="X1756" i="1"/>
  <c r="Z1756" i="1" s="1"/>
  <c r="X1757" i="1"/>
  <c r="Z1757" i="1" s="1"/>
  <c r="X1758" i="1"/>
  <c r="Z1758" i="1" s="1"/>
  <c r="X1759" i="1"/>
  <c r="Z1759" i="1" s="1"/>
  <c r="X1760" i="1"/>
  <c r="Z1760" i="1" s="1"/>
  <c r="X1761" i="1"/>
  <c r="Z1761" i="1" s="1"/>
  <c r="X1762" i="1"/>
  <c r="Z1762" i="1" s="1"/>
  <c r="X1763" i="1"/>
  <c r="Z1763" i="1" s="1"/>
  <c r="X1764" i="1"/>
  <c r="Z1764" i="1" s="1"/>
  <c r="X1765" i="1"/>
  <c r="Z1765" i="1" s="1"/>
  <c r="X1766" i="1"/>
  <c r="Z1766" i="1" s="1"/>
  <c r="X1767" i="1"/>
  <c r="Z1767" i="1" s="1"/>
  <c r="X1768" i="1"/>
  <c r="Z1768" i="1" s="1"/>
  <c r="X1769" i="1"/>
  <c r="Z1769" i="1" s="1"/>
  <c r="X1770" i="1"/>
  <c r="Z1770" i="1" s="1"/>
  <c r="X1771" i="1"/>
  <c r="Z1771" i="1" s="1"/>
  <c r="X1772" i="1"/>
  <c r="Z1772" i="1" s="1"/>
  <c r="X1773" i="1"/>
  <c r="Z1773" i="1" s="1"/>
  <c r="X1774" i="1"/>
  <c r="Z1774" i="1" s="1"/>
  <c r="X1775" i="1"/>
  <c r="Z1775" i="1" s="1"/>
  <c r="X1776" i="1"/>
  <c r="Z1776" i="1" s="1"/>
  <c r="X1777" i="1"/>
  <c r="Z1777" i="1" s="1"/>
  <c r="X1778" i="1"/>
  <c r="Z1778" i="1" s="1"/>
  <c r="X1779" i="1"/>
  <c r="Z1779" i="1" s="1"/>
  <c r="X1780" i="1"/>
  <c r="Z1780" i="1" s="1"/>
  <c r="X1781" i="1"/>
  <c r="Z1781" i="1" s="1"/>
  <c r="X1782" i="1"/>
  <c r="Z1782" i="1" s="1"/>
  <c r="X1783" i="1"/>
  <c r="Z1783" i="1" s="1"/>
  <c r="X1784" i="1"/>
  <c r="Z1784" i="1" s="1"/>
  <c r="X1785" i="1"/>
  <c r="Z1785" i="1" s="1"/>
  <c r="X1786" i="1"/>
  <c r="Z1786" i="1" s="1"/>
  <c r="X1787" i="1"/>
  <c r="Z1787" i="1" s="1"/>
  <c r="X1788" i="1"/>
  <c r="Z1788" i="1" s="1"/>
  <c r="X1789" i="1"/>
  <c r="Z1789" i="1" s="1"/>
  <c r="X1790" i="1"/>
  <c r="Z1790" i="1" s="1"/>
  <c r="X1791" i="1"/>
  <c r="Z1791" i="1" s="1"/>
  <c r="X1792" i="1"/>
  <c r="Z1792" i="1" s="1"/>
  <c r="X1793" i="1"/>
  <c r="Z1793" i="1" s="1"/>
  <c r="X1794" i="1"/>
  <c r="Z1794" i="1" s="1"/>
  <c r="X1795" i="1"/>
  <c r="Z1795" i="1" s="1"/>
  <c r="X1796" i="1"/>
  <c r="Z1796" i="1" s="1"/>
  <c r="X1797" i="1"/>
  <c r="Z1797" i="1" s="1"/>
  <c r="X1798" i="1"/>
  <c r="Z1798" i="1" s="1"/>
  <c r="X1799" i="1"/>
  <c r="Z1799" i="1" s="1"/>
  <c r="X1800" i="1"/>
  <c r="Z1800" i="1" s="1"/>
  <c r="X1801" i="1"/>
  <c r="Z1801" i="1" s="1"/>
  <c r="X1802" i="1"/>
  <c r="Z1802" i="1" s="1"/>
  <c r="X1803" i="1"/>
  <c r="Z1803" i="1" s="1"/>
  <c r="X1804" i="1"/>
  <c r="Z1804" i="1" s="1"/>
  <c r="X1805" i="1"/>
  <c r="Z1805" i="1" s="1"/>
  <c r="X1806" i="1"/>
  <c r="Z1806" i="1" s="1"/>
  <c r="X1807" i="1"/>
  <c r="Z1807" i="1" s="1"/>
  <c r="X1808" i="1"/>
  <c r="Z1808" i="1" s="1"/>
  <c r="X1809" i="1"/>
  <c r="Z1809" i="1" s="1"/>
  <c r="X1810" i="1"/>
  <c r="Z1810" i="1" s="1"/>
  <c r="X1811" i="1"/>
  <c r="Z1811" i="1" s="1"/>
  <c r="X1812" i="1"/>
  <c r="Z1812" i="1" s="1"/>
  <c r="X1813" i="1"/>
  <c r="Z1813" i="1" s="1"/>
  <c r="X1814" i="1"/>
  <c r="Z1814" i="1" s="1"/>
  <c r="X1815" i="1"/>
  <c r="Z1815" i="1" s="1"/>
  <c r="X1816" i="1"/>
  <c r="Z1816" i="1" s="1"/>
  <c r="X1817" i="1"/>
  <c r="Z1817" i="1" s="1"/>
  <c r="X1818" i="1"/>
  <c r="Z1818" i="1" s="1"/>
  <c r="X1819" i="1"/>
  <c r="Z1819" i="1" s="1"/>
  <c r="X1820" i="1"/>
  <c r="Z1820" i="1" s="1"/>
  <c r="X1821" i="1"/>
  <c r="Z1821" i="1" s="1"/>
  <c r="X1822" i="1"/>
  <c r="Z1822" i="1" s="1"/>
  <c r="X1823" i="1"/>
  <c r="Z1823" i="1" s="1"/>
  <c r="X1824" i="1"/>
  <c r="Z1824" i="1" s="1"/>
  <c r="X1825" i="1"/>
  <c r="Z1825" i="1" s="1"/>
  <c r="X1826" i="1"/>
  <c r="Z1826" i="1" s="1"/>
  <c r="X1827" i="1"/>
  <c r="Z1827" i="1" s="1"/>
  <c r="X1828" i="1"/>
  <c r="Z1828" i="1" s="1"/>
  <c r="X1829" i="1"/>
  <c r="Z1829" i="1" s="1"/>
  <c r="X1830" i="1"/>
  <c r="Z1830" i="1" s="1"/>
  <c r="X1831" i="1"/>
  <c r="Z1831" i="1" s="1"/>
  <c r="X1832" i="1"/>
  <c r="Z1832" i="1" s="1"/>
  <c r="X1833" i="1"/>
  <c r="Z1833" i="1" s="1"/>
  <c r="X1834" i="1"/>
  <c r="Z1834" i="1" s="1"/>
  <c r="X1835" i="1"/>
  <c r="Z1835" i="1" s="1"/>
  <c r="X1836" i="1"/>
  <c r="Z1836" i="1" s="1"/>
  <c r="X1837" i="1"/>
  <c r="Z1837" i="1" s="1"/>
  <c r="X1838" i="1"/>
  <c r="Z1838" i="1" s="1"/>
  <c r="X1839" i="1"/>
  <c r="Z1839" i="1" s="1"/>
  <c r="X1840" i="1"/>
  <c r="Z1840" i="1" s="1"/>
  <c r="X1841" i="1"/>
  <c r="Z1841" i="1" s="1"/>
  <c r="X1842" i="1"/>
  <c r="Z1842" i="1" s="1"/>
  <c r="X1843" i="1"/>
  <c r="Z1843" i="1" s="1"/>
  <c r="X1844" i="1"/>
  <c r="Z1844" i="1" s="1"/>
  <c r="X1845" i="1"/>
  <c r="Z1845" i="1" s="1"/>
  <c r="X1846" i="1"/>
  <c r="Z1846" i="1" s="1"/>
  <c r="X1847" i="1"/>
  <c r="Z1847" i="1" s="1"/>
  <c r="X1848" i="1"/>
  <c r="Z1848" i="1" s="1"/>
  <c r="X1849" i="1"/>
  <c r="Z1849" i="1" s="1"/>
  <c r="X1850" i="1"/>
  <c r="Z1850" i="1" s="1"/>
  <c r="X1851" i="1"/>
  <c r="Z1851" i="1" s="1"/>
  <c r="X1852" i="1"/>
  <c r="Z1852" i="1" s="1"/>
  <c r="X1853" i="1"/>
  <c r="Z1853" i="1" s="1"/>
  <c r="X1854" i="1"/>
  <c r="Z1854" i="1" s="1"/>
  <c r="X1855" i="1"/>
  <c r="Z1855" i="1" s="1"/>
  <c r="X1856" i="1"/>
  <c r="Z1856" i="1" s="1"/>
  <c r="X1857" i="1"/>
  <c r="Z1857" i="1" s="1"/>
  <c r="X1858" i="1"/>
  <c r="Z1858" i="1" s="1"/>
  <c r="X1859" i="1"/>
  <c r="Z1859" i="1" s="1"/>
  <c r="X1860" i="1"/>
  <c r="Z1860" i="1" s="1"/>
  <c r="X1861" i="1"/>
  <c r="Z1861" i="1" s="1"/>
  <c r="X1862" i="1"/>
  <c r="Z1862" i="1" s="1"/>
  <c r="X1863" i="1"/>
  <c r="Z1863" i="1" s="1"/>
  <c r="X1864" i="1"/>
  <c r="Z1864" i="1" s="1"/>
  <c r="X1865" i="1"/>
  <c r="Z1865" i="1" s="1"/>
  <c r="X1866" i="1"/>
  <c r="Z1866" i="1" s="1"/>
  <c r="X1867" i="1"/>
  <c r="Z1867" i="1" s="1"/>
  <c r="X1868" i="1"/>
  <c r="Z1868" i="1" s="1"/>
  <c r="X1869" i="1"/>
  <c r="Z1869" i="1" s="1"/>
  <c r="X1870" i="1"/>
  <c r="Z1870" i="1" s="1"/>
  <c r="X1871" i="1"/>
  <c r="Z1871" i="1" s="1"/>
  <c r="X1872" i="1"/>
  <c r="Z1872" i="1" s="1"/>
  <c r="X1873" i="1"/>
  <c r="Z1873" i="1" s="1"/>
  <c r="X1874" i="1"/>
  <c r="Z1874" i="1" s="1"/>
  <c r="X1875" i="1"/>
  <c r="Z1875" i="1" s="1"/>
  <c r="X1876" i="1"/>
  <c r="Z1876" i="1" s="1"/>
  <c r="X1877" i="1"/>
  <c r="Z1877" i="1" s="1"/>
  <c r="X1878" i="1"/>
  <c r="Z1878" i="1" s="1"/>
  <c r="X1879" i="1"/>
  <c r="Z1879" i="1" s="1"/>
  <c r="X1880" i="1"/>
  <c r="Z1880" i="1" s="1"/>
  <c r="X1881" i="1"/>
  <c r="Z1881" i="1" s="1"/>
  <c r="X1882" i="1"/>
  <c r="Z1882" i="1" s="1"/>
  <c r="X1883" i="1"/>
  <c r="Z1883" i="1" s="1"/>
  <c r="X1884" i="1"/>
  <c r="Z1884" i="1" s="1"/>
  <c r="X1885" i="1"/>
  <c r="Z1885" i="1" s="1"/>
  <c r="X1886" i="1"/>
  <c r="Z1886" i="1" s="1"/>
  <c r="X1887" i="1"/>
  <c r="Z1887" i="1" s="1"/>
  <c r="X1888" i="1"/>
  <c r="Z1888" i="1" s="1"/>
  <c r="X1889" i="1"/>
  <c r="Z1889" i="1" s="1"/>
  <c r="X1890" i="1"/>
  <c r="Z1890" i="1" s="1"/>
  <c r="X1891" i="1"/>
  <c r="Z1891" i="1" s="1"/>
  <c r="X1892" i="1"/>
  <c r="Z1892" i="1" s="1"/>
  <c r="X1893" i="1"/>
  <c r="Z1893" i="1" s="1"/>
  <c r="X1894" i="1"/>
  <c r="Z1894" i="1" s="1"/>
  <c r="X1895" i="1"/>
  <c r="Z1895" i="1" s="1"/>
  <c r="X1896" i="1"/>
  <c r="Z1896" i="1" s="1"/>
  <c r="X1897" i="1"/>
  <c r="Z1897" i="1" s="1"/>
  <c r="X1898" i="1"/>
  <c r="Z1898" i="1" s="1"/>
  <c r="X1899" i="1"/>
  <c r="Z1899" i="1" s="1"/>
  <c r="X1900" i="1"/>
  <c r="Z1900" i="1" s="1"/>
  <c r="X1901" i="1"/>
  <c r="Z1901" i="1" s="1"/>
  <c r="X1902" i="1"/>
  <c r="Z1902" i="1" s="1"/>
  <c r="X1903" i="1"/>
  <c r="Z1903" i="1" s="1"/>
  <c r="X1904" i="1"/>
  <c r="Z1904" i="1" s="1"/>
  <c r="X1905" i="1"/>
  <c r="Z1905" i="1" s="1"/>
  <c r="X1906" i="1"/>
  <c r="Z1906" i="1" s="1"/>
  <c r="X1907" i="1"/>
  <c r="Z1907" i="1" s="1"/>
  <c r="X1908" i="1"/>
  <c r="Z1908" i="1" s="1"/>
  <c r="X1909" i="1"/>
  <c r="Z1909" i="1" s="1"/>
  <c r="X1910" i="1"/>
  <c r="Z1910" i="1" s="1"/>
  <c r="X1911" i="1"/>
  <c r="Z1911" i="1" s="1"/>
  <c r="X1912" i="1"/>
  <c r="Z1912" i="1" s="1"/>
  <c r="X1913" i="1"/>
  <c r="Z1913" i="1" s="1"/>
  <c r="X1914" i="1"/>
  <c r="Z1914" i="1" s="1"/>
  <c r="X1915" i="1"/>
  <c r="Z1915" i="1" s="1"/>
  <c r="X1916" i="1"/>
  <c r="Z1916" i="1" s="1"/>
  <c r="X1917" i="1"/>
  <c r="Z1917" i="1" s="1"/>
  <c r="X1918" i="1"/>
  <c r="Z1918" i="1" s="1"/>
  <c r="X1919" i="1"/>
  <c r="Z1919" i="1" s="1"/>
  <c r="X1920" i="1"/>
  <c r="Z1920" i="1" s="1"/>
  <c r="X1921" i="1"/>
  <c r="Z1921" i="1" s="1"/>
  <c r="X1922" i="1"/>
  <c r="Z1922" i="1" s="1"/>
  <c r="X1923" i="1"/>
  <c r="Z1923" i="1" s="1"/>
  <c r="X1924" i="1"/>
  <c r="Z1924" i="1" s="1"/>
  <c r="X1925" i="1"/>
  <c r="Z1925" i="1" s="1"/>
  <c r="X1926" i="1"/>
  <c r="Z1926" i="1" s="1"/>
  <c r="X1927" i="1"/>
  <c r="Z1927" i="1" s="1"/>
  <c r="X1928" i="1"/>
  <c r="Z1928" i="1" s="1"/>
  <c r="X1929" i="1"/>
  <c r="Z1929" i="1" s="1"/>
  <c r="X1930" i="1"/>
  <c r="Z1930" i="1" s="1"/>
  <c r="X1931" i="1"/>
  <c r="Z1931" i="1" s="1"/>
  <c r="X1932" i="1"/>
  <c r="Z1932" i="1" s="1"/>
  <c r="X1933" i="1"/>
  <c r="Z1933" i="1" s="1"/>
  <c r="X1934" i="1"/>
  <c r="Z1934" i="1" s="1"/>
  <c r="X1935" i="1"/>
  <c r="Z1935" i="1" s="1"/>
  <c r="X1936" i="1"/>
  <c r="Z1936" i="1" s="1"/>
  <c r="X1937" i="1"/>
  <c r="Z1937" i="1" s="1"/>
  <c r="X1938" i="1"/>
  <c r="Z1938" i="1" s="1"/>
  <c r="X1939" i="1"/>
  <c r="Z1939" i="1" s="1"/>
  <c r="X1940" i="1"/>
  <c r="Z1940" i="1" s="1"/>
  <c r="X1941" i="1"/>
  <c r="Z1941" i="1" s="1"/>
  <c r="X1942" i="1"/>
  <c r="Z1942" i="1" s="1"/>
  <c r="X1943" i="1"/>
  <c r="Z1943" i="1" s="1"/>
  <c r="X1944" i="1"/>
  <c r="Z1944" i="1" s="1"/>
  <c r="X1945" i="1"/>
  <c r="Z1945" i="1" s="1"/>
  <c r="X1946" i="1"/>
  <c r="Z1946" i="1" s="1"/>
  <c r="X1947" i="1"/>
  <c r="Z1947" i="1" s="1"/>
  <c r="X1948" i="1"/>
  <c r="Z1948" i="1" s="1"/>
  <c r="X1949" i="1"/>
  <c r="Z1949" i="1" s="1"/>
  <c r="X1950" i="1"/>
  <c r="Z1950" i="1" s="1"/>
  <c r="X1951" i="1"/>
  <c r="Z1951" i="1" s="1"/>
  <c r="X1952" i="1"/>
  <c r="Z1952" i="1" s="1"/>
  <c r="X1953" i="1"/>
  <c r="Z1953" i="1" s="1"/>
  <c r="X1954" i="1"/>
  <c r="Z1954" i="1" s="1"/>
  <c r="X1955" i="1"/>
  <c r="Z1955" i="1" s="1"/>
  <c r="X1956" i="1"/>
  <c r="Z1956" i="1" s="1"/>
  <c r="X1957" i="1"/>
  <c r="Z1957" i="1" s="1"/>
  <c r="X1958" i="1"/>
  <c r="Z1958" i="1" s="1"/>
  <c r="X1959" i="1"/>
  <c r="Z1959" i="1" s="1"/>
  <c r="X1960" i="1"/>
  <c r="Z1960" i="1" s="1"/>
  <c r="X1961" i="1"/>
  <c r="Z1961" i="1" s="1"/>
  <c r="X1962" i="1"/>
  <c r="Z1962" i="1" s="1"/>
  <c r="X1963" i="1"/>
  <c r="Z1963" i="1" s="1"/>
  <c r="X1964" i="1"/>
  <c r="Z1964" i="1" s="1"/>
  <c r="X1965" i="1"/>
  <c r="Z1965" i="1" s="1"/>
  <c r="X1966" i="1"/>
  <c r="Z1966" i="1" s="1"/>
  <c r="X1967" i="1"/>
  <c r="Z1967" i="1" s="1"/>
  <c r="X1968" i="1"/>
  <c r="Z1968" i="1" s="1"/>
  <c r="X1969" i="1"/>
  <c r="Z1969" i="1" s="1"/>
  <c r="X1970" i="1"/>
  <c r="Z1970" i="1" s="1"/>
  <c r="X1971" i="1"/>
  <c r="Z1971" i="1" s="1"/>
  <c r="X1972" i="1"/>
  <c r="Z1972" i="1" s="1"/>
  <c r="X1973" i="1"/>
  <c r="Z1973" i="1" s="1"/>
  <c r="X1974" i="1"/>
  <c r="Z1974" i="1" s="1"/>
  <c r="X1975" i="1"/>
  <c r="Z1975" i="1" s="1"/>
  <c r="X1976" i="1"/>
  <c r="Z1976" i="1" s="1"/>
  <c r="X1977" i="1"/>
  <c r="Z1977" i="1" s="1"/>
  <c r="X1978" i="1"/>
  <c r="Z1978" i="1" s="1"/>
  <c r="X1979" i="1"/>
  <c r="Z1979" i="1" s="1"/>
  <c r="X1980" i="1"/>
  <c r="Z1980" i="1" s="1"/>
  <c r="X1981" i="1"/>
  <c r="Z1981" i="1" s="1"/>
  <c r="X1982" i="1"/>
  <c r="Z1982" i="1" s="1"/>
  <c r="X1983" i="1"/>
  <c r="Z1983" i="1" s="1"/>
  <c r="X1984" i="1"/>
  <c r="Z1984" i="1" s="1"/>
  <c r="X1985" i="1"/>
  <c r="Z1985" i="1" s="1"/>
  <c r="X1986" i="1"/>
  <c r="Z1986" i="1" s="1"/>
  <c r="X1987" i="1"/>
  <c r="Z1987" i="1" s="1"/>
  <c r="X1988" i="1"/>
  <c r="Z1988" i="1" s="1"/>
  <c r="X1989" i="1"/>
  <c r="Z1989" i="1" s="1"/>
  <c r="X1990" i="1"/>
  <c r="Z1990" i="1" s="1"/>
  <c r="X1991" i="1"/>
  <c r="Z1991" i="1" s="1"/>
  <c r="X1992" i="1"/>
  <c r="Z1992" i="1" s="1"/>
  <c r="X1993" i="1"/>
  <c r="Z1993" i="1" s="1"/>
  <c r="X1994" i="1"/>
  <c r="Z1994" i="1" s="1"/>
  <c r="X1995" i="1"/>
  <c r="Z1995" i="1" s="1"/>
  <c r="X1996" i="1"/>
  <c r="Z1996" i="1" s="1"/>
  <c r="X1997" i="1"/>
  <c r="Z1997" i="1" s="1"/>
  <c r="X1998" i="1"/>
  <c r="Z1998" i="1" s="1"/>
  <c r="X1999" i="1"/>
  <c r="Z1999" i="1" s="1"/>
  <c r="X2000" i="1"/>
  <c r="Z2000" i="1" s="1"/>
  <c r="X2001" i="1"/>
  <c r="Z2001" i="1" s="1"/>
  <c r="X2002" i="1"/>
  <c r="Z2002" i="1" s="1"/>
  <c r="X2003" i="1"/>
  <c r="Z2003" i="1" s="1"/>
  <c r="X2004" i="1"/>
  <c r="Z2004" i="1" s="1"/>
  <c r="X2005" i="1"/>
  <c r="Z2005" i="1" s="1"/>
  <c r="X2006" i="1"/>
  <c r="Z2006" i="1" s="1"/>
  <c r="X2007" i="1"/>
  <c r="Z2007" i="1" s="1"/>
  <c r="X2008" i="1"/>
  <c r="Z2008" i="1" s="1"/>
  <c r="X2009" i="1"/>
  <c r="Z2009" i="1" s="1"/>
  <c r="X2010" i="1"/>
  <c r="Z2010" i="1" s="1"/>
  <c r="X2011" i="1"/>
  <c r="Z2011" i="1" s="1"/>
  <c r="X2012" i="1"/>
  <c r="Z2012" i="1" s="1"/>
  <c r="X2013" i="1"/>
  <c r="Z2013" i="1" s="1"/>
  <c r="X2014" i="1"/>
  <c r="Z2014" i="1" s="1"/>
  <c r="X2015" i="1"/>
  <c r="Z2015" i="1" s="1"/>
  <c r="X2016" i="1"/>
  <c r="Z2016" i="1" s="1"/>
  <c r="X2017" i="1"/>
  <c r="Z2017" i="1" s="1"/>
  <c r="X2018" i="1"/>
  <c r="Z2018" i="1" s="1"/>
  <c r="X2019" i="1"/>
  <c r="Z2019" i="1" s="1"/>
  <c r="X2020" i="1"/>
  <c r="Z2020" i="1" s="1"/>
  <c r="X2021" i="1"/>
  <c r="Z2021" i="1" s="1"/>
  <c r="X2022" i="1"/>
  <c r="Z2022" i="1" s="1"/>
  <c r="X2023" i="1"/>
  <c r="Z2023" i="1" s="1"/>
  <c r="X2024" i="1"/>
  <c r="Z2024" i="1" s="1"/>
  <c r="X2025" i="1"/>
  <c r="Z2025" i="1" s="1"/>
  <c r="X2026" i="1"/>
  <c r="Z2026" i="1" s="1"/>
  <c r="X2027" i="1"/>
  <c r="Z2027" i="1" s="1"/>
  <c r="X2028" i="1"/>
  <c r="Z2028" i="1" s="1"/>
  <c r="X2029" i="1"/>
  <c r="Z2029" i="1" s="1"/>
  <c r="X2030" i="1"/>
  <c r="Z2030" i="1" s="1"/>
  <c r="X2031" i="1"/>
  <c r="Z2031" i="1" s="1"/>
  <c r="X2032" i="1"/>
  <c r="Z2032" i="1" s="1"/>
  <c r="X2033" i="1"/>
  <c r="Z2033" i="1" s="1"/>
  <c r="X2034" i="1"/>
  <c r="Z2034" i="1" s="1"/>
  <c r="X2035" i="1"/>
  <c r="Z2035" i="1" s="1"/>
  <c r="X2036" i="1"/>
  <c r="Z2036" i="1" s="1"/>
  <c r="X2037" i="1"/>
  <c r="Z2037" i="1" s="1"/>
  <c r="X2038" i="1"/>
  <c r="Z2038" i="1" s="1"/>
  <c r="X2039" i="1"/>
  <c r="Z2039" i="1" s="1"/>
  <c r="X2040" i="1"/>
  <c r="Z2040" i="1" s="1"/>
  <c r="X2041" i="1"/>
  <c r="Z2041" i="1" s="1"/>
  <c r="X2042" i="1"/>
  <c r="Z2042" i="1" s="1"/>
  <c r="X2043" i="1"/>
  <c r="Z2043" i="1" s="1"/>
  <c r="X2044" i="1"/>
  <c r="Z2044" i="1" s="1"/>
  <c r="X2045" i="1"/>
  <c r="Z2045" i="1" s="1"/>
  <c r="X2046" i="1"/>
  <c r="Z2046" i="1" s="1"/>
  <c r="X2047" i="1"/>
  <c r="Z2047" i="1" s="1"/>
  <c r="X2048" i="1"/>
  <c r="Z2048" i="1" s="1"/>
  <c r="X2049" i="1"/>
  <c r="Z2049" i="1" s="1"/>
  <c r="X2050" i="1"/>
  <c r="Z2050" i="1" s="1"/>
  <c r="X2051" i="1"/>
  <c r="Z2051" i="1" s="1"/>
  <c r="X2052" i="1"/>
  <c r="Z2052" i="1" s="1"/>
  <c r="X2053" i="1"/>
  <c r="Z2053" i="1" s="1"/>
  <c r="X2054" i="1"/>
  <c r="Z2054" i="1" s="1"/>
  <c r="X2055" i="1"/>
  <c r="Z2055" i="1" s="1"/>
  <c r="X2056" i="1"/>
  <c r="Z2056" i="1" s="1"/>
  <c r="X2057" i="1"/>
  <c r="Z2057" i="1" s="1"/>
  <c r="X2058" i="1"/>
  <c r="Z2058" i="1" s="1"/>
  <c r="X2059" i="1"/>
  <c r="Z2059" i="1" s="1"/>
  <c r="X2060" i="1"/>
  <c r="Z2060" i="1" s="1"/>
  <c r="X2061" i="1"/>
  <c r="Z2061" i="1" s="1"/>
  <c r="X2062" i="1"/>
  <c r="Z2062" i="1" s="1"/>
  <c r="X2063" i="1"/>
  <c r="Z2063" i="1" s="1"/>
  <c r="X2064" i="1"/>
  <c r="Z2064" i="1" s="1"/>
  <c r="X2065" i="1"/>
  <c r="Z2065" i="1" s="1"/>
  <c r="X2066" i="1"/>
  <c r="Z2066" i="1" s="1"/>
  <c r="X2067" i="1"/>
  <c r="Z2067" i="1" s="1"/>
  <c r="X2068" i="1"/>
  <c r="Z2068" i="1" s="1"/>
  <c r="X2069" i="1"/>
  <c r="Z2069" i="1" s="1"/>
  <c r="X2070" i="1"/>
  <c r="Z2070" i="1" s="1"/>
  <c r="X2071" i="1"/>
  <c r="Z2071" i="1" s="1"/>
  <c r="X2072" i="1"/>
  <c r="Z2072" i="1" s="1"/>
  <c r="X2073" i="1"/>
  <c r="Z2073" i="1" s="1"/>
  <c r="X2074" i="1"/>
  <c r="Z2074" i="1" s="1"/>
  <c r="X2075" i="1"/>
  <c r="Z2075" i="1" s="1"/>
  <c r="X2076" i="1"/>
  <c r="Z2076" i="1" s="1"/>
  <c r="X2077" i="1"/>
  <c r="Z2077" i="1" s="1"/>
  <c r="X2078" i="1"/>
  <c r="Z2078" i="1" s="1"/>
  <c r="X2079" i="1"/>
  <c r="Z2079" i="1" s="1"/>
  <c r="X2080" i="1"/>
  <c r="Z2080" i="1" s="1"/>
  <c r="X2081" i="1"/>
  <c r="Z2081" i="1" s="1"/>
  <c r="X2082" i="1"/>
  <c r="Z2082" i="1" s="1"/>
  <c r="X2083" i="1"/>
  <c r="Z2083" i="1" s="1"/>
  <c r="X2084" i="1"/>
  <c r="Z2084" i="1" s="1"/>
  <c r="X2085" i="1"/>
  <c r="Z2085" i="1" s="1"/>
  <c r="X2086" i="1"/>
  <c r="Z2086" i="1" s="1"/>
  <c r="X2087" i="1"/>
  <c r="Z2087" i="1" s="1"/>
  <c r="X2088" i="1"/>
  <c r="Z2088" i="1" s="1"/>
  <c r="X2089" i="1"/>
  <c r="Z2089" i="1" s="1"/>
  <c r="X2090" i="1"/>
  <c r="Z2090" i="1" s="1"/>
  <c r="X2091" i="1"/>
  <c r="Z2091" i="1" s="1"/>
  <c r="X2092" i="1"/>
  <c r="Z2092" i="1" s="1"/>
  <c r="X2093" i="1"/>
  <c r="Z2093" i="1" s="1"/>
  <c r="X2094" i="1"/>
  <c r="Z2094" i="1" s="1"/>
  <c r="X2095" i="1"/>
  <c r="Z2095" i="1" s="1"/>
  <c r="X2096" i="1"/>
  <c r="Z2096" i="1" s="1"/>
  <c r="X2097" i="1"/>
  <c r="Z2097" i="1" s="1"/>
  <c r="X2098" i="1"/>
  <c r="Z2098" i="1" s="1"/>
  <c r="X2099" i="1"/>
  <c r="Z2099" i="1" s="1"/>
  <c r="X2100" i="1"/>
  <c r="Z2100" i="1" s="1"/>
  <c r="X2101" i="1"/>
  <c r="Z2101" i="1" s="1"/>
  <c r="X2102" i="1"/>
  <c r="Z2102" i="1" s="1"/>
  <c r="X2103" i="1"/>
  <c r="Z2103" i="1" s="1"/>
  <c r="X2104" i="1"/>
  <c r="Z2104" i="1" s="1"/>
  <c r="X2105" i="1"/>
  <c r="Z2105" i="1" s="1"/>
  <c r="X2106" i="1"/>
  <c r="Z2106" i="1" s="1"/>
  <c r="X2107" i="1"/>
  <c r="Z2107" i="1" s="1"/>
  <c r="X2108" i="1"/>
  <c r="Z2108" i="1" s="1"/>
  <c r="X2109" i="1"/>
  <c r="Z2109" i="1" s="1"/>
  <c r="X2110" i="1"/>
  <c r="Z2110" i="1" s="1"/>
  <c r="X2111" i="1"/>
  <c r="Z2111" i="1" s="1"/>
  <c r="X2112" i="1"/>
  <c r="Z2112" i="1" s="1"/>
  <c r="X2113" i="1"/>
  <c r="Z2113" i="1" s="1"/>
  <c r="X2114" i="1"/>
  <c r="Z2114" i="1" s="1"/>
  <c r="X2115" i="1"/>
  <c r="Z2115" i="1" s="1"/>
  <c r="X2116" i="1"/>
  <c r="Z2116" i="1" s="1"/>
  <c r="X2117" i="1"/>
  <c r="Z2117" i="1" s="1"/>
  <c r="X2118" i="1"/>
  <c r="Z2118" i="1" s="1"/>
  <c r="X2119" i="1"/>
  <c r="Z2119" i="1" s="1"/>
  <c r="X2120" i="1"/>
  <c r="Z2120" i="1" s="1"/>
  <c r="X2121" i="1"/>
  <c r="Z2121" i="1" s="1"/>
  <c r="X2122" i="1"/>
  <c r="Z2122" i="1" s="1"/>
  <c r="X2123" i="1"/>
  <c r="Z2123" i="1" s="1"/>
  <c r="X2124" i="1"/>
  <c r="Z2124" i="1" s="1"/>
  <c r="X2125" i="1"/>
  <c r="Z2125" i="1" s="1"/>
  <c r="X2126" i="1"/>
  <c r="Z2126" i="1" s="1"/>
  <c r="X2127" i="1"/>
  <c r="Z2127" i="1" s="1"/>
  <c r="X2128" i="1"/>
  <c r="Z2128" i="1" s="1"/>
  <c r="X2129" i="1"/>
  <c r="Z2129" i="1" s="1"/>
  <c r="X2130" i="1"/>
  <c r="Z2130" i="1" s="1"/>
  <c r="X2131" i="1"/>
  <c r="Z2131" i="1" s="1"/>
  <c r="X2132" i="1"/>
  <c r="Z2132" i="1" s="1"/>
  <c r="X2133" i="1"/>
  <c r="Z2133" i="1" s="1"/>
  <c r="X2134" i="1"/>
  <c r="Z2134" i="1" s="1"/>
  <c r="X2135" i="1"/>
  <c r="Z2135" i="1" s="1"/>
  <c r="X2136" i="1"/>
  <c r="Z2136" i="1" s="1"/>
  <c r="X2137" i="1"/>
  <c r="Z2137" i="1" s="1"/>
  <c r="X2138" i="1"/>
  <c r="Z2138" i="1" s="1"/>
  <c r="X2139" i="1"/>
  <c r="Z2139" i="1" s="1"/>
  <c r="X2140" i="1"/>
  <c r="Z2140" i="1" s="1"/>
  <c r="X2141" i="1"/>
  <c r="Z2141" i="1" s="1"/>
  <c r="X2142" i="1"/>
  <c r="Z2142" i="1" s="1"/>
  <c r="X2143" i="1"/>
  <c r="Z2143" i="1" s="1"/>
  <c r="X2144" i="1"/>
  <c r="Z2144" i="1" s="1"/>
  <c r="X2145" i="1"/>
  <c r="Z2145" i="1" s="1"/>
  <c r="X2146" i="1"/>
  <c r="Z2146" i="1" s="1"/>
  <c r="X2147" i="1"/>
  <c r="Z2147" i="1" s="1"/>
  <c r="X2148" i="1"/>
  <c r="Z2148" i="1" s="1"/>
  <c r="X2149" i="1"/>
  <c r="Z2149" i="1" s="1"/>
  <c r="X2150" i="1"/>
  <c r="Z2150" i="1" s="1"/>
  <c r="X2151" i="1"/>
  <c r="Z2151" i="1" s="1"/>
  <c r="X2152" i="1"/>
  <c r="Z2152" i="1" s="1"/>
  <c r="X2153" i="1"/>
  <c r="Z2153" i="1" s="1"/>
  <c r="X2154" i="1"/>
  <c r="Z2154" i="1" s="1"/>
  <c r="X2155" i="1"/>
  <c r="Z2155" i="1" s="1"/>
  <c r="X2156" i="1"/>
  <c r="Z2156" i="1" s="1"/>
  <c r="X2157" i="1"/>
  <c r="Z2157" i="1" s="1"/>
  <c r="X2158" i="1"/>
  <c r="Z2158" i="1" s="1"/>
  <c r="X2159" i="1"/>
  <c r="Z2159" i="1" s="1"/>
  <c r="X2160" i="1"/>
  <c r="Z2160" i="1" s="1"/>
  <c r="X2161" i="1"/>
  <c r="Z2161" i="1" s="1"/>
  <c r="X2162" i="1"/>
  <c r="Z2162" i="1" s="1"/>
  <c r="X2163" i="1"/>
  <c r="Z2163" i="1" s="1"/>
  <c r="X2164" i="1"/>
  <c r="Z2164" i="1" s="1"/>
  <c r="X2165" i="1"/>
  <c r="Z2165" i="1" s="1"/>
  <c r="X2166" i="1"/>
  <c r="Z2166" i="1" s="1"/>
  <c r="X2167" i="1"/>
  <c r="Z2167" i="1" s="1"/>
  <c r="X2168" i="1"/>
  <c r="Z2168" i="1" s="1"/>
  <c r="X2169" i="1"/>
  <c r="Z2169" i="1" s="1"/>
  <c r="X2170" i="1"/>
  <c r="Z2170" i="1" s="1"/>
  <c r="X2171" i="1"/>
  <c r="Z2171" i="1" s="1"/>
  <c r="X2172" i="1"/>
  <c r="Z2172" i="1" s="1"/>
  <c r="X2173" i="1"/>
  <c r="Z2173" i="1" s="1"/>
  <c r="X2174" i="1"/>
  <c r="Z2174" i="1" s="1"/>
  <c r="X2175" i="1"/>
  <c r="Z2175" i="1" s="1"/>
  <c r="X2176" i="1"/>
  <c r="Z2176" i="1" s="1"/>
  <c r="X2177" i="1"/>
  <c r="Z2177" i="1" s="1"/>
  <c r="X2178" i="1"/>
  <c r="Z2178" i="1" s="1"/>
  <c r="X2179" i="1"/>
  <c r="Z2179" i="1" s="1"/>
  <c r="X2180" i="1"/>
  <c r="Z2180" i="1" s="1"/>
  <c r="X2181" i="1"/>
  <c r="Z2181" i="1" s="1"/>
  <c r="X2182" i="1"/>
  <c r="Z2182" i="1" s="1"/>
  <c r="X2183" i="1"/>
  <c r="Z2183" i="1" s="1"/>
  <c r="X2184" i="1"/>
  <c r="Z2184" i="1" s="1"/>
  <c r="X2185" i="1"/>
  <c r="Z2185" i="1" s="1"/>
  <c r="X2186" i="1"/>
  <c r="Z2186" i="1" s="1"/>
  <c r="X2187" i="1"/>
  <c r="Z2187" i="1" s="1"/>
  <c r="X2188" i="1"/>
  <c r="Z2188" i="1" s="1"/>
  <c r="X2189" i="1"/>
  <c r="Z2189" i="1" s="1"/>
  <c r="X2190" i="1"/>
  <c r="Z2190" i="1" s="1"/>
  <c r="X2191" i="1"/>
  <c r="Z2191" i="1" s="1"/>
  <c r="X2192" i="1"/>
  <c r="Z2192" i="1" s="1"/>
  <c r="X2193" i="1"/>
  <c r="Z2193" i="1" s="1"/>
  <c r="X2194" i="1"/>
  <c r="Z2194" i="1" s="1"/>
  <c r="X2195" i="1"/>
  <c r="Z2195" i="1" s="1"/>
  <c r="X2196" i="1"/>
  <c r="Z2196" i="1" s="1"/>
  <c r="X2197" i="1"/>
  <c r="Z2197" i="1" s="1"/>
  <c r="X2198" i="1"/>
  <c r="Z2198" i="1" s="1"/>
  <c r="X2199" i="1"/>
  <c r="Z2199" i="1" s="1"/>
  <c r="X2200" i="1"/>
  <c r="Z2200" i="1" s="1"/>
  <c r="X2201" i="1"/>
  <c r="Z2201" i="1" s="1"/>
  <c r="X2202" i="1"/>
  <c r="Z2202" i="1" s="1"/>
  <c r="X2203" i="1"/>
  <c r="Z2203" i="1" s="1"/>
  <c r="X2204" i="1"/>
  <c r="Z2204" i="1" s="1"/>
  <c r="X2205" i="1"/>
  <c r="Z2205" i="1" s="1"/>
  <c r="X2206" i="1"/>
  <c r="Z2206" i="1" s="1"/>
  <c r="X2207" i="1"/>
  <c r="Z2207" i="1" s="1"/>
  <c r="X2208" i="1"/>
  <c r="Z2208" i="1" s="1"/>
  <c r="X2209" i="1"/>
  <c r="Z2209" i="1" s="1"/>
  <c r="X2210" i="1"/>
  <c r="Z2210" i="1" s="1"/>
  <c r="X2211" i="1"/>
  <c r="Z2211" i="1" s="1"/>
  <c r="X2212" i="1"/>
  <c r="Z2212" i="1" s="1"/>
  <c r="X2213" i="1"/>
  <c r="Z2213" i="1" s="1"/>
  <c r="X2214" i="1"/>
  <c r="Z2214" i="1" s="1"/>
  <c r="X2215" i="1"/>
  <c r="Z2215" i="1" s="1"/>
  <c r="X2216" i="1"/>
  <c r="Z2216" i="1" s="1"/>
  <c r="X2217" i="1"/>
  <c r="Z2217" i="1" s="1"/>
  <c r="X2218" i="1"/>
  <c r="Z2218" i="1" s="1"/>
  <c r="X2219" i="1"/>
  <c r="Z2219" i="1" s="1"/>
  <c r="X2220" i="1"/>
  <c r="Z2220" i="1" s="1"/>
  <c r="X2221" i="1"/>
  <c r="Z2221" i="1" s="1"/>
  <c r="X2222" i="1"/>
  <c r="Z2222" i="1" s="1"/>
  <c r="X2223" i="1"/>
  <c r="Z2223" i="1" s="1"/>
  <c r="X2224" i="1"/>
  <c r="Z2224" i="1" s="1"/>
  <c r="X2225" i="1"/>
  <c r="Z2225" i="1" s="1"/>
  <c r="X2226" i="1"/>
  <c r="Z2226" i="1" s="1"/>
  <c r="X2227" i="1"/>
  <c r="Z2227" i="1" s="1"/>
  <c r="X2228" i="1"/>
  <c r="Z2228" i="1" s="1"/>
  <c r="X2229" i="1"/>
  <c r="Z2229" i="1" s="1"/>
  <c r="X2230" i="1"/>
  <c r="Z2230" i="1" s="1"/>
  <c r="X2231" i="1"/>
  <c r="Z2231" i="1" s="1"/>
  <c r="X2232" i="1"/>
  <c r="Z2232" i="1" s="1"/>
  <c r="X2233" i="1"/>
  <c r="Z2233" i="1" s="1"/>
  <c r="X2234" i="1"/>
  <c r="Z2234" i="1" s="1"/>
  <c r="X2235" i="1"/>
  <c r="Z2235" i="1" s="1"/>
  <c r="X2236" i="1"/>
  <c r="Z2236" i="1" s="1"/>
  <c r="X2237" i="1"/>
  <c r="Z2237" i="1" s="1"/>
  <c r="X2238" i="1"/>
  <c r="Z2238" i="1" s="1"/>
  <c r="X2239" i="1"/>
  <c r="Z2239" i="1" s="1"/>
  <c r="X2240" i="1"/>
  <c r="Z2240" i="1" s="1"/>
  <c r="X2241" i="1"/>
  <c r="Z2241" i="1" s="1"/>
  <c r="X2242" i="1"/>
  <c r="Z2242" i="1" s="1"/>
  <c r="X2243" i="1"/>
  <c r="Z2243" i="1" s="1"/>
  <c r="X2244" i="1"/>
  <c r="Z2244" i="1" s="1"/>
  <c r="X2245" i="1"/>
  <c r="Z2245" i="1" s="1"/>
  <c r="X2246" i="1"/>
  <c r="Z2246" i="1" s="1"/>
  <c r="X2247" i="1"/>
  <c r="Z2247" i="1" s="1"/>
  <c r="X2248" i="1"/>
  <c r="Z2248" i="1" s="1"/>
  <c r="X2249" i="1"/>
  <c r="Z2249" i="1" s="1"/>
  <c r="X2250" i="1"/>
  <c r="Z2250" i="1" s="1"/>
  <c r="X2251" i="1"/>
  <c r="Z2251" i="1" s="1"/>
  <c r="X2252" i="1"/>
  <c r="Z2252" i="1" s="1"/>
  <c r="X2253" i="1"/>
  <c r="Z2253" i="1" s="1"/>
  <c r="X2254" i="1"/>
  <c r="Z2254" i="1" s="1"/>
  <c r="X2255" i="1"/>
  <c r="Z2255" i="1" s="1"/>
  <c r="X2256" i="1"/>
  <c r="Z2256" i="1" s="1"/>
  <c r="X2257" i="1"/>
  <c r="Z2257" i="1" s="1"/>
  <c r="X2258" i="1"/>
  <c r="Z2258" i="1" s="1"/>
  <c r="X2259" i="1"/>
  <c r="Z2259" i="1" s="1"/>
  <c r="X2260" i="1"/>
  <c r="Z2260" i="1" s="1"/>
  <c r="X2261" i="1"/>
  <c r="Z2261" i="1" s="1"/>
  <c r="X2262" i="1"/>
  <c r="Z2262" i="1" s="1"/>
  <c r="X2263" i="1"/>
  <c r="Z2263" i="1" s="1"/>
  <c r="X2264" i="1"/>
  <c r="Z2264" i="1" s="1"/>
  <c r="X2265" i="1"/>
  <c r="Z2265" i="1" s="1"/>
  <c r="X2266" i="1"/>
  <c r="Z2266" i="1" s="1"/>
  <c r="X2267" i="1"/>
  <c r="Z2267" i="1" s="1"/>
  <c r="X2268" i="1"/>
  <c r="Z2268" i="1" s="1"/>
  <c r="X2269" i="1"/>
  <c r="Z2269" i="1" s="1"/>
  <c r="X2270" i="1"/>
  <c r="Z2270" i="1" s="1"/>
  <c r="X2271" i="1"/>
  <c r="Z2271" i="1" s="1"/>
  <c r="X2272" i="1"/>
  <c r="Z2272" i="1" s="1"/>
  <c r="X2273" i="1"/>
  <c r="Z2273" i="1" s="1"/>
  <c r="X2274" i="1"/>
  <c r="Z2274" i="1" s="1"/>
  <c r="X2275" i="1"/>
  <c r="Z2275" i="1" s="1"/>
  <c r="X2276" i="1"/>
  <c r="Z2276" i="1" s="1"/>
  <c r="X2277" i="1"/>
  <c r="Z2277" i="1" s="1"/>
  <c r="X2278" i="1"/>
  <c r="Z2278" i="1" s="1"/>
  <c r="X2279" i="1"/>
  <c r="Z2279" i="1" s="1"/>
  <c r="X2280" i="1"/>
  <c r="Z2280" i="1" s="1"/>
  <c r="X2281" i="1"/>
  <c r="Z2281" i="1" s="1"/>
  <c r="X2282" i="1"/>
  <c r="Z2282" i="1" s="1"/>
  <c r="X2283" i="1"/>
  <c r="Z2283" i="1" s="1"/>
  <c r="X2284" i="1"/>
  <c r="Z2284" i="1" s="1"/>
  <c r="X2285" i="1"/>
  <c r="Z2285" i="1" s="1"/>
  <c r="X2286" i="1"/>
  <c r="Z2286" i="1" s="1"/>
  <c r="X2287" i="1"/>
  <c r="Z2287" i="1" s="1"/>
  <c r="X2288" i="1"/>
  <c r="Z2288" i="1" s="1"/>
  <c r="X2289" i="1"/>
  <c r="Z2289" i="1" s="1"/>
  <c r="X2290" i="1"/>
  <c r="Z2290" i="1" s="1"/>
  <c r="X2291" i="1"/>
  <c r="Z2291" i="1" s="1"/>
  <c r="X2292" i="1"/>
  <c r="Z2292" i="1" s="1"/>
  <c r="X2293" i="1"/>
  <c r="Z2293" i="1" s="1"/>
  <c r="X2294" i="1"/>
  <c r="Z2294" i="1" s="1"/>
  <c r="X2295" i="1"/>
  <c r="Z2295" i="1" s="1"/>
  <c r="X2296" i="1"/>
  <c r="Z2296" i="1" s="1"/>
  <c r="X2297" i="1"/>
  <c r="Z2297" i="1" s="1"/>
  <c r="X2298" i="1"/>
  <c r="Z2298" i="1" s="1"/>
  <c r="X2299" i="1"/>
  <c r="Z2299" i="1" s="1"/>
  <c r="X2300" i="1"/>
  <c r="Z2300" i="1" s="1"/>
  <c r="X2301" i="1"/>
  <c r="Z2301" i="1" s="1"/>
  <c r="X2302" i="1"/>
  <c r="Z2302" i="1" s="1"/>
  <c r="X2303" i="1"/>
  <c r="Z2303" i="1" s="1"/>
  <c r="X2304" i="1"/>
  <c r="Z2304" i="1" s="1"/>
  <c r="X2305" i="1"/>
  <c r="Z2305" i="1" s="1"/>
  <c r="X2306" i="1"/>
  <c r="Z2306" i="1" s="1"/>
  <c r="X2307" i="1"/>
  <c r="Z2307" i="1" s="1"/>
  <c r="X2308" i="1"/>
  <c r="Z2308" i="1" s="1"/>
  <c r="X2309" i="1"/>
  <c r="Z2309" i="1" s="1"/>
  <c r="X2310" i="1"/>
  <c r="Z2310" i="1" s="1"/>
  <c r="X2311" i="1"/>
  <c r="Z2311" i="1" s="1"/>
  <c r="X2312" i="1"/>
  <c r="Z2312" i="1" s="1"/>
  <c r="X2313" i="1"/>
  <c r="Z2313" i="1" s="1"/>
  <c r="X2314" i="1"/>
  <c r="Z2314" i="1" s="1"/>
  <c r="X2315" i="1"/>
  <c r="Z2315" i="1" s="1"/>
  <c r="X2316" i="1"/>
  <c r="Z2316" i="1" s="1"/>
  <c r="X2317" i="1"/>
  <c r="Z2317" i="1" s="1"/>
  <c r="X2318" i="1"/>
  <c r="Z2318" i="1" s="1"/>
  <c r="X2319" i="1"/>
  <c r="Z2319" i="1" s="1"/>
  <c r="X2320" i="1"/>
  <c r="Z2320" i="1" s="1"/>
  <c r="X2321" i="1"/>
  <c r="Z2321" i="1" s="1"/>
  <c r="X2322" i="1"/>
  <c r="Z2322" i="1" s="1"/>
  <c r="X2323" i="1"/>
  <c r="Z2323" i="1" s="1"/>
  <c r="X2324" i="1"/>
  <c r="Z2324" i="1" s="1"/>
  <c r="X2325" i="1"/>
  <c r="Z2325" i="1" s="1"/>
  <c r="X2326" i="1"/>
  <c r="Z2326" i="1" s="1"/>
  <c r="X2327" i="1"/>
  <c r="Z2327" i="1" s="1"/>
  <c r="X2328" i="1"/>
  <c r="Z2328" i="1" s="1"/>
  <c r="X2329" i="1"/>
  <c r="Z2329" i="1" s="1"/>
  <c r="X2330" i="1"/>
  <c r="Z2330" i="1" s="1"/>
  <c r="X2331" i="1"/>
  <c r="Z2331" i="1" s="1"/>
  <c r="X2332" i="1"/>
  <c r="Z2332" i="1" s="1"/>
  <c r="X2333" i="1"/>
  <c r="Z2333" i="1" s="1"/>
  <c r="X2334" i="1"/>
  <c r="Z2334" i="1" s="1"/>
  <c r="X2335" i="1"/>
  <c r="Z2335" i="1" s="1"/>
  <c r="X2336" i="1"/>
  <c r="Z2336" i="1" s="1"/>
  <c r="X2337" i="1"/>
  <c r="Z2337" i="1" s="1"/>
  <c r="X2338" i="1"/>
  <c r="Z2338" i="1" s="1"/>
  <c r="X2339" i="1"/>
  <c r="Z2339" i="1" s="1"/>
  <c r="X2340" i="1"/>
  <c r="Z2340" i="1" s="1"/>
  <c r="X2341" i="1"/>
  <c r="Z2341" i="1" s="1"/>
  <c r="X2342" i="1"/>
  <c r="Z2342" i="1" s="1"/>
  <c r="X2343" i="1"/>
  <c r="Z2343" i="1" s="1"/>
  <c r="X2344" i="1"/>
  <c r="Z2344" i="1" s="1"/>
  <c r="X2345" i="1"/>
  <c r="Z2345" i="1" s="1"/>
  <c r="X2346" i="1"/>
  <c r="Z2346" i="1" s="1"/>
  <c r="X2347" i="1"/>
  <c r="Z2347" i="1" s="1"/>
  <c r="X2348" i="1"/>
  <c r="Z2348" i="1" s="1"/>
  <c r="X2349" i="1"/>
  <c r="Z2349" i="1" s="1"/>
  <c r="X2350" i="1"/>
  <c r="Z2350" i="1" s="1"/>
  <c r="X2351" i="1"/>
  <c r="Z2351" i="1" s="1"/>
  <c r="X2352" i="1"/>
  <c r="Z2352" i="1" s="1"/>
  <c r="X2353" i="1"/>
  <c r="Z2353" i="1" s="1"/>
  <c r="X2354" i="1"/>
  <c r="Z2354" i="1" s="1"/>
  <c r="X2355" i="1"/>
  <c r="Z2355" i="1" s="1"/>
  <c r="X2356" i="1"/>
  <c r="Z2356" i="1" s="1"/>
  <c r="X2357" i="1"/>
  <c r="Z2357" i="1" s="1"/>
  <c r="X2358" i="1"/>
  <c r="Z2358" i="1" s="1"/>
  <c r="X2359" i="1"/>
  <c r="Z2359" i="1" s="1"/>
  <c r="X2360" i="1"/>
  <c r="Z2360" i="1" s="1"/>
  <c r="X2361" i="1"/>
  <c r="Z2361" i="1" s="1"/>
  <c r="X2362" i="1"/>
  <c r="Z2362" i="1" s="1"/>
  <c r="X2363" i="1"/>
  <c r="Z2363" i="1" s="1"/>
  <c r="X2364" i="1"/>
  <c r="Z2364" i="1" s="1"/>
  <c r="X2365" i="1"/>
  <c r="Z2365" i="1" s="1"/>
  <c r="X2366" i="1"/>
  <c r="Z2366" i="1" s="1"/>
  <c r="X2367" i="1"/>
  <c r="Z2367" i="1" s="1"/>
  <c r="X2368" i="1"/>
  <c r="Z2368" i="1" s="1"/>
  <c r="X2369" i="1"/>
  <c r="Z2369" i="1" s="1"/>
  <c r="X2370" i="1"/>
  <c r="Z2370" i="1" s="1"/>
  <c r="X2371" i="1"/>
  <c r="Z2371" i="1" s="1"/>
  <c r="X2372" i="1"/>
  <c r="Z2372" i="1" s="1"/>
  <c r="X2373" i="1"/>
  <c r="Z2373" i="1" s="1"/>
  <c r="X2374" i="1"/>
  <c r="Z2374" i="1" s="1"/>
  <c r="X2375" i="1"/>
  <c r="Z2375" i="1" s="1"/>
  <c r="X2376" i="1"/>
  <c r="Z2376" i="1" s="1"/>
  <c r="X2377" i="1"/>
  <c r="Z2377" i="1" s="1"/>
  <c r="X2378" i="1"/>
  <c r="Z2378" i="1" s="1"/>
  <c r="X2379" i="1"/>
  <c r="Z2379" i="1" s="1"/>
  <c r="X2380" i="1"/>
  <c r="Z2380" i="1" s="1"/>
  <c r="X2381" i="1"/>
  <c r="Z2381" i="1" s="1"/>
  <c r="X2382" i="1"/>
  <c r="Z2382" i="1" s="1"/>
  <c r="X2383" i="1"/>
  <c r="Z2383" i="1" s="1"/>
  <c r="X2384" i="1"/>
  <c r="Z2384" i="1" s="1"/>
  <c r="X2385" i="1"/>
  <c r="Z2385" i="1" s="1"/>
  <c r="X2386" i="1"/>
  <c r="Z2386" i="1" s="1"/>
  <c r="X2387" i="1"/>
  <c r="Z2387" i="1" s="1"/>
  <c r="X2388" i="1"/>
  <c r="Z2388" i="1" s="1"/>
  <c r="X2389" i="1"/>
  <c r="Z2389" i="1" s="1"/>
  <c r="X2390" i="1"/>
  <c r="Z2390" i="1" s="1"/>
  <c r="X2391" i="1"/>
  <c r="Z2391" i="1" s="1"/>
  <c r="X2392" i="1"/>
  <c r="Z2392" i="1" s="1"/>
  <c r="X2393" i="1"/>
  <c r="Z2393" i="1" s="1"/>
  <c r="X2394" i="1"/>
  <c r="Z2394" i="1" s="1"/>
  <c r="X2395" i="1"/>
  <c r="Z2395" i="1" s="1"/>
  <c r="X2396" i="1"/>
  <c r="Z2396" i="1" s="1"/>
  <c r="X2397" i="1"/>
  <c r="Z2397" i="1" s="1"/>
  <c r="X2398" i="1"/>
  <c r="Z2398" i="1" s="1"/>
  <c r="X2399" i="1"/>
  <c r="Z2399" i="1" s="1"/>
  <c r="X2400" i="1"/>
  <c r="Z2400" i="1" s="1"/>
  <c r="X2401" i="1"/>
  <c r="Z2401" i="1" s="1"/>
  <c r="X2402" i="1"/>
  <c r="Z2402" i="1" s="1"/>
  <c r="X2403" i="1"/>
  <c r="Z2403" i="1" s="1"/>
  <c r="X2404" i="1"/>
  <c r="Z2404" i="1" s="1"/>
  <c r="X2405" i="1"/>
  <c r="Z2405" i="1" s="1"/>
  <c r="X2406" i="1"/>
  <c r="Z2406" i="1" s="1"/>
  <c r="X2407" i="1"/>
  <c r="Z2407" i="1" s="1"/>
  <c r="X2408" i="1"/>
  <c r="Z2408" i="1" s="1"/>
  <c r="X2409" i="1"/>
  <c r="Z2409" i="1" s="1"/>
  <c r="X2410" i="1"/>
  <c r="Z2410" i="1" s="1"/>
  <c r="X2411" i="1"/>
  <c r="Z2411" i="1" s="1"/>
  <c r="X2412" i="1"/>
  <c r="Z2412" i="1" s="1"/>
  <c r="X2413" i="1"/>
  <c r="Z2413" i="1" s="1"/>
  <c r="X2414" i="1"/>
  <c r="Z2414" i="1" s="1"/>
  <c r="X2415" i="1"/>
  <c r="Z2415" i="1" s="1"/>
  <c r="X2416" i="1"/>
  <c r="Z2416" i="1" s="1"/>
  <c r="X2417" i="1"/>
  <c r="Z2417" i="1" s="1"/>
  <c r="X2418" i="1"/>
  <c r="Z2418" i="1" s="1"/>
  <c r="X2419" i="1"/>
  <c r="Z2419" i="1" s="1"/>
  <c r="X2420" i="1"/>
  <c r="Z2420" i="1" s="1"/>
  <c r="X2421" i="1"/>
  <c r="Z2421" i="1" s="1"/>
  <c r="X2422" i="1"/>
  <c r="Z2422" i="1" s="1"/>
  <c r="X2423" i="1"/>
  <c r="Z2423" i="1" s="1"/>
  <c r="X2424" i="1"/>
  <c r="Z2424" i="1" s="1"/>
  <c r="X2425" i="1"/>
  <c r="Z2425" i="1" s="1"/>
  <c r="X2426" i="1"/>
  <c r="Z2426" i="1" s="1"/>
  <c r="X2427" i="1"/>
  <c r="Z2427" i="1" s="1"/>
  <c r="X2428" i="1"/>
  <c r="Z2428" i="1" s="1"/>
  <c r="X2429" i="1"/>
  <c r="Z2429" i="1" s="1"/>
  <c r="X2430" i="1"/>
  <c r="Z2430" i="1" s="1"/>
  <c r="X2431" i="1"/>
  <c r="Z2431" i="1" s="1"/>
  <c r="X2432" i="1"/>
  <c r="Z2432" i="1" s="1"/>
  <c r="X2433" i="1"/>
  <c r="Z2433" i="1" s="1"/>
  <c r="X2434" i="1"/>
  <c r="Z2434" i="1" s="1"/>
  <c r="X2435" i="1"/>
  <c r="Z2435" i="1" s="1"/>
  <c r="X2436" i="1"/>
  <c r="Z2436" i="1" s="1"/>
  <c r="X2437" i="1"/>
  <c r="Z2437" i="1" s="1"/>
  <c r="X2438" i="1"/>
  <c r="Z2438" i="1" s="1"/>
  <c r="X2439" i="1"/>
  <c r="Z2439" i="1" s="1"/>
  <c r="X2440" i="1"/>
  <c r="Z2440" i="1" s="1"/>
  <c r="X2441" i="1"/>
  <c r="Z2441" i="1" s="1"/>
  <c r="X2442" i="1"/>
  <c r="Z2442" i="1" s="1"/>
  <c r="X2443" i="1"/>
  <c r="Z2443" i="1" s="1"/>
  <c r="X2444" i="1"/>
  <c r="Z2444" i="1" s="1"/>
  <c r="X2445" i="1"/>
  <c r="Z2445" i="1" s="1"/>
  <c r="X2446" i="1"/>
  <c r="Z2446" i="1" s="1"/>
  <c r="X2447" i="1"/>
  <c r="Z2447" i="1" s="1"/>
  <c r="X2448" i="1"/>
  <c r="Z2448" i="1" s="1"/>
  <c r="X2449" i="1"/>
  <c r="Z2449" i="1" s="1"/>
  <c r="X2450" i="1"/>
  <c r="Z2450" i="1" s="1"/>
  <c r="X2451" i="1"/>
  <c r="Z2451" i="1" s="1"/>
  <c r="X2452" i="1"/>
  <c r="Z2452" i="1" s="1"/>
  <c r="X2453" i="1"/>
  <c r="Z2453" i="1" s="1"/>
  <c r="X2454" i="1"/>
  <c r="Z2454" i="1" s="1"/>
  <c r="X2455" i="1"/>
  <c r="Z2455" i="1" s="1"/>
  <c r="X2456" i="1"/>
  <c r="Z2456" i="1" s="1"/>
  <c r="X2457" i="1"/>
  <c r="Z2457" i="1" s="1"/>
  <c r="X2458" i="1"/>
  <c r="Z2458" i="1" s="1"/>
  <c r="X2459" i="1"/>
  <c r="Z2459" i="1" s="1"/>
  <c r="X2460" i="1"/>
  <c r="Z2460" i="1" s="1"/>
  <c r="X2461" i="1"/>
  <c r="Z2461" i="1" s="1"/>
  <c r="X2462" i="1"/>
  <c r="Z2462" i="1" s="1"/>
  <c r="X2463" i="1"/>
  <c r="Z2463" i="1" s="1"/>
  <c r="X2464" i="1"/>
  <c r="Z2464" i="1" s="1"/>
  <c r="X2465" i="1"/>
  <c r="Z2465" i="1" s="1"/>
  <c r="X2466" i="1"/>
  <c r="Z2466" i="1" s="1"/>
  <c r="X2467" i="1"/>
  <c r="Z2467" i="1" s="1"/>
  <c r="X2468" i="1"/>
  <c r="Z2468" i="1" s="1"/>
  <c r="X2469" i="1"/>
  <c r="Z2469" i="1" s="1"/>
  <c r="X2470" i="1"/>
  <c r="Z2470" i="1" s="1"/>
  <c r="X2471" i="1"/>
  <c r="Z2471" i="1" s="1"/>
  <c r="X2472" i="1"/>
  <c r="Z2472" i="1" s="1"/>
  <c r="X2473" i="1"/>
  <c r="Z2473" i="1" s="1"/>
  <c r="X2474" i="1"/>
  <c r="Z2474" i="1" s="1"/>
  <c r="X2475" i="1"/>
  <c r="Z2475" i="1" s="1"/>
  <c r="X2476" i="1"/>
  <c r="Z2476" i="1" s="1"/>
  <c r="X2477" i="1"/>
  <c r="Z2477" i="1" s="1"/>
  <c r="X2478" i="1"/>
  <c r="Z2478" i="1" s="1"/>
  <c r="X2479" i="1"/>
  <c r="Z2479" i="1" s="1"/>
  <c r="X2480" i="1"/>
  <c r="Z2480" i="1" s="1"/>
  <c r="X2481" i="1"/>
  <c r="Z2481" i="1" s="1"/>
  <c r="X2482" i="1"/>
  <c r="Z2482" i="1" s="1"/>
  <c r="X2483" i="1"/>
  <c r="Z2483" i="1" s="1"/>
  <c r="X2484" i="1"/>
  <c r="Z2484" i="1" s="1"/>
  <c r="X2485" i="1"/>
  <c r="Z2485" i="1" s="1"/>
  <c r="X2486" i="1"/>
  <c r="Z2486" i="1" s="1"/>
  <c r="X2487" i="1"/>
  <c r="Z2487" i="1" s="1"/>
  <c r="X2488" i="1"/>
  <c r="Z2488" i="1" s="1"/>
  <c r="X2489" i="1"/>
  <c r="Z2489" i="1" s="1"/>
  <c r="X2490" i="1"/>
  <c r="Z2490" i="1" s="1"/>
  <c r="X2491" i="1"/>
  <c r="Z2491" i="1" s="1"/>
  <c r="X2492" i="1"/>
  <c r="Z2492" i="1" s="1"/>
  <c r="X2493" i="1"/>
  <c r="Z2493" i="1" s="1"/>
  <c r="X2494" i="1"/>
  <c r="Z2494" i="1" s="1"/>
  <c r="X2495" i="1"/>
  <c r="Z2495" i="1" s="1"/>
  <c r="X2496" i="1"/>
  <c r="Z2496" i="1" s="1"/>
  <c r="X2497" i="1"/>
  <c r="Z2497" i="1" s="1"/>
  <c r="X2498" i="1"/>
  <c r="Z2498" i="1" s="1"/>
  <c r="X2499" i="1"/>
  <c r="Z2499" i="1" s="1"/>
  <c r="X2500" i="1"/>
  <c r="Z2500" i="1" s="1"/>
  <c r="X2501" i="1"/>
  <c r="Z2501" i="1" s="1"/>
  <c r="X2502" i="1"/>
  <c r="Z2502" i="1" s="1"/>
  <c r="X2503" i="1"/>
  <c r="Z2503" i="1" s="1"/>
  <c r="X2504" i="1"/>
  <c r="Z2504" i="1" s="1"/>
  <c r="X2505" i="1"/>
  <c r="Z2505" i="1" s="1"/>
  <c r="X2506" i="1"/>
  <c r="Z2506" i="1" s="1"/>
  <c r="X2507" i="1"/>
  <c r="Z2507" i="1" s="1"/>
  <c r="X2508" i="1"/>
  <c r="Z2508" i="1" s="1"/>
  <c r="X2509" i="1"/>
  <c r="Z2509" i="1" s="1"/>
  <c r="X2510" i="1"/>
  <c r="Z2510" i="1" s="1"/>
  <c r="X2511" i="1"/>
  <c r="Z2511" i="1" s="1"/>
  <c r="X2512" i="1"/>
  <c r="Z2512" i="1" s="1"/>
  <c r="X2513" i="1"/>
  <c r="Z2513" i="1" s="1"/>
  <c r="X2514" i="1"/>
  <c r="Z2514" i="1" s="1"/>
  <c r="X2515" i="1"/>
  <c r="Z2515" i="1" s="1"/>
  <c r="X2516" i="1"/>
  <c r="Z2516" i="1" s="1"/>
  <c r="X2517" i="1"/>
  <c r="Z2517" i="1" s="1"/>
  <c r="X2518" i="1"/>
  <c r="Z2518" i="1" s="1"/>
  <c r="X2519" i="1"/>
  <c r="Z2519" i="1" s="1"/>
  <c r="X2520" i="1"/>
  <c r="Z2520" i="1" s="1"/>
  <c r="X2521" i="1"/>
  <c r="Z2521" i="1" s="1"/>
  <c r="X2522" i="1"/>
  <c r="Z2522" i="1" s="1"/>
  <c r="X2523" i="1"/>
  <c r="Z2523" i="1" s="1"/>
  <c r="X2524" i="1"/>
  <c r="Z2524" i="1" s="1"/>
  <c r="X2525" i="1"/>
  <c r="Z2525" i="1" s="1"/>
  <c r="X2526" i="1"/>
  <c r="Z2526" i="1" s="1"/>
  <c r="X2527" i="1"/>
  <c r="Z2527" i="1" s="1"/>
  <c r="X2528" i="1"/>
  <c r="Z2528" i="1" s="1"/>
  <c r="X2529" i="1"/>
  <c r="Z2529" i="1" s="1"/>
  <c r="X2530" i="1"/>
  <c r="Z2530" i="1" s="1"/>
  <c r="X2531" i="1"/>
  <c r="Z2531" i="1" s="1"/>
  <c r="X2532" i="1"/>
  <c r="Z2532" i="1" s="1"/>
  <c r="X2533" i="1"/>
  <c r="Z2533" i="1" s="1"/>
  <c r="X2534" i="1"/>
  <c r="Z2534" i="1" s="1"/>
  <c r="X2535" i="1"/>
  <c r="Z2535" i="1" s="1"/>
  <c r="X2536" i="1"/>
  <c r="Z2536" i="1" s="1"/>
  <c r="X2537" i="1"/>
  <c r="Z2537" i="1" s="1"/>
  <c r="X2538" i="1"/>
  <c r="Z2538" i="1" s="1"/>
  <c r="X2539" i="1"/>
  <c r="Z2539" i="1" s="1"/>
  <c r="X2540" i="1"/>
  <c r="Z2540" i="1" s="1"/>
  <c r="X2541" i="1"/>
  <c r="Z2541" i="1" s="1"/>
  <c r="X2542" i="1"/>
  <c r="Z2542" i="1" s="1"/>
  <c r="X2543" i="1"/>
  <c r="Z2543" i="1" s="1"/>
  <c r="X2544" i="1"/>
  <c r="Z2544" i="1" s="1"/>
  <c r="X2545" i="1"/>
  <c r="Z2545" i="1" s="1"/>
  <c r="X2546" i="1"/>
  <c r="Z2546" i="1" s="1"/>
  <c r="X2547" i="1"/>
  <c r="Z2547" i="1" s="1"/>
  <c r="X2548" i="1"/>
  <c r="Z2548" i="1" s="1"/>
  <c r="X2549" i="1"/>
  <c r="Z2549" i="1" s="1"/>
  <c r="X2550" i="1"/>
  <c r="Z2550" i="1" s="1"/>
  <c r="X2551" i="1"/>
  <c r="Z2551" i="1" s="1"/>
  <c r="X2552" i="1"/>
  <c r="Z2552" i="1" s="1"/>
  <c r="X2553" i="1"/>
  <c r="Z2553" i="1" s="1"/>
  <c r="X2554" i="1"/>
  <c r="Z2554" i="1" s="1"/>
  <c r="X2555" i="1"/>
  <c r="Z2555" i="1" s="1"/>
  <c r="X2556" i="1"/>
  <c r="Z2556" i="1" s="1"/>
  <c r="X2557" i="1"/>
  <c r="Z2557" i="1" s="1"/>
  <c r="X2558" i="1"/>
  <c r="Z2558" i="1" s="1"/>
  <c r="X2559" i="1"/>
  <c r="Z2559" i="1" s="1"/>
  <c r="X2560" i="1"/>
  <c r="Z2560" i="1" s="1"/>
  <c r="X2561" i="1"/>
  <c r="Z2561" i="1" s="1"/>
  <c r="X2562" i="1"/>
  <c r="Z2562" i="1" s="1"/>
  <c r="X2563" i="1"/>
  <c r="Z2563" i="1" s="1"/>
  <c r="X2564" i="1"/>
  <c r="Z2564" i="1" s="1"/>
  <c r="X2565" i="1"/>
  <c r="Z2565" i="1" s="1"/>
  <c r="X2566" i="1"/>
  <c r="Z2566" i="1" s="1"/>
  <c r="X2567" i="1"/>
  <c r="Z2567" i="1" s="1"/>
  <c r="X2568" i="1"/>
  <c r="Z2568" i="1" s="1"/>
  <c r="X2569" i="1"/>
  <c r="Z2569" i="1" s="1"/>
  <c r="X2570" i="1"/>
  <c r="Z2570" i="1" s="1"/>
  <c r="X2571" i="1"/>
  <c r="Z2571" i="1" s="1"/>
  <c r="X2572" i="1"/>
  <c r="Z2572" i="1" s="1"/>
  <c r="X2573" i="1"/>
  <c r="Z2573" i="1" s="1"/>
  <c r="X2574" i="1"/>
  <c r="Z2574" i="1" s="1"/>
  <c r="X2575" i="1"/>
  <c r="Z2575" i="1" s="1"/>
  <c r="X2576" i="1"/>
  <c r="Z2576" i="1" s="1"/>
  <c r="X2577" i="1"/>
  <c r="Z2577" i="1" s="1"/>
  <c r="X2578" i="1"/>
  <c r="Z2578" i="1" s="1"/>
  <c r="X2579" i="1"/>
  <c r="Z2579" i="1" s="1"/>
  <c r="X2580" i="1"/>
  <c r="Z2580" i="1" s="1"/>
  <c r="X2581" i="1"/>
  <c r="Z2581" i="1" s="1"/>
  <c r="X2582" i="1"/>
  <c r="Z2582" i="1" s="1"/>
  <c r="X2583" i="1"/>
  <c r="Z2583" i="1" s="1"/>
  <c r="X2584" i="1"/>
  <c r="Z2584" i="1" s="1"/>
  <c r="X2585" i="1"/>
  <c r="Z2585" i="1" s="1"/>
  <c r="X2586" i="1"/>
  <c r="Z2586" i="1" s="1"/>
  <c r="X2587" i="1"/>
  <c r="Z2587" i="1" s="1"/>
  <c r="X2588" i="1"/>
  <c r="Z2588" i="1" s="1"/>
  <c r="X2589" i="1"/>
  <c r="Z2589" i="1" s="1"/>
  <c r="X2590" i="1"/>
  <c r="Z2590" i="1" s="1"/>
  <c r="X2591" i="1"/>
  <c r="Z2591" i="1" s="1"/>
  <c r="X2592" i="1"/>
  <c r="Z2592" i="1" s="1"/>
  <c r="X2593" i="1"/>
  <c r="Z2593" i="1" s="1"/>
  <c r="X2594" i="1"/>
  <c r="Z2594" i="1" s="1"/>
  <c r="X2595" i="1"/>
  <c r="Z2595" i="1" s="1"/>
  <c r="X2596" i="1"/>
  <c r="Z2596" i="1" s="1"/>
  <c r="X2597" i="1"/>
  <c r="Z2597" i="1" s="1"/>
  <c r="X2598" i="1"/>
  <c r="Z2598" i="1" s="1"/>
  <c r="X2599" i="1"/>
  <c r="Z2599" i="1" s="1"/>
  <c r="X2600" i="1"/>
  <c r="Z2600" i="1" s="1"/>
  <c r="X2601" i="1"/>
  <c r="Z2601" i="1" s="1"/>
  <c r="X2602" i="1"/>
  <c r="Z2602" i="1" s="1"/>
  <c r="X2603" i="1"/>
  <c r="Z2603" i="1" s="1"/>
  <c r="X2604" i="1"/>
  <c r="Z2604" i="1" s="1"/>
  <c r="X2605" i="1"/>
  <c r="Z2605" i="1" s="1"/>
  <c r="X2606" i="1"/>
  <c r="Z2606" i="1" s="1"/>
  <c r="X2607" i="1"/>
  <c r="Z2607" i="1" s="1"/>
  <c r="X2608" i="1"/>
  <c r="Z2608" i="1" s="1"/>
  <c r="X2609" i="1"/>
  <c r="Z2609" i="1" s="1"/>
  <c r="X2610" i="1"/>
  <c r="Z2610" i="1" s="1"/>
  <c r="X2611" i="1"/>
  <c r="Z2611" i="1" s="1"/>
  <c r="X2612" i="1"/>
  <c r="Z2612" i="1" s="1"/>
  <c r="X2613" i="1"/>
  <c r="Z2613" i="1" s="1"/>
  <c r="X2614" i="1"/>
  <c r="Z2614" i="1" s="1"/>
  <c r="X2615" i="1"/>
  <c r="Z2615" i="1" s="1"/>
  <c r="X2616" i="1"/>
  <c r="Z2616" i="1" s="1"/>
  <c r="X2617" i="1"/>
  <c r="Z2617" i="1" s="1"/>
  <c r="X2618" i="1"/>
  <c r="Z2618" i="1" s="1"/>
  <c r="X2619" i="1"/>
  <c r="Z2619" i="1" s="1"/>
  <c r="X2620" i="1"/>
  <c r="Z2620" i="1" s="1"/>
  <c r="X2621" i="1"/>
  <c r="Z2621" i="1" s="1"/>
  <c r="X2622" i="1"/>
  <c r="Z2622" i="1" s="1"/>
  <c r="X2623" i="1"/>
  <c r="Z2623" i="1" s="1"/>
  <c r="X2624" i="1"/>
  <c r="Z2624" i="1" s="1"/>
  <c r="X2625" i="1"/>
  <c r="Z2625" i="1" s="1"/>
  <c r="X2626" i="1"/>
  <c r="Z2626" i="1" s="1"/>
  <c r="X2627" i="1"/>
  <c r="Z2627" i="1" s="1"/>
  <c r="X2628" i="1"/>
  <c r="Z2628" i="1" s="1"/>
  <c r="X2629" i="1"/>
  <c r="Z2629" i="1" s="1"/>
  <c r="X2630" i="1"/>
  <c r="Z2630" i="1" s="1"/>
  <c r="X2631" i="1"/>
  <c r="Z2631" i="1" s="1"/>
  <c r="X2632" i="1"/>
  <c r="Z2632" i="1" s="1"/>
  <c r="X2633" i="1"/>
  <c r="Z2633" i="1" s="1"/>
  <c r="X2634" i="1"/>
  <c r="Z2634" i="1" s="1"/>
  <c r="X2635" i="1"/>
  <c r="Z2635" i="1" s="1"/>
  <c r="X2636" i="1"/>
  <c r="Z2636" i="1" s="1"/>
  <c r="X2637" i="1"/>
  <c r="Z2637" i="1" s="1"/>
  <c r="X2638" i="1"/>
  <c r="Z2638" i="1" s="1"/>
  <c r="X2639" i="1"/>
  <c r="Z2639" i="1" s="1"/>
  <c r="X2640" i="1"/>
  <c r="Z2640" i="1" s="1"/>
  <c r="X2641" i="1"/>
  <c r="Z2641" i="1" s="1"/>
  <c r="X2642" i="1"/>
  <c r="Z2642" i="1" s="1"/>
  <c r="X2643" i="1"/>
  <c r="Z2643" i="1" s="1"/>
  <c r="X2644" i="1"/>
  <c r="Z2644" i="1" s="1"/>
  <c r="X2645" i="1"/>
  <c r="Z2645" i="1" s="1"/>
  <c r="X2646" i="1"/>
  <c r="Z2646" i="1" s="1"/>
  <c r="X2647" i="1"/>
  <c r="Z2647" i="1" s="1"/>
  <c r="X2648" i="1"/>
  <c r="Z2648" i="1" s="1"/>
  <c r="X2649" i="1"/>
  <c r="Z2649" i="1" s="1"/>
  <c r="X2650" i="1"/>
  <c r="Z2650" i="1" s="1"/>
  <c r="X2651" i="1"/>
  <c r="Z2651" i="1" s="1"/>
  <c r="X2652" i="1"/>
  <c r="Z2652" i="1" s="1"/>
  <c r="X2653" i="1"/>
  <c r="Z2653" i="1" s="1"/>
  <c r="X2654" i="1"/>
  <c r="Z2654" i="1" s="1"/>
  <c r="X2655" i="1"/>
  <c r="Z2655" i="1" s="1"/>
  <c r="X2656" i="1"/>
  <c r="Z2656" i="1" s="1"/>
  <c r="X2657" i="1"/>
  <c r="Z2657" i="1" s="1"/>
  <c r="X2658" i="1"/>
  <c r="Z2658" i="1" s="1"/>
  <c r="X2659" i="1"/>
  <c r="Z2659" i="1" s="1"/>
  <c r="X2660" i="1"/>
  <c r="Z2660" i="1" s="1"/>
  <c r="X2661" i="1"/>
  <c r="Z2661" i="1" s="1"/>
  <c r="X2662" i="1"/>
  <c r="Z2662" i="1" s="1"/>
  <c r="X2663" i="1"/>
  <c r="Z2663" i="1" s="1"/>
  <c r="X2664" i="1"/>
  <c r="Z2664" i="1" s="1"/>
  <c r="X2665" i="1"/>
  <c r="Z2665" i="1" s="1"/>
  <c r="X2666" i="1"/>
  <c r="Z2666" i="1" s="1"/>
  <c r="X2667" i="1"/>
  <c r="Z2667" i="1" s="1"/>
  <c r="X2668" i="1"/>
  <c r="Z2668" i="1" s="1"/>
  <c r="X2669" i="1"/>
  <c r="Z2669" i="1" s="1"/>
  <c r="X2670" i="1"/>
  <c r="Z2670" i="1" s="1"/>
  <c r="X2671" i="1"/>
  <c r="Z2671" i="1" s="1"/>
  <c r="X2672" i="1"/>
  <c r="Z2672" i="1" s="1"/>
  <c r="X2673" i="1"/>
  <c r="Z2673" i="1" s="1"/>
  <c r="X2674" i="1"/>
  <c r="Z2674" i="1" s="1"/>
  <c r="X2675" i="1"/>
  <c r="Z2675" i="1" s="1"/>
  <c r="X2676" i="1"/>
  <c r="Z2676" i="1" s="1"/>
  <c r="X2677" i="1"/>
  <c r="Z2677" i="1" s="1"/>
  <c r="X2678" i="1"/>
  <c r="Z2678" i="1" s="1"/>
  <c r="X2679" i="1"/>
  <c r="Z2679" i="1" s="1"/>
  <c r="X2680" i="1"/>
  <c r="Z2680" i="1" s="1"/>
  <c r="X2681" i="1"/>
  <c r="Z2681" i="1" s="1"/>
  <c r="X2682" i="1"/>
  <c r="Z2682" i="1" s="1"/>
  <c r="X2683" i="1"/>
  <c r="Z2683" i="1" s="1"/>
  <c r="X2684" i="1"/>
  <c r="Z2684" i="1" s="1"/>
  <c r="X2685" i="1"/>
  <c r="Z2685" i="1" s="1"/>
  <c r="X2686" i="1"/>
  <c r="Z2686" i="1" s="1"/>
  <c r="X2687" i="1"/>
  <c r="Z2687" i="1" s="1"/>
  <c r="X2688" i="1"/>
  <c r="Z2688" i="1" s="1"/>
  <c r="X2689" i="1"/>
  <c r="Z2689" i="1" s="1"/>
  <c r="X2690" i="1"/>
  <c r="Z2690" i="1" s="1"/>
  <c r="X2691" i="1"/>
  <c r="Z2691" i="1" s="1"/>
  <c r="X2692" i="1"/>
  <c r="Z2692" i="1" s="1"/>
  <c r="X2693" i="1"/>
  <c r="Z2693" i="1" s="1"/>
  <c r="X2694" i="1"/>
  <c r="Z2694" i="1" s="1"/>
  <c r="X2695" i="1"/>
  <c r="Z2695" i="1" s="1"/>
  <c r="X2696" i="1"/>
  <c r="Z2696" i="1" s="1"/>
  <c r="X2697" i="1"/>
  <c r="Z2697" i="1" s="1"/>
  <c r="X2698" i="1"/>
  <c r="Z2698" i="1" s="1"/>
  <c r="X2699" i="1"/>
  <c r="Z2699" i="1" s="1"/>
  <c r="X2700" i="1"/>
  <c r="Z2700" i="1" s="1"/>
  <c r="X2701" i="1"/>
  <c r="Z2701" i="1" s="1"/>
  <c r="X2702" i="1"/>
  <c r="Z2702" i="1" s="1"/>
  <c r="X2703" i="1"/>
  <c r="Z2703" i="1" s="1"/>
  <c r="X2704" i="1"/>
  <c r="Z2704" i="1" s="1"/>
  <c r="X2705" i="1"/>
  <c r="Z2705" i="1" s="1"/>
  <c r="X2706" i="1"/>
  <c r="Z2706" i="1" s="1"/>
  <c r="X2707" i="1"/>
  <c r="Z2707" i="1" s="1"/>
  <c r="X2708" i="1"/>
  <c r="Z2708" i="1" s="1"/>
  <c r="X2709" i="1"/>
  <c r="Z2709" i="1" s="1"/>
  <c r="X2710" i="1"/>
  <c r="Z2710" i="1" s="1"/>
  <c r="X2711" i="1"/>
  <c r="Z2711" i="1" s="1"/>
  <c r="X2712" i="1"/>
  <c r="Z2712" i="1" s="1"/>
  <c r="X2713" i="1"/>
  <c r="Z2713" i="1" s="1"/>
  <c r="X2714" i="1"/>
  <c r="Z2714" i="1" s="1"/>
  <c r="X2715" i="1"/>
  <c r="Z2715" i="1" s="1"/>
  <c r="X2716" i="1"/>
  <c r="Z2716" i="1" s="1"/>
  <c r="X2717" i="1"/>
  <c r="Z2717" i="1" s="1"/>
  <c r="X2718" i="1"/>
  <c r="Z2718" i="1" s="1"/>
  <c r="X2719" i="1"/>
  <c r="Z2719" i="1" s="1"/>
  <c r="X2720" i="1"/>
  <c r="Z2720" i="1" s="1"/>
  <c r="X2721" i="1"/>
  <c r="Z2721" i="1" s="1"/>
  <c r="X2722" i="1"/>
  <c r="Z2722" i="1" s="1"/>
  <c r="X2723" i="1"/>
  <c r="Z2723" i="1" s="1"/>
  <c r="X2724" i="1"/>
  <c r="Z2724" i="1" s="1"/>
  <c r="X2725" i="1"/>
  <c r="Z2725" i="1" s="1"/>
  <c r="X2726" i="1"/>
  <c r="Z2726" i="1" s="1"/>
  <c r="X2727" i="1"/>
  <c r="Z2727" i="1" s="1"/>
  <c r="X2728" i="1"/>
  <c r="Z2728" i="1" s="1"/>
  <c r="X2729" i="1"/>
  <c r="Z2729" i="1" s="1"/>
  <c r="X2730" i="1"/>
  <c r="Z2730" i="1" s="1"/>
  <c r="X2731" i="1"/>
  <c r="Z2731" i="1" s="1"/>
  <c r="X2732" i="1"/>
  <c r="Z2732" i="1" s="1"/>
  <c r="X2733" i="1"/>
  <c r="Z2733" i="1" s="1"/>
  <c r="X2734" i="1"/>
  <c r="Z2734" i="1" s="1"/>
  <c r="X2735" i="1"/>
  <c r="Z2735" i="1" s="1"/>
  <c r="X2736" i="1"/>
  <c r="Z2736" i="1" s="1"/>
  <c r="X2737" i="1"/>
  <c r="Z2737" i="1" s="1"/>
  <c r="X2738" i="1"/>
  <c r="Z2738" i="1" s="1"/>
  <c r="X2739" i="1"/>
  <c r="Z2739" i="1" s="1"/>
  <c r="X2740" i="1"/>
  <c r="Z2740" i="1" s="1"/>
  <c r="X2741" i="1"/>
  <c r="Z2741" i="1" s="1"/>
  <c r="X2742" i="1"/>
  <c r="Z2742" i="1" s="1"/>
  <c r="X2743" i="1"/>
  <c r="Z2743" i="1" s="1"/>
  <c r="X2744" i="1"/>
  <c r="Z2744" i="1" s="1"/>
  <c r="X2745" i="1"/>
  <c r="Z2745" i="1" s="1"/>
  <c r="X2746" i="1"/>
  <c r="Z2746" i="1" s="1"/>
  <c r="X2747" i="1"/>
  <c r="Z2747" i="1" s="1"/>
  <c r="X2748" i="1"/>
  <c r="Z2748" i="1" s="1"/>
  <c r="X2749" i="1"/>
  <c r="Z2749" i="1" s="1"/>
  <c r="X2750" i="1"/>
  <c r="Z2750" i="1" s="1"/>
  <c r="X2751" i="1"/>
  <c r="Z2751" i="1" s="1"/>
  <c r="X2752" i="1"/>
  <c r="Z2752" i="1" s="1"/>
  <c r="X2753" i="1"/>
  <c r="Z2753" i="1" s="1"/>
  <c r="X2754" i="1"/>
  <c r="Z2754" i="1" s="1"/>
  <c r="X2755" i="1"/>
  <c r="Z2755" i="1" s="1"/>
  <c r="X2756" i="1"/>
  <c r="Z2756" i="1" s="1"/>
  <c r="X2757" i="1"/>
  <c r="Z2757" i="1" s="1"/>
  <c r="X2758" i="1"/>
  <c r="Z2758" i="1" s="1"/>
  <c r="X2759" i="1"/>
  <c r="Z2759" i="1" s="1"/>
  <c r="X2760" i="1"/>
  <c r="Z2760" i="1" s="1"/>
  <c r="X2761" i="1"/>
  <c r="Z2761" i="1" s="1"/>
  <c r="X2762" i="1"/>
  <c r="Z2762" i="1" s="1"/>
  <c r="X2763" i="1"/>
  <c r="Z2763" i="1" s="1"/>
  <c r="X2764" i="1"/>
  <c r="Z2764" i="1" s="1"/>
  <c r="X2765" i="1"/>
  <c r="Z2765" i="1" s="1"/>
  <c r="X2766" i="1"/>
  <c r="Z2766" i="1" s="1"/>
  <c r="X2767" i="1"/>
  <c r="Z2767" i="1" s="1"/>
  <c r="X2768" i="1"/>
  <c r="Z2768" i="1" s="1"/>
  <c r="X2769" i="1"/>
  <c r="Z2769" i="1" s="1"/>
  <c r="X2770" i="1"/>
  <c r="Z2770" i="1" s="1"/>
  <c r="X2771" i="1"/>
  <c r="Z2771" i="1" s="1"/>
  <c r="X2772" i="1"/>
  <c r="Z2772" i="1" s="1"/>
  <c r="X2773" i="1"/>
  <c r="Z2773" i="1" s="1"/>
  <c r="X2774" i="1"/>
  <c r="Z2774" i="1" s="1"/>
  <c r="X2775" i="1"/>
  <c r="Z2775" i="1" s="1"/>
  <c r="X2776" i="1"/>
  <c r="Z2776" i="1" s="1"/>
  <c r="X2777" i="1"/>
  <c r="Z2777" i="1" s="1"/>
  <c r="X2778" i="1"/>
  <c r="Z2778" i="1" s="1"/>
  <c r="X2779" i="1"/>
  <c r="Z2779" i="1" s="1"/>
  <c r="X2780" i="1"/>
  <c r="Z2780" i="1" s="1"/>
  <c r="X2781" i="1"/>
  <c r="Z2781" i="1" s="1"/>
  <c r="X2782" i="1"/>
  <c r="Z2782" i="1" s="1"/>
  <c r="X2783" i="1"/>
  <c r="Z2783" i="1" s="1"/>
  <c r="X2784" i="1"/>
  <c r="Z2784" i="1" s="1"/>
  <c r="X2785" i="1"/>
  <c r="Z2785" i="1" s="1"/>
  <c r="X2786" i="1"/>
  <c r="Z2786" i="1" s="1"/>
  <c r="X2787" i="1"/>
  <c r="Z2787" i="1" s="1"/>
  <c r="X2788" i="1"/>
  <c r="Z2788" i="1" s="1"/>
  <c r="X2789" i="1"/>
  <c r="Z2789" i="1" s="1"/>
  <c r="X2790" i="1"/>
  <c r="Z2790" i="1" s="1"/>
  <c r="X2791" i="1"/>
  <c r="Z2791" i="1" s="1"/>
  <c r="X2792" i="1"/>
  <c r="Z2792" i="1" s="1"/>
  <c r="X2793" i="1"/>
  <c r="Z2793" i="1" s="1"/>
  <c r="X2794" i="1"/>
  <c r="Z2794" i="1" s="1"/>
  <c r="X2795" i="1"/>
  <c r="Z2795" i="1" s="1"/>
  <c r="X2796" i="1"/>
  <c r="Z2796" i="1" s="1"/>
  <c r="X2797" i="1"/>
  <c r="Z2797" i="1" s="1"/>
  <c r="X2798" i="1"/>
  <c r="Z2798" i="1" s="1"/>
  <c r="X2799" i="1"/>
  <c r="Z2799" i="1" s="1"/>
  <c r="X2800" i="1"/>
  <c r="Z2800" i="1" s="1"/>
  <c r="X2801" i="1"/>
  <c r="Z2801" i="1" s="1"/>
  <c r="X2802" i="1"/>
  <c r="Z2802" i="1" s="1"/>
  <c r="X2803" i="1"/>
  <c r="Z2803" i="1" s="1"/>
  <c r="X2804" i="1"/>
  <c r="Z2804" i="1" s="1"/>
  <c r="X2805" i="1"/>
  <c r="Z2805" i="1" s="1"/>
  <c r="X2806" i="1"/>
  <c r="Z2806" i="1" s="1"/>
  <c r="X2807" i="1"/>
  <c r="Z2807" i="1" s="1"/>
  <c r="X2808" i="1"/>
  <c r="Z2808" i="1" s="1"/>
  <c r="X2809" i="1"/>
  <c r="Z2809" i="1" s="1"/>
  <c r="X2810" i="1"/>
  <c r="Z2810" i="1" s="1"/>
  <c r="X2811" i="1"/>
  <c r="Z2811" i="1" s="1"/>
  <c r="X2812" i="1"/>
  <c r="Z2812" i="1" s="1"/>
  <c r="X2813" i="1"/>
  <c r="Z2813" i="1" s="1"/>
  <c r="X2814" i="1"/>
  <c r="Z2814" i="1" s="1"/>
  <c r="X2815" i="1"/>
  <c r="Z2815" i="1" s="1"/>
  <c r="X2816" i="1"/>
  <c r="Z2816" i="1" s="1"/>
  <c r="X2817" i="1"/>
  <c r="Z2817" i="1" s="1"/>
  <c r="X2818" i="1"/>
  <c r="Z2818" i="1" s="1"/>
  <c r="X2819" i="1"/>
  <c r="Z2819" i="1" s="1"/>
  <c r="X2820" i="1"/>
  <c r="Z2820" i="1" s="1"/>
  <c r="X2821" i="1"/>
  <c r="Z2821" i="1" s="1"/>
  <c r="X2822" i="1"/>
  <c r="Z2822" i="1" s="1"/>
  <c r="X2823" i="1"/>
  <c r="Z2823" i="1" s="1"/>
  <c r="X2824" i="1"/>
  <c r="Z2824" i="1" s="1"/>
  <c r="X2825" i="1"/>
  <c r="Z2825" i="1" s="1"/>
  <c r="X2826" i="1"/>
  <c r="Z2826" i="1" s="1"/>
  <c r="X2827" i="1"/>
  <c r="Z2827" i="1" s="1"/>
  <c r="X2828" i="1"/>
  <c r="Z2828" i="1" s="1"/>
  <c r="X2829" i="1"/>
  <c r="Z2829" i="1" s="1"/>
  <c r="X2830" i="1"/>
  <c r="Z2830" i="1" s="1"/>
  <c r="X2831" i="1"/>
  <c r="Z2831" i="1" s="1"/>
  <c r="X2832" i="1"/>
  <c r="Z2832" i="1" s="1"/>
  <c r="X2833" i="1"/>
  <c r="Z2833" i="1" s="1"/>
  <c r="X2834" i="1"/>
  <c r="Z2834" i="1" s="1"/>
  <c r="X2835" i="1"/>
  <c r="Z2835" i="1" s="1"/>
  <c r="X2836" i="1"/>
  <c r="Z2836" i="1" s="1"/>
  <c r="X2837" i="1"/>
  <c r="Z2837" i="1" s="1"/>
  <c r="X2838" i="1"/>
  <c r="Z2838" i="1" s="1"/>
  <c r="X2839" i="1"/>
  <c r="Z2839" i="1" s="1"/>
  <c r="X2840" i="1"/>
  <c r="Z2840" i="1" s="1"/>
  <c r="X2841" i="1"/>
  <c r="Z2841" i="1" s="1"/>
  <c r="X2842" i="1"/>
  <c r="Z2842" i="1" s="1"/>
  <c r="X2843" i="1"/>
  <c r="Z2843" i="1" s="1"/>
  <c r="X2844" i="1"/>
  <c r="Z2844" i="1" s="1"/>
  <c r="X2845" i="1"/>
  <c r="Z2845" i="1" s="1"/>
  <c r="X2846" i="1"/>
  <c r="Z2846" i="1" s="1"/>
  <c r="X2847" i="1"/>
  <c r="Z2847" i="1" s="1"/>
  <c r="X2848" i="1"/>
  <c r="Z2848" i="1" s="1"/>
  <c r="X2849" i="1"/>
  <c r="Z2849" i="1" s="1"/>
  <c r="X2850" i="1"/>
  <c r="Z2850" i="1" s="1"/>
  <c r="X2851" i="1"/>
  <c r="Z2851" i="1" s="1"/>
  <c r="X2852" i="1"/>
  <c r="Z2852" i="1" s="1"/>
  <c r="X2853" i="1"/>
  <c r="Z2853" i="1" s="1"/>
  <c r="X2854" i="1"/>
  <c r="Z2854" i="1" s="1"/>
  <c r="X2855" i="1"/>
  <c r="Z2855" i="1" s="1"/>
  <c r="X2856" i="1"/>
  <c r="Z2856" i="1" s="1"/>
  <c r="X2857" i="1"/>
  <c r="Z2857" i="1" s="1"/>
  <c r="X2858" i="1"/>
  <c r="Z2858" i="1" s="1"/>
  <c r="X2859" i="1"/>
  <c r="Z2859" i="1" s="1"/>
  <c r="X2860" i="1"/>
  <c r="Z2860" i="1" s="1"/>
  <c r="X2861" i="1"/>
  <c r="Z2861" i="1" s="1"/>
  <c r="X2862" i="1"/>
  <c r="Z2862" i="1" s="1"/>
  <c r="X2863" i="1"/>
  <c r="Z2863" i="1" s="1"/>
  <c r="X2864" i="1"/>
  <c r="Z2864" i="1" s="1"/>
  <c r="X2865" i="1"/>
  <c r="Z2865" i="1" s="1"/>
  <c r="X2866" i="1"/>
  <c r="Z2866" i="1" s="1"/>
  <c r="X2867" i="1"/>
  <c r="Z2867" i="1" s="1"/>
  <c r="X2868" i="1"/>
  <c r="Z2868" i="1" s="1"/>
  <c r="X2869" i="1"/>
  <c r="Z2869" i="1" s="1"/>
  <c r="X2870" i="1"/>
  <c r="Z2870" i="1" s="1"/>
  <c r="X2871" i="1"/>
  <c r="Z2871" i="1" s="1"/>
  <c r="X2872" i="1"/>
  <c r="Z2872" i="1" s="1"/>
  <c r="X2873" i="1"/>
  <c r="Z2873" i="1" s="1"/>
  <c r="X2874" i="1"/>
  <c r="Z2874" i="1" s="1"/>
  <c r="X2875" i="1"/>
  <c r="Z2875" i="1" s="1"/>
  <c r="X2876" i="1"/>
  <c r="Z2876" i="1" s="1"/>
  <c r="X2877" i="1"/>
  <c r="Z2877" i="1" s="1"/>
  <c r="X2878" i="1"/>
  <c r="Z2878" i="1" s="1"/>
  <c r="X2879" i="1"/>
  <c r="Z2879" i="1" s="1"/>
  <c r="X2880" i="1"/>
  <c r="Z2880" i="1" s="1"/>
  <c r="X2881" i="1"/>
  <c r="Z2881" i="1" s="1"/>
  <c r="X2882" i="1"/>
  <c r="Z2882" i="1" s="1"/>
  <c r="X2883" i="1"/>
  <c r="Z2883" i="1" s="1"/>
  <c r="X2884" i="1"/>
  <c r="Z2884" i="1" s="1"/>
  <c r="X2885" i="1"/>
  <c r="Z2885" i="1" s="1"/>
  <c r="X2886" i="1"/>
  <c r="Z2886" i="1" s="1"/>
  <c r="X2887" i="1"/>
  <c r="Z2887" i="1" s="1"/>
  <c r="X2888" i="1"/>
  <c r="Z2888" i="1" s="1"/>
  <c r="X2889" i="1"/>
  <c r="Z2889" i="1" s="1"/>
  <c r="X2890" i="1"/>
  <c r="Z2890" i="1" s="1"/>
  <c r="X2891" i="1"/>
  <c r="Z2891" i="1" s="1"/>
  <c r="X2892" i="1"/>
  <c r="Z2892" i="1" s="1"/>
  <c r="X2893" i="1"/>
  <c r="Z2893" i="1" s="1"/>
  <c r="X2894" i="1"/>
  <c r="Z2894" i="1" s="1"/>
  <c r="X2895" i="1"/>
  <c r="Z2895" i="1" s="1"/>
  <c r="X2896" i="1"/>
  <c r="Z2896" i="1" s="1"/>
  <c r="X2897" i="1"/>
  <c r="Z2897" i="1" s="1"/>
  <c r="X2898" i="1"/>
  <c r="Z2898" i="1" s="1"/>
  <c r="X2899" i="1"/>
  <c r="Z2899" i="1" s="1"/>
  <c r="X2900" i="1"/>
  <c r="Z2900" i="1" s="1"/>
  <c r="X2901" i="1"/>
  <c r="Z2901" i="1" s="1"/>
  <c r="X2902" i="1"/>
  <c r="Z2902" i="1" s="1"/>
  <c r="X2903" i="1"/>
  <c r="Z2903" i="1" s="1"/>
  <c r="X2904" i="1"/>
  <c r="Z2904" i="1" s="1"/>
  <c r="X2905" i="1"/>
  <c r="Z2905" i="1" s="1"/>
  <c r="X2906" i="1"/>
  <c r="Z2906" i="1" s="1"/>
  <c r="X2907" i="1"/>
  <c r="Z2907" i="1" s="1"/>
  <c r="X2908" i="1"/>
  <c r="Z2908" i="1" s="1"/>
  <c r="X2909" i="1"/>
  <c r="Z2909" i="1" s="1"/>
  <c r="X2910" i="1"/>
  <c r="Z2910" i="1" s="1"/>
  <c r="X2911" i="1"/>
  <c r="Z2911" i="1" s="1"/>
  <c r="X2912" i="1"/>
  <c r="Z2912" i="1" s="1"/>
  <c r="X2913" i="1"/>
  <c r="Z2913" i="1" s="1"/>
  <c r="X2914" i="1"/>
  <c r="Z2914" i="1" s="1"/>
  <c r="X2915" i="1"/>
  <c r="Z2915" i="1" s="1"/>
  <c r="X2916" i="1"/>
  <c r="Z2916" i="1" s="1"/>
  <c r="X2917" i="1"/>
  <c r="Z2917" i="1" s="1"/>
  <c r="X2918" i="1"/>
  <c r="Z2918" i="1" s="1"/>
  <c r="X2919" i="1"/>
  <c r="Z2919" i="1" s="1"/>
  <c r="X2920" i="1"/>
  <c r="Z2920" i="1" s="1"/>
  <c r="X2921" i="1"/>
  <c r="Z2921" i="1" s="1"/>
  <c r="X2922" i="1"/>
  <c r="Z2922" i="1" s="1"/>
  <c r="X2923" i="1"/>
  <c r="Z2923" i="1" s="1"/>
  <c r="X2924" i="1"/>
  <c r="Z2924" i="1" s="1"/>
  <c r="X2925" i="1"/>
  <c r="Z2925" i="1" s="1"/>
  <c r="X2926" i="1"/>
  <c r="Z2926" i="1" s="1"/>
  <c r="X2927" i="1"/>
  <c r="Z2927" i="1" s="1"/>
  <c r="X2928" i="1"/>
  <c r="Z2928" i="1" s="1"/>
  <c r="X2929" i="1"/>
  <c r="Z2929" i="1" s="1"/>
  <c r="X2930" i="1"/>
  <c r="Z2930" i="1" s="1"/>
  <c r="X2931" i="1"/>
  <c r="Z2931" i="1" s="1"/>
  <c r="X2932" i="1"/>
  <c r="Z2932" i="1" s="1"/>
  <c r="X2933" i="1"/>
  <c r="Z2933" i="1" s="1"/>
  <c r="X2934" i="1"/>
  <c r="Z2934" i="1" s="1"/>
  <c r="X2935" i="1"/>
  <c r="Z2935" i="1" s="1"/>
  <c r="X2936" i="1"/>
  <c r="Z2936" i="1" s="1"/>
  <c r="X2937" i="1"/>
  <c r="Z2937" i="1" s="1"/>
  <c r="X2938" i="1"/>
  <c r="Z2938" i="1" s="1"/>
  <c r="X2939" i="1"/>
  <c r="Z2939" i="1" s="1"/>
  <c r="X2940" i="1"/>
  <c r="Z2940" i="1" s="1"/>
  <c r="X2941" i="1"/>
  <c r="Z2941" i="1" s="1"/>
  <c r="X2942" i="1"/>
  <c r="Z2942" i="1" s="1"/>
  <c r="X2943" i="1"/>
  <c r="Z2943" i="1" s="1"/>
  <c r="X2944" i="1"/>
  <c r="Z2944" i="1" s="1"/>
  <c r="X2945" i="1"/>
  <c r="Z2945" i="1" s="1"/>
  <c r="X2946" i="1"/>
  <c r="Z2946" i="1" s="1"/>
  <c r="X2947" i="1"/>
  <c r="Z2947" i="1" s="1"/>
  <c r="X2948" i="1"/>
  <c r="Z2948" i="1" s="1"/>
  <c r="X2949" i="1"/>
  <c r="Z2949" i="1" s="1"/>
  <c r="X2950" i="1"/>
  <c r="Z2950" i="1" s="1"/>
  <c r="X2951" i="1"/>
  <c r="Z2951" i="1" s="1"/>
  <c r="X2952" i="1"/>
  <c r="Z2952" i="1" s="1"/>
  <c r="X2953" i="1"/>
  <c r="Z2953" i="1" s="1"/>
  <c r="X2954" i="1"/>
  <c r="Z2954" i="1" s="1"/>
  <c r="X2955" i="1"/>
  <c r="Z2955" i="1" s="1"/>
  <c r="X2956" i="1"/>
  <c r="Z2956" i="1" s="1"/>
  <c r="X2957" i="1"/>
  <c r="Z2957" i="1" s="1"/>
  <c r="X2958" i="1"/>
  <c r="Z2958" i="1" s="1"/>
  <c r="X2959" i="1"/>
  <c r="Z2959" i="1" s="1"/>
  <c r="X2960" i="1"/>
  <c r="Z2960" i="1" s="1"/>
  <c r="X2961" i="1"/>
  <c r="Z2961" i="1" s="1"/>
  <c r="X2962" i="1"/>
  <c r="Z2962" i="1" s="1"/>
  <c r="X2963" i="1"/>
  <c r="Z2963" i="1" s="1"/>
  <c r="X2964" i="1"/>
  <c r="Z2964" i="1" s="1"/>
  <c r="X2965" i="1"/>
  <c r="Z2965" i="1" s="1"/>
  <c r="X2966" i="1"/>
  <c r="Z2966" i="1" s="1"/>
  <c r="X2967" i="1"/>
  <c r="Z2967" i="1" s="1"/>
  <c r="X2968" i="1"/>
  <c r="Z2968" i="1" s="1"/>
  <c r="X2969" i="1"/>
  <c r="Z2969" i="1" s="1"/>
  <c r="X2970" i="1"/>
  <c r="Z2970" i="1" s="1"/>
  <c r="X2971" i="1"/>
  <c r="Z2971" i="1" s="1"/>
  <c r="X2972" i="1"/>
  <c r="Z2972" i="1" s="1"/>
  <c r="X2973" i="1"/>
  <c r="Z2973" i="1" s="1"/>
  <c r="X2974" i="1"/>
  <c r="Z2974" i="1" s="1"/>
  <c r="X2975" i="1"/>
  <c r="Z2975" i="1" s="1"/>
  <c r="X2976" i="1"/>
  <c r="Z2976" i="1" s="1"/>
  <c r="X2977" i="1"/>
  <c r="Z2977" i="1" s="1"/>
  <c r="X2978" i="1"/>
  <c r="Z2978" i="1" s="1"/>
  <c r="X2979" i="1"/>
  <c r="Z2979" i="1" s="1"/>
  <c r="X2980" i="1"/>
  <c r="Z2980" i="1" s="1"/>
  <c r="X2981" i="1"/>
  <c r="Z2981" i="1" s="1"/>
  <c r="X2982" i="1"/>
  <c r="Z2982" i="1" s="1"/>
  <c r="X2983" i="1"/>
  <c r="Z2983" i="1" s="1"/>
  <c r="X2984" i="1"/>
  <c r="Z2984" i="1" s="1"/>
  <c r="X2985" i="1"/>
  <c r="Z2985" i="1" s="1"/>
  <c r="X2986" i="1"/>
  <c r="Z2986" i="1" s="1"/>
  <c r="X2987" i="1"/>
  <c r="Z2987" i="1" s="1"/>
  <c r="X2988" i="1"/>
  <c r="Z2988" i="1" s="1"/>
  <c r="X2989" i="1"/>
  <c r="Z2989" i="1" s="1"/>
  <c r="X2990" i="1"/>
  <c r="Z2990" i="1" s="1"/>
  <c r="X2991" i="1"/>
  <c r="Z2991" i="1" s="1"/>
  <c r="X2992" i="1"/>
  <c r="Z2992" i="1" s="1"/>
  <c r="X2993" i="1"/>
  <c r="Z2993" i="1" s="1"/>
  <c r="X2994" i="1"/>
  <c r="Z2994" i="1" s="1"/>
  <c r="X2995" i="1"/>
  <c r="Z2995" i="1" s="1"/>
  <c r="X2996" i="1"/>
  <c r="Z2996" i="1" s="1"/>
  <c r="X2997" i="1"/>
  <c r="Z2997" i="1" s="1"/>
  <c r="X2998" i="1"/>
  <c r="Z2998" i="1" s="1"/>
  <c r="X2999" i="1"/>
  <c r="Z2999" i="1" s="1"/>
  <c r="X3000" i="1"/>
  <c r="Z3000" i="1" s="1"/>
  <c r="X3001" i="1"/>
  <c r="Z3001" i="1" s="1"/>
  <c r="X3002" i="1"/>
  <c r="Z3002" i="1" s="1"/>
  <c r="X3003" i="1"/>
  <c r="Z3003" i="1" s="1"/>
  <c r="X3004" i="1"/>
  <c r="Z3004" i="1" s="1"/>
  <c r="X3005" i="1"/>
  <c r="Z3005" i="1" s="1"/>
  <c r="X3006" i="1"/>
  <c r="Z3006" i="1" s="1"/>
  <c r="X3007" i="1"/>
  <c r="Z3007" i="1" s="1"/>
  <c r="X3008" i="1"/>
  <c r="Z3008" i="1" s="1"/>
  <c r="X3009" i="1"/>
  <c r="Z3009" i="1" s="1"/>
  <c r="X3010" i="1"/>
  <c r="Z3010" i="1" s="1"/>
  <c r="X3011" i="1"/>
  <c r="Z3011" i="1" s="1"/>
  <c r="X3012" i="1"/>
  <c r="Z3012" i="1" s="1"/>
  <c r="X3013" i="1"/>
  <c r="Z3013" i="1" s="1"/>
  <c r="X3014" i="1"/>
  <c r="Z3014" i="1" s="1"/>
  <c r="X3015" i="1"/>
  <c r="Z3015" i="1" s="1"/>
  <c r="X3016" i="1"/>
  <c r="Z3016" i="1" s="1"/>
  <c r="X3017" i="1"/>
  <c r="Z3017" i="1" s="1"/>
  <c r="X3018" i="1"/>
  <c r="Z3018" i="1" s="1"/>
  <c r="X3019" i="1"/>
  <c r="Z3019" i="1" s="1"/>
  <c r="X3020" i="1"/>
  <c r="Z3020" i="1" s="1"/>
  <c r="X3021" i="1"/>
  <c r="Z3021" i="1" s="1"/>
  <c r="X3022" i="1"/>
  <c r="Z3022" i="1" s="1"/>
  <c r="X3023" i="1"/>
  <c r="Z3023" i="1" s="1"/>
  <c r="X3024" i="1"/>
  <c r="Z3024" i="1" s="1"/>
  <c r="X3025" i="1"/>
  <c r="Z3025" i="1" s="1"/>
  <c r="X3026" i="1"/>
  <c r="Z3026" i="1" s="1"/>
  <c r="X3027" i="1"/>
  <c r="Z3027" i="1" s="1"/>
  <c r="X3028" i="1"/>
  <c r="Z3028" i="1" s="1"/>
  <c r="X3029" i="1"/>
  <c r="Z3029" i="1" s="1"/>
  <c r="X3030" i="1"/>
  <c r="Z3030" i="1" s="1"/>
  <c r="X3031" i="1"/>
  <c r="Z3031" i="1" s="1"/>
  <c r="X3032" i="1"/>
  <c r="Z3032" i="1" s="1"/>
  <c r="X3033" i="1"/>
  <c r="Z3033" i="1" s="1"/>
  <c r="X3034" i="1"/>
  <c r="Z3034" i="1" s="1"/>
  <c r="X3035" i="1"/>
  <c r="Z3035" i="1" s="1"/>
  <c r="X3036" i="1"/>
  <c r="Z3036" i="1" s="1"/>
  <c r="X3037" i="1"/>
  <c r="Z3037" i="1" s="1"/>
  <c r="X3038" i="1"/>
  <c r="Z3038" i="1" s="1"/>
  <c r="X3039" i="1"/>
  <c r="Z3039" i="1" s="1"/>
  <c r="X3040" i="1"/>
  <c r="Z3040" i="1" s="1"/>
  <c r="X3041" i="1"/>
  <c r="Z3041" i="1" s="1"/>
  <c r="X3042" i="1"/>
  <c r="Z3042" i="1" s="1"/>
  <c r="X3043" i="1"/>
  <c r="Z3043" i="1" s="1"/>
  <c r="X3044" i="1"/>
  <c r="Z3044" i="1" s="1"/>
  <c r="X3045" i="1"/>
  <c r="Z3045" i="1" s="1"/>
  <c r="X3046" i="1"/>
  <c r="Z3046" i="1" s="1"/>
  <c r="X3047" i="1"/>
  <c r="Z3047" i="1" s="1"/>
  <c r="X3048" i="1"/>
  <c r="Z3048" i="1" s="1"/>
  <c r="X3049" i="1"/>
  <c r="Z3049" i="1" s="1"/>
  <c r="X3050" i="1"/>
  <c r="Z3050" i="1" s="1"/>
  <c r="X3051" i="1"/>
  <c r="Z3051" i="1" s="1"/>
  <c r="X3052" i="1"/>
  <c r="Z3052" i="1" s="1"/>
  <c r="X3053" i="1"/>
  <c r="Z3053" i="1" s="1"/>
  <c r="X3054" i="1"/>
  <c r="Z3054" i="1" s="1"/>
  <c r="X3055" i="1"/>
  <c r="Z3055" i="1" s="1"/>
  <c r="X3056" i="1"/>
  <c r="Z3056" i="1" s="1"/>
  <c r="X3057" i="1"/>
  <c r="Z3057" i="1" s="1"/>
  <c r="X3058" i="1"/>
  <c r="Z3058" i="1" s="1"/>
  <c r="X3059" i="1"/>
  <c r="Z3059" i="1" s="1"/>
  <c r="X3060" i="1"/>
  <c r="Z3060" i="1" s="1"/>
  <c r="X3061" i="1"/>
  <c r="Z3061" i="1" s="1"/>
  <c r="X3062" i="1"/>
  <c r="Z3062" i="1" s="1"/>
  <c r="X3063" i="1"/>
  <c r="Z3063" i="1" s="1"/>
  <c r="X3064" i="1"/>
  <c r="Z3064" i="1" s="1"/>
  <c r="X3065" i="1"/>
  <c r="Z3065" i="1" s="1"/>
  <c r="X3066" i="1"/>
  <c r="Z3066" i="1" s="1"/>
  <c r="X3067" i="1"/>
  <c r="Z3067" i="1" s="1"/>
  <c r="X3068" i="1"/>
  <c r="Z3068" i="1" s="1"/>
  <c r="X3069" i="1"/>
  <c r="Z3069" i="1" s="1"/>
  <c r="X3070" i="1"/>
  <c r="Z3070" i="1" s="1"/>
  <c r="X3071" i="1"/>
  <c r="Z3071" i="1" s="1"/>
  <c r="X3072" i="1"/>
  <c r="Z3072" i="1" s="1"/>
  <c r="X3073" i="1"/>
  <c r="Z3073" i="1" s="1"/>
  <c r="X3074" i="1"/>
  <c r="Z3074" i="1" s="1"/>
  <c r="X3075" i="1"/>
  <c r="Z3075" i="1" s="1"/>
  <c r="X3076" i="1"/>
  <c r="Z3076" i="1" s="1"/>
  <c r="X3077" i="1"/>
  <c r="Z3077" i="1" s="1"/>
  <c r="X3078" i="1"/>
  <c r="Z3078" i="1" s="1"/>
  <c r="X3079" i="1"/>
  <c r="Z3079" i="1" s="1"/>
  <c r="X3080" i="1"/>
  <c r="Z3080" i="1" s="1"/>
  <c r="X3081" i="1"/>
  <c r="Z3081" i="1" s="1"/>
  <c r="X3082" i="1"/>
  <c r="Z3082" i="1" s="1"/>
  <c r="X3083" i="1"/>
  <c r="Z3083" i="1" s="1"/>
  <c r="X3084" i="1"/>
  <c r="Z3084" i="1" s="1"/>
  <c r="X3085" i="1"/>
  <c r="Z3085" i="1" s="1"/>
  <c r="X3086" i="1"/>
  <c r="Z3086" i="1" s="1"/>
  <c r="X3087" i="1"/>
  <c r="Z3087" i="1" s="1"/>
  <c r="X3088" i="1"/>
  <c r="Z3088" i="1" s="1"/>
  <c r="X3089" i="1"/>
  <c r="Z3089" i="1" s="1"/>
  <c r="X3090" i="1"/>
  <c r="Z3090" i="1" s="1"/>
  <c r="X3091" i="1"/>
  <c r="Z3091" i="1" s="1"/>
  <c r="X3092" i="1"/>
  <c r="Z3092" i="1" s="1"/>
  <c r="X3093" i="1"/>
  <c r="Z3093" i="1" s="1"/>
  <c r="X3094" i="1"/>
  <c r="Z3094" i="1" s="1"/>
  <c r="X3095" i="1"/>
  <c r="Z3095" i="1" s="1"/>
  <c r="X3096" i="1"/>
  <c r="Z3096" i="1" s="1"/>
  <c r="X3097" i="1"/>
  <c r="Z3097" i="1" s="1"/>
  <c r="X3098" i="1"/>
  <c r="Z3098" i="1" s="1"/>
  <c r="X3099" i="1"/>
  <c r="Z3099" i="1" s="1"/>
  <c r="X3100" i="1"/>
  <c r="Z3100" i="1" s="1"/>
  <c r="X3101" i="1"/>
  <c r="Z3101" i="1" s="1"/>
  <c r="X3102" i="1"/>
  <c r="Z3102" i="1" s="1"/>
  <c r="X3103" i="1"/>
  <c r="Z3103" i="1" s="1"/>
  <c r="X3104" i="1"/>
  <c r="Z3104" i="1" s="1"/>
  <c r="X3105" i="1"/>
  <c r="Z3105" i="1" s="1"/>
  <c r="X3106" i="1"/>
  <c r="Z3106" i="1" s="1"/>
  <c r="X3107" i="1"/>
  <c r="Z3107" i="1" s="1"/>
  <c r="X3108" i="1"/>
  <c r="Z3108" i="1" s="1"/>
  <c r="X3109" i="1"/>
  <c r="Z3109" i="1" s="1"/>
  <c r="X3110" i="1"/>
  <c r="Z3110" i="1" s="1"/>
  <c r="X3111" i="1"/>
  <c r="Z3111" i="1" s="1"/>
  <c r="X3112" i="1"/>
  <c r="Z3112" i="1" s="1"/>
  <c r="X3113" i="1"/>
  <c r="Z3113" i="1" s="1"/>
  <c r="X3114" i="1"/>
  <c r="Z3114" i="1" s="1"/>
  <c r="X3115" i="1"/>
  <c r="Z3115" i="1" s="1"/>
  <c r="X3116" i="1"/>
  <c r="Z3116" i="1" s="1"/>
  <c r="X3117" i="1"/>
  <c r="Z3117" i="1" s="1"/>
  <c r="X3118" i="1"/>
  <c r="Z3118" i="1" s="1"/>
  <c r="X3119" i="1"/>
  <c r="Z3119" i="1" s="1"/>
  <c r="X3120" i="1"/>
  <c r="Z3120" i="1" s="1"/>
  <c r="X3121" i="1"/>
  <c r="Z3121" i="1" s="1"/>
  <c r="X3122" i="1"/>
  <c r="Z3122" i="1" s="1"/>
  <c r="X3123" i="1"/>
  <c r="Z3123" i="1" s="1"/>
  <c r="X3124" i="1"/>
  <c r="Z3124" i="1" s="1"/>
  <c r="X3125" i="1"/>
  <c r="Z3125" i="1" s="1"/>
  <c r="X3126" i="1"/>
  <c r="Z3126" i="1" s="1"/>
  <c r="X3127" i="1"/>
  <c r="Z3127" i="1" s="1"/>
  <c r="X3128" i="1"/>
  <c r="Z3128" i="1" s="1"/>
  <c r="X3129" i="1"/>
  <c r="Z3129" i="1" s="1"/>
  <c r="X3130" i="1"/>
  <c r="Z3130" i="1" s="1"/>
  <c r="X3131" i="1"/>
  <c r="Z3131" i="1" s="1"/>
  <c r="X3132" i="1"/>
  <c r="Z3132" i="1" s="1"/>
  <c r="X3133" i="1"/>
  <c r="Z3133" i="1" s="1"/>
  <c r="X3134" i="1"/>
  <c r="Z3134" i="1" s="1"/>
  <c r="X3135" i="1"/>
  <c r="Z3135" i="1" s="1"/>
  <c r="X3136" i="1"/>
  <c r="Z3136" i="1" s="1"/>
  <c r="X3137" i="1"/>
  <c r="Z3137" i="1" s="1"/>
  <c r="X3138" i="1"/>
  <c r="Z3138" i="1" s="1"/>
  <c r="X3139" i="1"/>
  <c r="Z3139" i="1" s="1"/>
  <c r="X3140" i="1"/>
  <c r="Z3140" i="1" s="1"/>
  <c r="X3141" i="1"/>
  <c r="Z3141" i="1" s="1"/>
  <c r="X3142" i="1"/>
  <c r="Z3142" i="1" s="1"/>
  <c r="X3143" i="1"/>
  <c r="Z3143" i="1" s="1"/>
  <c r="X3144" i="1"/>
  <c r="Z3144" i="1" s="1"/>
  <c r="X3145" i="1"/>
  <c r="Z3145" i="1" s="1"/>
  <c r="X3146" i="1"/>
  <c r="Z3146" i="1" s="1"/>
  <c r="X3147" i="1"/>
  <c r="Z3147" i="1" s="1"/>
  <c r="X3148" i="1"/>
  <c r="Z3148" i="1" s="1"/>
  <c r="X3149" i="1"/>
  <c r="Z3149" i="1" s="1"/>
  <c r="X3150" i="1"/>
  <c r="Z3150" i="1" s="1"/>
  <c r="X3151" i="1"/>
  <c r="Z3151" i="1" s="1"/>
  <c r="X3152" i="1"/>
  <c r="Z3152" i="1" s="1"/>
  <c r="X3153" i="1"/>
  <c r="Z3153" i="1" s="1"/>
  <c r="X3154" i="1"/>
  <c r="Z3154" i="1" s="1"/>
  <c r="X3155" i="1"/>
  <c r="Z3155" i="1" s="1"/>
  <c r="X3156" i="1"/>
  <c r="Z3156" i="1" s="1"/>
  <c r="X3157" i="1"/>
  <c r="Z3157" i="1" s="1"/>
  <c r="X3158" i="1"/>
  <c r="Z3158" i="1" s="1"/>
  <c r="X3159" i="1"/>
  <c r="Z3159" i="1" s="1"/>
  <c r="X3160" i="1"/>
  <c r="Z3160" i="1" s="1"/>
  <c r="X3161" i="1"/>
  <c r="Z3161" i="1" s="1"/>
  <c r="X3162" i="1"/>
  <c r="Z3162" i="1" s="1"/>
  <c r="X3163" i="1"/>
  <c r="Z3163" i="1" s="1"/>
  <c r="X3164" i="1"/>
  <c r="Z3164" i="1" s="1"/>
  <c r="X3165" i="1"/>
  <c r="Z3165" i="1" s="1"/>
  <c r="X3166" i="1"/>
  <c r="Z3166" i="1" s="1"/>
  <c r="X3167" i="1"/>
  <c r="Z3167" i="1" s="1"/>
  <c r="X3168" i="1"/>
  <c r="Z3168" i="1" s="1"/>
  <c r="X3169" i="1"/>
  <c r="Z3169" i="1" s="1"/>
  <c r="X3170" i="1"/>
  <c r="Z3170" i="1" s="1"/>
  <c r="X3171" i="1"/>
  <c r="Z3171" i="1" s="1"/>
  <c r="X3172" i="1"/>
  <c r="Z3172" i="1" s="1"/>
  <c r="X3173" i="1"/>
  <c r="Z3173" i="1" s="1"/>
  <c r="X3174" i="1"/>
  <c r="Z3174" i="1" s="1"/>
  <c r="X3175" i="1"/>
  <c r="Z3175" i="1" s="1"/>
  <c r="X3176" i="1"/>
  <c r="Z3176" i="1" s="1"/>
  <c r="X3177" i="1"/>
  <c r="Z3177" i="1" s="1"/>
  <c r="X3178" i="1"/>
  <c r="Z3178" i="1" s="1"/>
  <c r="X3179" i="1"/>
  <c r="Z3179" i="1" s="1"/>
  <c r="X3180" i="1"/>
  <c r="Z3180" i="1" s="1"/>
  <c r="X3181" i="1"/>
  <c r="Z3181" i="1" s="1"/>
  <c r="X3182" i="1"/>
  <c r="Z3182" i="1" s="1"/>
  <c r="X3183" i="1"/>
  <c r="Z3183" i="1" s="1"/>
  <c r="X3184" i="1"/>
  <c r="Z3184" i="1" s="1"/>
  <c r="X3185" i="1"/>
  <c r="Z3185" i="1" s="1"/>
  <c r="X3186" i="1"/>
  <c r="Z3186" i="1" s="1"/>
  <c r="X3187" i="1"/>
  <c r="Z3187" i="1" s="1"/>
  <c r="X3188" i="1"/>
  <c r="Z3188" i="1" s="1"/>
  <c r="X3189" i="1"/>
  <c r="Z3189" i="1" s="1"/>
  <c r="X3190" i="1"/>
  <c r="Z3190" i="1" s="1"/>
  <c r="X3191" i="1"/>
  <c r="Z3191" i="1" s="1"/>
  <c r="X3192" i="1"/>
  <c r="Z3192" i="1" s="1"/>
  <c r="X3193" i="1"/>
  <c r="Z3193" i="1" s="1"/>
  <c r="X3194" i="1"/>
  <c r="Z3194" i="1" s="1"/>
  <c r="X3195" i="1"/>
  <c r="Z3195" i="1" s="1"/>
  <c r="X3196" i="1"/>
  <c r="Z3196" i="1" s="1"/>
  <c r="X3197" i="1"/>
  <c r="Z3197" i="1" s="1"/>
  <c r="X3198" i="1"/>
  <c r="Z3198" i="1" s="1"/>
  <c r="X3199" i="1"/>
  <c r="Z3199" i="1" s="1"/>
  <c r="X3200" i="1"/>
  <c r="Z3200" i="1" s="1"/>
  <c r="X3201" i="1"/>
  <c r="Z3201" i="1" s="1"/>
  <c r="X3202" i="1"/>
  <c r="Z3202" i="1" s="1"/>
  <c r="X3203" i="1"/>
  <c r="Z3203" i="1" s="1"/>
  <c r="X3204" i="1"/>
  <c r="Z3204" i="1" s="1"/>
  <c r="X3205" i="1"/>
  <c r="Z3205" i="1" s="1"/>
  <c r="X3206" i="1"/>
  <c r="Z3206" i="1" s="1"/>
  <c r="X3207" i="1"/>
  <c r="Z3207" i="1" s="1"/>
  <c r="X3208" i="1"/>
  <c r="Z3208" i="1" s="1"/>
  <c r="X3209" i="1"/>
  <c r="Z3209" i="1" s="1"/>
  <c r="X3210" i="1"/>
  <c r="Z3210" i="1" s="1"/>
  <c r="X3211" i="1"/>
  <c r="Z3211" i="1" s="1"/>
  <c r="X3212" i="1"/>
  <c r="Z3212" i="1" s="1"/>
  <c r="X3213" i="1"/>
  <c r="Z3213" i="1" s="1"/>
  <c r="X3214" i="1"/>
  <c r="Z3214" i="1" s="1"/>
  <c r="X3215" i="1"/>
  <c r="Z3215" i="1" s="1"/>
  <c r="X3216" i="1"/>
  <c r="Z3216" i="1" s="1"/>
  <c r="X3217" i="1"/>
  <c r="Z3217" i="1" s="1"/>
  <c r="X3218" i="1"/>
  <c r="Z3218" i="1" s="1"/>
  <c r="X3219" i="1"/>
  <c r="Z3219" i="1" s="1"/>
  <c r="X3220" i="1"/>
  <c r="Z3220" i="1" s="1"/>
  <c r="X3221" i="1"/>
  <c r="Z3221" i="1" s="1"/>
  <c r="X3222" i="1"/>
  <c r="Z3222" i="1" s="1"/>
  <c r="X3223" i="1"/>
  <c r="Z3223" i="1" s="1"/>
  <c r="X3224" i="1"/>
  <c r="Z3224" i="1" s="1"/>
  <c r="X3225" i="1"/>
  <c r="Z3225" i="1" s="1"/>
  <c r="X3226" i="1"/>
  <c r="Z3226" i="1" s="1"/>
  <c r="X3227" i="1"/>
  <c r="Z3227" i="1" s="1"/>
  <c r="X3228" i="1"/>
  <c r="Z3228" i="1" s="1"/>
  <c r="X3229" i="1"/>
  <c r="Z3229" i="1" s="1"/>
  <c r="X3230" i="1"/>
  <c r="Z3230" i="1" s="1"/>
  <c r="X3231" i="1"/>
  <c r="Z3231" i="1" s="1"/>
  <c r="X3232" i="1"/>
  <c r="Z3232" i="1" s="1"/>
  <c r="X3233" i="1"/>
  <c r="Z3233" i="1" s="1"/>
  <c r="X3234" i="1"/>
  <c r="Z3234" i="1" s="1"/>
  <c r="X3235" i="1"/>
  <c r="Z3235" i="1" s="1"/>
  <c r="X3236" i="1"/>
  <c r="Z3236" i="1" s="1"/>
  <c r="X3237" i="1"/>
  <c r="Z3237" i="1" s="1"/>
  <c r="X3238" i="1"/>
  <c r="Z3238" i="1" s="1"/>
  <c r="X3239" i="1"/>
  <c r="Z3239" i="1" s="1"/>
  <c r="X3240" i="1"/>
  <c r="Z3240" i="1" s="1"/>
  <c r="X3241" i="1"/>
  <c r="Z3241" i="1" s="1"/>
  <c r="X3242" i="1"/>
  <c r="Z3242" i="1" s="1"/>
  <c r="X3243" i="1"/>
  <c r="Z3243" i="1" s="1"/>
  <c r="X3244" i="1"/>
  <c r="Z3244" i="1" s="1"/>
  <c r="X3245" i="1"/>
  <c r="Z3245" i="1" s="1"/>
  <c r="X3246" i="1"/>
  <c r="Z3246" i="1" s="1"/>
  <c r="X3247" i="1"/>
  <c r="Z3247" i="1" s="1"/>
  <c r="X3248" i="1"/>
  <c r="Z3248" i="1" s="1"/>
  <c r="X3249" i="1"/>
  <c r="Z3249" i="1" s="1"/>
  <c r="X3250" i="1"/>
  <c r="Z3250" i="1" s="1"/>
  <c r="X3251" i="1"/>
  <c r="Z3251" i="1" s="1"/>
  <c r="X3252" i="1"/>
  <c r="Z3252" i="1" s="1"/>
  <c r="X3253" i="1"/>
  <c r="Z3253" i="1" s="1"/>
  <c r="X3254" i="1"/>
  <c r="Z3254" i="1" s="1"/>
  <c r="X3255" i="1"/>
  <c r="Z3255" i="1" s="1"/>
  <c r="X3256" i="1"/>
  <c r="Z3256" i="1" s="1"/>
  <c r="X3257" i="1"/>
  <c r="Z3257" i="1" s="1"/>
  <c r="X3258" i="1"/>
  <c r="Z3258" i="1" s="1"/>
  <c r="X3259" i="1"/>
  <c r="Z3259" i="1" s="1"/>
  <c r="X3260" i="1"/>
  <c r="Z3260" i="1" s="1"/>
  <c r="X3261" i="1"/>
  <c r="Z3261" i="1" s="1"/>
  <c r="X3262" i="1"/>
  <c r="Z3262" i="1" s="1"/>
  <c r="X3263" i="1"/>
  <c r="Z3263" i="1" s="1"/>
  <c r="X3264" i="1"/>
  <c r="Z3264" i="1" s="1"/>
  <c r="X3265" i="1"/>
  <c r="Z3265" i="1" s="1"/>
  <c r="X3266" i="1"/>
  <c r="Z3266" i="1" s="1"/>
  <c r="X3267" i="1"/>
  <c r="Z3267" i="1" s="1"/>
  <c r="X3268" i="1"/>
  <c r="Z3268" i="1" s="1"/>
  <c r="X3269" i="1"/>
  <c r="Z3269" i="1" s="1"/>
  <c r="X3270" i="1"/>
  <c r="Z3270" i="1" s="1"/>
  <c r="X3271" i="1"/>
  <c r="Z3271" i="1" s="1"/>
  <c r="X3272" i="1"/>
  <c r="Z3272" i="1" s="1"/>
  <c r="X3273" i="1"/>
  <c r="Z3273" i="1" s="1"/>
  <c r="X3274" i="1"/>
  <c r="Z3274" i="1" s="1"/>
  <c r="X3275" i="1"/>
  <c r="Z3275" i="1" s="1"/>
  <c r="X3276" i="1"/>
  <c r="Z3276" i="1" s="1"/>
  <c r="X3277" i="1"/>
  <c r="Z3277" i="1" s="1"/>
  <c r="X3278" i="1"/>
  <c r="Z3278" i="1" s="1"/>
  <c r="X3279" i="1"/>
  <c r="Z3279" i="1" s="1"/>
  <c r="X3280" i="1"/>
  <c r="Z3280" i="1" s="1"/>
  <c r="X3281" i="1"/>
  <c r="Z3281" i="1" s="1"/>
  <c r="X3282" i="1"/>
  <c r="Z3282" i="1" s="1"/>
  <c r="X3283" i="1"/>
  <c r="Z3283" i="1" s="1"/>
  <c r="X3284" i="1"/>
  <c r="Z3284" i="1" s="1"/>
  <c r="X3285" i="1"/>
  <c r="Z3285" i="1" s="1"/>
  <c r="X3286" i="1"/>
  <c r="Z3286" i="1" s="1"/>
  <c r="X3287" i="1"/>
  <c r="Z3287" i="1" s="1"/>
  <c r="X3288" i="1"/>
  <c r="Z3288" i="1" s="1"/>
  <c r="X3289" i="1"/>
  <c r="Z3289" i="1" s="1"/>
  <c r="X3290" i="1"/>
  <c r="Z3290" i="1" s="1"/>
  <c r="X3291" i="1"/>
  <c r="Z3291" i="1" s="1"/>
  <c r="X3292" i="1"/>
  <c r="Z3292" i="1" s="1"/>
  <c r="X3293" i="1"/>
  <c r="Z3293" i="1" s="1"/>
  <c r="X3294" i="1"/>
  <c r="Z3294" i="1" s="1"/>
  <c r="X3295" i="1"/>
  <c r="Z3295" i="1" s="1"/>
  <c r="X3296" i="1"/>
  <c r="Z3296" i="1" s="1"/>
  <c r="X3297" i="1"/>
  <c r="Z3297" i="1" s="1"/>
  <c r="X3298" i="1"/>
  <c r="Z3298" i="1" s="1"/>
  <c r="X3299" i="1"/>
  <c r="Z3299" i="1" s="1"/>
  <c r="X3300" i="1"/>
  <c r="Z3300" i="1" s="1"/>
  <c r="X3301" i="1"/>
  <c r="Z3301" i="1" s="1"/>
  <c r="X3302" i="1"/>
  <c r="Z3302" i="1" s="1"/>
  <c r="X3303" i="1"/>
  <c r="Z3303" i="1" s="1"/>
  <c r="X3304" i="1"/>
  <c r="Z3304" i="1" s="1"/>
  <c r="X3305" i="1"/>
  <c r="Z3305" i="1" s="1"/>
  <c r="X3306" i="1"/>
  <c r="Z3306" i="1" s="1"/>
  <c r="X3307" i="1"/>
  <c r="Z3307" i="1" s="1"/>
  <c r="X3308" i="1"/>
  <c r="Z3308" i="1" s="1"/>
  <c r="X3309" i="1"/>
  <c r="Z3309" i="1" s="1"/>
  <c r="X3310" i="1"/>
  <c r="Z3310" i="1" s="1"/>
  <c r="X3311" i="1"/>
  <c r="Z3311" i="1" s="1"/>
  <c r="X3312" i="1"/>
  <c r="Z3312" i="1" s="1"/>
  <c r="X3313" i="1"/>
  <c r="Z3313" i="1" s="1"/>
  <c r="X3314" i="1"/>
  <c r="Z3314" i="1" s="1"/>
  <c r="X3315" i="1"/>
  <c r="Z3315" i="1" s="1"/>
  <c r="X3316" i="1"/>
  <c r="Z3316" i="1" s="1"/>
  <c r="X3317" i="1"/>
  <c r="Z3317" i="1" s="1"/>
  <c r="X3318" i="1"/>
  <c r="Z3318" i="1" s="1"/>
  <c r="X3319" i="1"/>
  <c r="Z3319" i="1" s="1"/>
  <c r="X3320" i="1"/>
  <c r="Z3320" i="1" s="1"/>
  <c r="X3321" i="1"/>
  <c r="Z3321" i="1" s="1"/>
  <c r="X3322" i="1"/>
  <c r="Z3322" i="1" s="1"/>
  <c r="X3323" i="1"/>
  <c r="Z3323" i="1" s="1"/>
  <c r="X3324" i="1"/>
  <c r="Z3324" i="1" s="1"/>
  <c r="X3325" i="1"/>
  <c r="Z3325" i="1" s="1"/>
  <c r="X3326" i="1"/>
  <c r="Z3326" i="1" s="1"/>
  <c r="X3327" i="1"/>
  <c r="Z3327" i="1" s="1"/>
  <c r="X3328" i="1"/>
  <c r="Z3328" i="1" s="1"/>
  <c r="X3329" i="1"/>
  <c r="Z3329" i="1" s="1"/>
  <c r="X3330" i="1"/>
  <c r="Z3330" i="1" s="1"/>
  <c r="X3331" i="1"/>
  <c r="Z3331" i="1" s="1"/>
  <c r="X3332" i="1"/>
  <c r="Z3332" i="1" s="1"/>
  <c r="X3333" i="1"/>
  <c r="Z3333" i="1" s="1"/>
  <c r="X3334" i="1"/>
  <c r="Z3334" i="1" s="1"/>
  <c r="X3335" i="1"/>
  <c r="Z3335" i="1" s="1"/>
  <c r="X3336" i="1"/>
  <c r="Z3336" i="1" s="1"/>
  <c r="X3337" i="1"/>
  <c r="Z3337" i="1" s="1"/>
  <c r="X3338" i="1"/>
  <c r="Z3338" i="1" s="1"/>
  <c r="X3339" i="1"/>
  <c r="Z3339" i="1" s="1"/>
  <c r="X3340" i="1"/>
  <c r="Z3340" i="1" s="1"/>
  <c r="X3341" i="1"/>
  <c r="Z3341" i="1" s="1"/>
  <c r="X3342" i="1"/>
  <c r="Z3342" i="1" s="1"/>
  <c r="X3343" i="1"/>
  <c r="Z3343" i="1" s="1"/>
  <c r="X3344" i="1"/>
  <c r="Z3344" i="1" s="1"/>
  <c r="X3345" i="1"/>
  <c r="Z3345" i="1" s="1"/>
  <c r="X3346" i="1"/>
  <c r="Z3346" i="1" s="1"/>
  <c r="X3347" i="1"/>
  <c r="Z3347" i="1" s="1"/>
  <c r="X3348" i="1"/>
  <c r="Z3348" i="1" s="1"/>
  <c r="X3349" i="1"/>
  <c r="Z3349" i="1" s="1"/>
  <c r="X3350" i="1"/>
  <c r="Z3350" i="1" s="1"/>
  <c r="X3351" i="1"/>
  <c r="Z3351" i="1" s="1"/>
  <c r="X3352" i="1"/>
  <c r="Z3352" i="1" s="1"/>
  <c r="X3353" i="1"/>
  <c r="Z3353" i="1" s="1"/>
  <c r="X3354" i="1"/>
  <c r="Z3354" i="1" s="1"/>
  <c r="X3355" i="1"/>
  <c r="Z3355" i="1" s="1"/>
  <c r="X3356" i="1"/>
  <c r="Z3356" i="1" s="1"/>
  <c r="X3357" i="1"/>
  <c r="Z3357" i="1" s="1"/>
  <c r="X3358" i="1"/>
  <c r="Z3358" i="1" s="1"/>
  <c r="X3359" i="1"/>
  <c r="Z3359" i="1" s="1"/>
  <c r="X3360" i="1"/>
  <c r="Z3360" i="1" s="1"/>
  <c r="X3361" i="1"/>
  <c r="Z3361" i="1" s="1"/>
  <c r="X3362" i="1"/>
  <c r="Z3362" i="1" s="1"/>
  <c r="X3363" i="1"/>
  <c r="Z3363" i="1" s="1"/>
  <c r="X3364" i="1"/>
  <c r="Z3364" i="1" s="1"/>
  <c r="X3365" i="1"/>
  <c r="Z3365" i="1" s="1"/>
  <c r="X3366" i="1"/>
  <c r="Z3366" i="1" s="1"/>
  <c r="X3367" i="1"/>
  <c r="Z3367" i="1" s="1"/>
  <c r="X3368" i="1"/>
  <c r="Z3368" i="1" s="1"/>
  <c r="X3369" i="1"/>
  <c r="Z3369" i="1" s="1"/>
  <c r="X3370" i="1"/>
  <c r="Z3370" i="1" s="1"/>
  <c r="X3371" i="1"/>
  <c r="Z3371" i="1" s="1"/>
  <c r="X3372" i="1"/>
  <c r="Z3372" i="1" s="1"/>
  <c r="X3373" i="1"/>
  <c r="Z3373" i="1" s="1"/>
  <c r="X3374" i="1"/>
  <c r="Z3374" i="1" s="1"/>
  <c r="X3375" i="1"/>
  <c r="Z3375" i="1" s="1"/>
  <c r="X3376" i="1"/>
  <c r="Z3376" i="1" s="1"/>
  <c r="X3377" i="1"/>
  <c r="Z3377" i="1" s="1"/>
  <c r="X3378" i="1"/>
  <c r="Z3378" i="1" s="1"/>
  <c r="X3379" i="1"/>
  <c r="Z3379" i="1" s="1"/>
  <c r="X3380" i="1"/>
  <c r="Z3380" i="1" s="1"/>
  <c r="X3381" i="1"/>
  <c r="Z3381" i="1" s="1"/>
  <c r="X3382" i="1"/>
  <c r="Z3382" i="1" s="1"/>
  <c r="X3383" i="1"/>
  <c r="Z3383" i="1" s="1"/>
  <c r="X3384" i="1"/>
  <c r="Z3384" i="1" s="1"/>
  <c r="X3385" i="1"/>
  <c r="Z3385" i="1" s="1"/>
  <c r="X3386" i="1"/>
  <c r="Z3386" i="1" s="1"/>
  <c r="X3387" i="1"/>
  <c r="Z3387" i="1" s="1"/>
  <c r="X3388" i="1"/>
  <c r="Z3388" i="1" s="1"/>
  <c r="X3389" i="1"/>
  <c r="Z3389" i="1" s="1"/>
  <c r="X3390" i="1"/>
  <c r="Z3390" i="1" s="1"/>
  <c r="X3391" i="1"/>
  <c r="Z3391" i="1" s="1"/>
  <c r="X3392" i="1"/>
  <c r="Z3392" i="1" s="1"/>
  <c r="X3393" i="1"/>
  <c r="Z3393" i="1" s="1"/>
  <c r="X3394" i="1"/>
  <c r="Z3394" i="1" s="1"/>
  <c r="X3395" i="1"/>
  <c r="Z3395" i="1" s="1"/>
  <c r="X3396" i="1"/>
  <c r="Z3396" i="1" s="1"/>
  <c r="X3397" i="1"/>
  <c r="Z3397" i="1" s="1"/>
  <c r="X3398" i="1"/>
  <c r="Z3398" i="1" s="1"/>
  <c r="X3399" i="1"/>
  <c r="Z3399" i="1" s="1"/>
  <c r="X3400" i="1"/>
  <c r="Z3400" i="1" s="1"/>
  <c r="X3401" i="1"/>
  <c r="Z3401" i="1" s="1"/>
  <c r="X3402" i="1"/>
  <c r="Z3402" i="1" s="1"/>
  <c r="X3403" i="1"/>
  <c r="Z3403" i="1" s="1"/>
  <c r="X3404" i="1"/>
  <c r="Z3404" i="1" s="1"/>
  <c r="X3405" i="1"/>
  <c r="Z3405" i="1" s="1"/>
  <c r="X3406" i="1"/>
  <c r="Z3406" i="1" s="1"/>
  <c r="X3407" i="1"/>
  <c r="Z3407" i="1" s="1"/>
  <c r="X3408" i="1"/>
  <c r="Z3408" i="1" s="1"/>
  <c r="X3409" i="1"/>
  <c r="Z3409" i="1" s="1"/>
  <c r="X3410" i="1"/>
  <c r="Z3410" i="1" s="1"/>
  <c r="X3411" i="1"/>
  <c r="Z3411" i="1" s="1"/>
  <c r="X3412" i="1"/>
  <c r="Z3412" i="1" s="1"/>
  <c r="X3413" i="1"/>
  <c r="Z3413" i="1" s="1"/>
  <c r="X3414" i="1"/>
  <c r="Z3414" i="1" s="1"/>
  <c r="X3415" i="1"/>
  <c r="Z3415" i="1" s="1"/>
  <c r="X3416" i="1"/>
  <c r="Z3416" i="1" s="1"/>
  <c r="X3417" i="1"/>
  <c r="Z3417" i="1" s="1"/>
  <c r="X3418" i="1"/>
  <c r="Z3418" i="1" s="1"/>
  <c r="X3419" i="1"/>
  <c r="Z3419" i="1" s="1"/>
  <c r="X3420" i="1"/>
  <c r="Z3420" i="1" s="1"/>
  <c r="X3421" i="1"/>
  <c r="Z3421" i="1" s="1"/>
  <c r="X3422" i="1"/>
  <c r="Z3422" i="1" s="1"/>
  <c r="X3423" i="1"/>
  <c r="Z3423" i="1" s="1"/>
  <c r="X3424" i="1"/>
  <c r="Z3424" i="1" s="1"/>
  <c r="X3425" i="1"/>
  <c r="Z3425" i="1" s="1"/>
  <c r="X3426" i="1"/>
  <c r="Z3426" i="1" s="1"/>
  <c r="X3427" i="1"/>
  <c r="Z3427" i="1" s="1"/>
  <c r="X3428" i="1"/>
  <c r="Z3428" i="1" s="1"/>
  <c r="X3429" i="1"/>
  <c r="Z3429" i="1" s="1"/>
  <c r="X3430" i="1"/>
  <c r="Z3430" i="1" s="1"/>
  <c r="X3431" i="1"/>
  <c r="Z3431" i="1" s="1"/>
  <c r="X3432" i="1"/>
  <c r="Z3432" i="1" s="1"/>
  <c r="X3433" i="1"/>
  <c r="Z3433" i="1" s="1"/>
  <c r="X3434" i="1"/>
  <c r="Z3434" i="1" s="1"/>
  <c r="X3435" i="1"/>
  <c r="Z3435" i="1" s="1"/>
  <c r="X3436" i="1"/>
  <c r="Z3436" i="1" s="1"/>
  <c r="X3437" i="1"/>
  <c r="Z3437" i="1" s="1"/>
  <c r="X3438" i="1"/>
  <c r="Z3438" i="1" s="1"/>
  <c r="X3439" i="1"/>
  <c r="Z3439" i="1" s="1"/>
  <c r="X3440" i="1"/>
  <c r="Z3440" i="1" s="1"/>
  <c r="X3441" i="1"/>
  <c r="Z3441" i="1" s="1"/>
  <c r="X3442" i="1"/>
  <c r="Z3442" i="1" s="1"/>
  <c r="X3443" i="1"/>
  <c r="Z3443" i="1" s="1"/>
  <c r="X3444" i="1"/>
  <c r="Z3444" i="1" s="1"/>
  <c r="X3445" i="1"/>
  <c r="Z3445" i="1" s="1"/>
  <c r="X3446" i="1"/>
  <c r="Z3446" i="1" s="1"/>
  <c r="X3447" i="1"/>
  <c r="Z3447" i="1" s="1"/>
  <c r="X3448" i="1"/>
  <c r="Z3448" i="1" s="1"/>
  <c r="X3449" i="1"/>
  <c r="Z3449" i="1" s="1"/>
  <c r="X3450" i="1"/>
  <c r="Z3450" i="1" s="1"/>
  <c r="X3451" i="1"/>
  <c r="Z3451" i="1" s="1"/>
  <c r="X3452" i="1"/>
  <c r="Z3452" i="1" s="1"/>
  <c r="X3453" i="1"/>
  <c r="Z3453" i="1" s="1"/>
  <c r="X3454" i="1"/>
  <c r="Z3454" i="1" s="1"/>
  <c r="X3455" i="1"/>
  <c r="Z3455" i="1" s="1"/>
  <c r="X3456" i="1"/>
  <c r="Z3456" i="1" s="1"/>
  <c r="X3457" i="1"/>
  <c r="Z3457" i="1" s="1"/>
  <c r="X3458" i="1"/>
  <c r="Z3458" i="1" s="1"/>
  <c r="X3459" i="1"/>
  <c r="Z3459" i="1" s="1"/>
  <c r="X3460" i="1"/>
  <c r="Z3460" i="1" s="1"/>
  <c r="X3461" i="1"/>
  <c r="Z3461" i="1" s="1"/>
  <c r="X3462" i="1"/>
  <c r="Z3462" i="1" s="1"/>
  <c r="X3463" i="1"/>
  <c r="Z3463" i="1" s="1"/>
  <c r="X3464" i="1"/>
  <c r="Z3464" i="1" s="1"/>
  <c r="X3465" i="1"/>
  <c r="Z3465" i="1" s="1"/>
  <c r="X3466" i="1"/>
  <c r="Z3466" i="1" s="1"/>
  <c r="X3467" i="1"/>
  <c r="Z3467" i="1" s="1"/>
  <c r="X3468" i="1"/>
  <c r="Z3468" i="1" s="1"/>
  <c r="X3469" i="1"/>
  <c r="Z3469" i="1" s="1"/>
  <c r="X3470" i="1"/>
  <c r="Z3470" i="1" s="1"/>
  <c r="X3471" i="1"/>
  <c r="Z3471" i="1" s="1"/>
  <c r="X3472" i="1"/>
  <c r="Z3472" i="1" s="1"/>
  <c r="X3473" i="1"/>
  <c r="Z3473" i="1" s="1"/>
  <c r="X3474" i="1"/>
  <c r="Z3474" i="1" s="1"/>
  <c r="X3475" i="1"/>
  <c r="Z3475" i="1" s="1"/>
  <c r="X3476" i="1"/>
  <c r="Z3476" i="1" s="1"/>
  <c r="X3477" i="1"/>
  <c r="Z3477" i="1" s="1"/>
  <c r="X3478" i="1"/>
  <c r="Z3478" i="1" s="1"/>
  <c r="X3479" i="1"/>
  <c r="Z3479" i="1" s="1"/>
  <c r="X3480" i="1"/>
  <c r="Z3480" i="1" s="1"/>
  <c r="X3481" i="1"/>
  <c r="Z3481" i="1" s="1"/>
  <c r="X3482" i="1"/>
  <c r="Z3482" i="1" s="1"/>
  <c r="X3483" i="1"/>
  <c r="Z3483" i="1" s="1"/>
  <c r="X3484" i="1"/>
  <c r="Z3484" i="1" s="1"/>
  <c r="X3485" i="1"/>
  <c r="Z3485" i="1" s="1"/>
  <c r="X3486" i="1"/>
  <c r="Z3486" i="1" s="1"/>
  <c r="X3487" i="1"/>
  <c r="Z3487" i="1" s="1"/>
  <c r="X3488" i="1"/>
  <c r="Z3488" i="1" s="1"/>
  <c r="X3489" i="1"/>
  <c r="Z3489" i="1" s="1"/>
  <c r="X3490" i="1"/>
  <c r="Z3490" i="1" s="1"/>
  <c r="X3491" i="1"/>
  <c r="Z3491" i="1" s="1"/>
  <c r="X3492" i="1"/>
  <c r="Z3492" i="1" s="1"/>
  <c r="X3493" i="1"/>
  <c r="Z3493" i="1" s="1"/>
  <c r="X3494" i="1"/>
  <c r="Z3494" i="1" s="1"/>
  <c r="X3495" i="1"/>
  <c r="Z3495" i="1" s="1"/>
  <c r="X3496" i="1"/>
  <c r="Z3496" i="1" s="1"/>
  <c r="X3497" i="1"/>
  <c r="Z3497" i="1" s="1"/>
  <c r="X3498" i="1"/>
  <c r="Z3498" i="1" s="1"/>
  <c r="X3499" i="1"/>
  <c r="Z3499" i="1" s="1"/>
  <c r="X3500" i="1"/>
  <c r="Z3500" i="1" s="1"/>
  <c r="X3501" i="1"/>
  <c r="Z3501" i="1" s="1"/>
  <c r="X3502" i="1"/>
  <c r="Z3502" i="1" s="1"/>
  <c r="X3503" i="1"/>
  <c r="Z3503" i="1" s="1"/>
  <c r="X3504" i="1"/>
  <c r="Z3504" i="1" s="1"/>
  <c r="X3505" i="1"/>
  <c r="Z3505" i="1" s="1"/>
  <c r="X3506" i="1"/>
  <c r="Z3506" i="1" s="1"/>
  <c r="X3507" i="1"/>
  <c r="Z3507" i="1" s="1"/>
  <c r="X3508" i="1"/>
  <c r="Z3508" i="1" s="1"/>
  <c r="X3509" i="1"/>
  <c r="Z3509" i="1" s="1"/>
  <c r="X3510" i="1"/>
  <c r="Z3510" i="1" s="1"/>
  <c r="X3511" i="1"/>
  <c r="Z3511" i="1" s="1"/>
  <c r="X3512" i="1"/>
  <c r="Z3512" i="1" s="1"/>
  <c r="X3513" i="1"/>
  <c r="Z3513" i="1" s="1"/>
  <c r="X3514" i="1"/>
  <c r="Z3514" i="1" s="1"/>
  <c r="X3515" i="1"/>
  <c r="Z3515" i="1" s="1"/>
  <c r="X3516" i="1"/>
  <c r="Z3516" i="1" s="1"/>
  <c r="X3517" i="1"/>
  <c r="Z3517" i="1" s="1"/>
  <c r="X3518" i="1"/>
  <c r="Z3518" i="1" s="1"/>
  <c r="X3519" i="1"/>
  <c r="Z3519" i="1" s="1"/>
  <c r="X3520" i="1"/>
  <c r="Z3520" i="1" s="1"/>
  <c r="X3521" i="1"/>
  <c r="Z3521" i="1" s="1"/>
  <c r="X3522" i="1"/>
  <c r="Z3522" i="1" s="1"/>
  <c r="X3523" i="1"/>
  <c r="Z3523" i="1" s="1"/>
  <c r="X3524" i="1"/>
  <c r="Z3524" i="1" s="1"/>
  <c r="X3525" i="1"/>
  <c r="Z3525" i="1" s="1"/>
  <c r="X3526" i="1"/>
  <c r="Z3526" i="1" s="1"/>
  <c r="X3527" i="1"/>
  <c r="Z3527" i="1" s="1"/>
  <c r="X3528" i="1"/>
  <c r="Z3528" i="1" s="1"/>
  <c r="X3529" i="1"/>
  <c r="Z3529" i="1" s="1"/>
  <c r="X3530" i="1"/>
  <c r="Z3530" i="1" s="1"/>
  <c r="X3531" i="1"/>
  <c r="Z3531" i="1" s="1"/>
  <c r="X3532" i="1"/>
  <c r="Z3532" i="1" s="1"/>
  <c r="X3533" i="1"/>
  <c r="Z3533" i="1" s="1"/>
  <c r="X3534" i="1"/>
  <c r="Z3534" i="1" s="1"/>
  <c r="X3535" i="1"/>
  <c r="Z3535" i="1" s="1"/>
  <c r="X3536" i="1"/>
  <c r="Z3536" i="1" s="1"/>
  <c r="X3537" i="1"/>
  <c r="Z3537" i="1" s="1"/>
  <c r="X3538" i="1"/>
  <c r="Z3538" i="1" s="1"/>
  <c r="X3539" i="1"/>
  <c r="Z3539" i="1" s="1"/>
  <c r="X3540" i="1"/>
  <c r="Z3540" i="1" s="1"/>
  <c r="X3541" i="1"/>
  <c r="Z3541" i="1" s="1"/>
  <c r="X3542" i="1"/>
  <c r="Z3542" i="1" s="1"/>
  <c r="X3543" i="1"/>
  <c r="Z3543" i="1" s="1"/>
  <c r="X3544" i="1"/>
  <c r="Z3544" i="1" s="1"/>
  <c r="X3545" i="1"/>
  <c r="Z3545" i="1" s="1"/>
  <c r="X3546" i="1"/>
  <c r="Z3546" i="1" s="1"/>
  <c r="X3547" i="1"/>
  <c r="Z3547" i="1" s="1"/>
  <c r="X3548" i="1"/>
  <c r="Z3548" i="1" s="1"/>
  <c r="X3549" i="1"/>
  <c r="Z3549" i="1" s="1"/>
  <c r="X3550" i="1"/>
  <c r="Z3550" i="1" s="1"/>
  <c r="X3551" i="1"/>
  <c r="Z3551" i="1" s="1"/>
  <c r="X3552" i="1"/>
  <c r="Z3552" i="1" s="1"/>
  <c r="X3553" i="1"/>
  <c r="Z3553" i="1" s="1"/>
  <c r="X3554" i="1"/>
  <c r="Z3554" i="1" s="1"/>
  <c r="X3555" i="1"/>
  <c r="Z3555" i="1" s="1"/>
  <c r="X3556" i="1"/>
  <c r="Z3556" i="1" s="1"/>
  <c r="X3557" i="1"/>
  <c r="Z3557" i="1" s="1"/>
  <c r="X3558" i="1"/>
  <c r="Z3558" i="1" s="1"/>
  <c r="X3559" i="1"/>
  <c r="Z3559" i="1" s="1"/>
  <c r="X3560" i="1"/>
  <c r="Z3560" i="1" s="1"/>
  <c r="X3561" i="1"/>
  <c r="Z3561" i="1" s="1"/>
  <c r="X3562" i="1"/>
  <c r="Z3562" i="1" s="1"/>
  <c r="X3563" i="1"/>
  <c r="Z3563" i="1" s="1"/>
  <c r="X3564" i="1"/>
  <c r="Z3564" i="1" s="1"/>
  <c r="X3565" i="1"/>
  <c r="Z3565" i="1" s="1"/>
  <c r="X3566" i="1"/>
  <c r="Z3566" i="1" s="1"/>
  <c r="X3567" i="1"/>
  <c r="Z3567" i="1" s="1"/>
  <c r="X3568" i="1"/>
  <c r="Z3568" i="1" s="1"/>
  <c r="X3569" i="1"/>
  <c r="Z3569" i="1" s="1"/>
  <c r="X3570" i="1"/>
  <c r="Z3570" i="1" s="1"/>
  <c r="X3571" i="1"/>
  <c r="Z3571" i="1" s="1"/>
  <c r="X3572" i="1"/>
  <c r="Z3572" i="1" s="1"/>
  <c r="X3573" i="1"/>
  <c r="Z3573" i="1" s="1"/>
  <c r="X3574" i="1"/>
  <c r="Z3574" i="1" s="1"/>
  <c r="X3575" i="1"/>
  <c r="Z3575" i="1" s="1"/>
  <c r="X3576" i="1"/>
  <c r="Z3576" i="1" s="1"/>
  <c r="X3577" i="1"/>
  <c r="Z3577" i="1" s="1"/>
  <c r="X3578" i="1"/>
  <c r="Z3578" i="1" s="1"/>
  <c r="X3579" i="1"/>
  <c r="Z3579" i="1" s="1"/>
  <c r="X3580" i="1"/>
  <c r="Z3580" i="1" s="1"/>
  <c r="X3581" i="1"/>
  <c r="Z3581" i="1" s="1"/>
  <c r="X3582" i="1"/>
  <c r="Z3582" i="1" s="1"/>
  <c r="X3583" i="1"/>
  <c r="Z3583" i="1" s="1"/>
  <c r="X3584" i="1"/>
  <c r="Z3584" i="1" s="1"/>
  <c r="X3585" i="1"/>
  <c r="Z3585" i="1" s="1"/>
  <c r="X3586" i="1"/>
  <c r="Z3586" i="1" s="1"/>
  <c r="X3587" i="1"/>
  <c r="Z3587" i="1" s="1"/>
  <c r="X3588" i="1"/>
  <c r="Z3588" i="1" s="1"/>
  <c r="X3589" i="1"/>
  <c r="Z3589" i="1" s="1"/>
  <c r="X3590" i="1"/>
  <c r="Z3590" i="1" s="1"/>
  <c r="X3591" i="1"/>
  <c r="Z3591" i="1" s="1"/>
  <c r="X3592" i="1"/>
  <c r="Z3592" i="1" s="1"/>
  <c r="X3593" i="1"/>
  <c r="Z3593" i="1" s="1"/>
  <c r="X3594" i="1"/>
  <c r="Z3594" i="1" s="1"/>
  <c r="X3595" i="1"/>
  <c r="Z3595" i="1" s="1"/>
  <c r="X3596" i="1"/>
  <c r="Z3596" i="1" s="1"/>
  <c r="X3597" i="1"/>
  <c r="Z3597" i="1" s="1"/>
  <c r="X3598" i="1"/>
  <c r="Z3598" i="1" s="1"/>
  <c r="X3599" i="1"/>
  <c r="Z3599" i="1" s="1"/>
  <c r="X3600" i="1"/>
  <c r="Z3600" i="1" s="1"/>
  <c r="X3601" i="1"/>
  <c r="Z3601" i="1" s="1"/>
  <c r="X3602" i="1"/>
  <c r="Z3602" i="1" s="1"/>
  <c r="X3603" i="1"/>
  <c r="Z3603" i="1" s="1"/>
  <c r="X3604" i="1"/>
  <c r="Z3604" i="1" s="1"/>
  <c r="X3605" i="1"/>
  <c r="Z3605" i="1" s="1"/>
  <c r="X3606" i="1"/>
  <c r="Z3606" i="1" s="1"/>
  <c r="X3607" i="1"/>
  <c r="Z3607" i="1" s="1"/>
  <c r="X3608" i="1"/>
  <c r="Z3608" i="1" s="1"/>
  <c r="X3609" i="1"/>
  <c r="Z3609" i="1" s="1"/>
  <c r="X3610" i="1"/>
  <c r="Z3610" i="1" s="1"/>
  <c r="X3611" i="1"/>
  <c r="Z3611" i="1" s="1"/>
  <c r="X3612" i="1"/>
  <c r="Z3612" i="1" s="1"/>
  <c r="X3613" i="1"/>
  <c r="Z3613" i="1" s="1"/>
  <c r="X3614" i="1"/>
  <c r="Z3614" i="1" s="1"/>
  <c r="X3615" i="1"/>
  <c r="Z3615" i="1" s="1"/>
  <c r="X3616" i="1"/>
  <c r="Z3616" i="1" s="1"/>
  <c r="X3617" i="1"/>
  <c r="Z3617" i="1" s="1"/>
  <c r="X3618" i="1"/>
  <c r="Z3618" i="1" s="1"/>
  <c r="X3619" i="1"/>
  <c r="Z3619" i="1" s="1"/>
  <c r="X3620" i="1"/>
  <c r="Z3620" i="1" s="1"/>
  <c r="X3621" i="1"/>
  <c r="Z3621" i="1" s="1"/>
  <c r="X3622" i="1"/>
  <c r="Z3622" i="1" s="1"/>
  <c r="X3623" i="1"/>
  <c r="Z3623" i="1" s="1"/>
  <c r="X3624" i="1"/>
  <c r="Z3624" i="1" s="1"/>
  <c r="X3625" i="1"/>
  <c r="Z3625" i="1" s="1"/>
  <c r="X3626" i="1"/>
  <c r="Z3626" i="1" s="1"/>
  <c r="X3627" i="1"/>
  <c r="Z3627" i="1" s="1"/>
  <c r="X3628" i="1"/>
  <c r="Z3628" i="1" s="1"/>
  <c r="X3629" i="1"/>
  <c r="Z3629" i="1" s="1"/>
  <c r="X3630" i="1"/>
  <c r="Z3630" i="1" s="1"/>
  <c r="X3631" i="1"/>
  <c r="Z3631" i="1" s="1"/>
  <c r="X3632" i="1"/>
  <c r="Z3632" i="1" s="1"/>
  <c r="X3633" i="1"/>
  <c r="Z3633" i="1" s="1"/>
  <c r="X3634" i="1"/>
  <c r="Z3634" i="1" s="1"/>
  <c r="X3635" i="1"/>
  <c r="Z3635" i="1" s="1"/>
  <c r="X3636" i="1"/>
  <c r="Z3636" i="1" s="1"/>
  <c r="X3637" i="1"/>
  <c r="Z3637" i="1" s="1"/>
  <c r="X3638" i="1"/>
  <c r="Z3638" i="1" s="1"/>
  <c r="X3639" i="1"/>
  <c r="Z3639" i="1" s="1"/>
  <c r="X3640" i="1"/>
  <c r="Z3640" i="1" s="1"/>
  <c r="X3641" i="1"/>
  <c r="Z3641" i="1" s="1"/>
  <c r="X3642" i="1"/>
  <c r="Z3642" i="1" s="1"/>
  <c r="X3643" i="1"/>
  <c r="Z3643" i="1" s="1"/>
  <c r="X3644" i="1"/>
  <c r="Z3644" i="1" s="1"/>
  <c r="X3645" i="1"/>
  <c r="Z3645" i="1" s="1"/>
  <c r="X3646" i="1"/>
  <c r="Z3646" i="1" s="1"/>
  <c r="X3647" i="1"/>
  <c r="Z3647" i="1" s="1"/>
  <c r="X3648" i="1"/>
  <c r="Z3648" i="1" s="1"/>
  <c r="X3649" i="1"/>
  <c r="Z3649" i="1" s="1"/>
  <c r="X3650" i="1"/>
  <c r="Z3650" i="1" s="1"/>
  <c r="X3651" i="1"/>
  <c r="Z3651" i="1" s="1"/>
  <c r="X3652" i="1"/>
  <c r="Z3652" i="1" s="1"/>
  <c r="X3653" i="1"/>
  <c r="Z3653" i="1" s="1"/>
  <c r="X3654" i="1"/>
  <c r="Z3654" i="1" s="1"/>
  <c r="X3655" i="1"/>
  <c r="Z3655" i="1" s="1"/>
  <c r="X3656" i="1"/>
  <c r="Z3656" i="1" s="1"/>
  <c r="X3657" i="1"/>
  <c r="Z3657" i="1" s="1"/>
  <c r="X3658" i="1"/>
  <c r="Z3658" i="1" s="1"/>
  <c r="X3659" i="1"/>
  <c r="Z3659" i="1" s="1"/>
  <c r="X3660" i="1"/>
  <c r="Z3660" i="1" s="1"/>
  <c r="X3661" i="1"/>
  <c r="Z3661" i="1" s="1"/>
  <c r="X3662" i="1"/>
  <c r="Z3662" i="1" s="1"/>
  <c r="X3663" i="1"/>
  <c r="Z3663" i="1" s="1"/>
  <c r="X3664" i="1"/>
  <c r="Z3664" i="1" s="1"/>
  <c r="X3665" i="1"/>
  <c r="Z3665" i="1" s="1"/>
  <c r="X3666" i="1"/>
  <c r="Z3666" i="1" s="1"/>
  <c r="X3667" i="1"/>
  <c r="Z3667" i="1" s="1"/>
  <c r="X3668" i="1"/>
  <c r="Z3668" i="1" s="1"/>
  <c r="X3669" i="1"/>
  <c r="Z3669" i="1" s="1"/>
  <c r="X3670" i="1"/>
  <c r="Z3670" i="1" s="1"/>
  <c r="X3671" i="1"/>
  <c r="Z3671" i="1" s="1"/>
  <c r="X3672" i="1"/>
  <c r="Z3672" i="1" s="1"/>
  <c r="X3673" i="1"/>
  <c r="Z3673" i="1" s="1"/>
  <c r="X3674" i="1"/>
  <c r="Z3674" i="1" s="1"/>
  <c r="X3675" i="1"/>
  <c r="Z3675" i="1" s="1"/>
  <c r="X3676" i="1"/>
  <c r="Z3676" i="1" s="1"/>
  <c r="X3677" i="1"/>
  <c r="Z3677" i="1" s="1"/>
  <c r="X3678" i="1"/>
  <c r="Z3678" i="1" s="1"/>
  <c r="X3679" i="1"/>
  <c r="Z3679" i="1" s="1"/>
  <c r="X3680" i="1"/>
  <c r="Z3680" i="1" s="1"/>
  <c r="X3681" i="1"/>
  <c r="Z3681" i="1" s="1"/>
  <c r="X3682" i="1"/>
  <c r="Z3682" i="1" s="1"/>
  <c r="X3683" i="1"/>
  <c r="Z3683" i="1" s="1"/>
  <c r="X3684" i="1"/>
  <c r="Z3684" i="1" s="1"/>
  <c r="X3685" i="1"/>
  <c r="Z3685" i="1" s="1"/>
  <c r="X3686" i="1"/>
  <c r="Z3686" i="1" s="1"/>
  <c r="X3687" i="1"/>
  <c r="Z3687" i="1" s="1"/>
  <c r="X3688" i="1"/>
  <c r="Z3688" i="1" s="1"/>
  <c r="X3689" i="1"/>
  <c r="Z3689" i="1" s="1"/>
  <c r="X3690" i="1"/>
  <c r="Z3690" i="1" s="1"/>
  <c r="X3691" i="1"/>
  <c r="Z3691" i="1" s="1"/>
  <c r="X3692" i="1"/>
  <c r="Z3692" i="1" s="1"/>
  <c r="X3693" i="1"/>
  <c r="Z3693" i="1" s="1"/>
  <c r="X3694" i="1"/>
  <c r="Z3694" i="1" s="1"/>
  <c r="X3695" i="1"/>
  <c r="Z3695" i="1" s="1"/>
  <c r="X3696" i="1"/>
  <c r="Z3696" i="1" s="1"/>
  <c r="X3697" i="1"/>
  <c r="Z3697" i="1" s="1"/>
  <c r="X3698" i="1"/>
  <c r="Z3698" i="1" s="1"/>
  <c r="X3699" i="1"/>
  <c r="Z3699" i="1" s="1"/>
  <c r="X3700" i="1"/>
  <c r="Z3700" i="1" s="1"/>
  <c r="X3701" i="1"/>
  <c r="Z3701" i="1" s="1"/>
  <c r="X3702" i="1"/>
  <c r="Z3702" i="1" s="1"/>
  <c r="X3703" i="1"/>
  <c r="Z3703" i="1" s="1"/>
  <c r="X3704" i="1"/>
  <c r="Z3704" i="1" s="1"/>
  <c r="X3705" i="1"/>
  <c r="Z3705" i="1" s="1"/>
  <c r="X3706" i="1"/>
  <c r="Z3706" i="1" s="1"/>
  <c r="X3707" i="1"/>
  <c r="Z3707" i="1" s="1"/>
  <c r="X3708" i="1"/>
  <c r="Z3708" i="1" s="1"/>
  <c r="X3709" i="1"/>
  <c r="Z3709" i="1" s="1"/>
  <c r="X3710" i="1"/>
  <c r="Z3710" i="1" s="1"/>
  <c r="X3711" i="1"/>
  <c r="Z3711" i="1" s="1"/>
  <c r="X3712" i="1"/>
  <c r="Z3712" i="1" s="1"/>
  <c r="X3713" i="1"/>
  <c r="Z3713" i="1" s="1"/>
  <c r="X3714" i="1"/>
  <c r="Z3714" i="1" s="1"/>
  <c r="X3715" i="1"/>
  <c r="Z3715" i="1" s="1"/>
  <c r="X3716" i="1"/>
  <c r="Z3716" i="1" s="1"/>
  <c r="X3717" i="1"/>
  <c r="Z3717" i="1" s="1"/>
  <c r="X3718" i="1"/>
  <c r="Z3718" i="1" s="1"/>
  <c r="X3719" i="1"/>
  <c r="Z3719" i="1" s="1"/>
  <c r="X3720" i="1"/>
  <c r="Z3720" i="1" s="1"/>
  <c r="X3721" i="1"/>
  <c r="Z3721" i="1" s="1"/>
  <c r="X3722" i="1"/>
  <c r="Z3722" i="1" s="1"/>
  <c r="X3723" i="1"/>
  <c r="Z3723" i="1" s="1"/>
  <c r="X3724" i="1"/>
  <c r="Z3724" i="1" s="1"/>
  <c r="X3725" i="1"/>
  <c r="Z3725" i="1" s="1"/>
  <c r="X3726" i="1"/>
  <c r="Z3726" i="1" s="1"/>
  <c r="X3727" i="1"/>
  <c r="Z3727" i="1" s="1"/>
  <c r="X3728" i="1"/>
  <c r="Z3728" i="1" s="1"/>
  <c r="X3729" i="1"/>
  <c r="Z3729" i="1" s="1"/>
  <c r="X3730" i="1"/>
  <c r="Z3730" i="1" s="1"/>
  <c r="X3731" i="1"/>
  <c r="Z3731" i="1" s="1"/>
  <c r="X3732" i="1"/>
  <c r="Z3732" i="1" s="1"/>
  <c r="X3733" i="1"/>
  <c r="Z3733" i="1" s="1"/>
  <c r="X3734" i="1"/>
  <c r="Z3734" i="1" s="1"/>
  <c r="X3735" i="1"/>
  <c r="Z3735" i="1" s="1"/>
  <c r="X3736" i="1"/>
  <c r="Z3736" i="1" s="1"/>
  <c r="X3737" i="1"/>
  <c r="Z3737" i="1" s="1"/>
  <c r="X3738" i="1"/>
  <c r="Z3738" i="1" s="1"/>
  <c r="X3739" i="1"/>
  <c r="Z3739" i="1" s="1"/>
  <c r="X3740" i="1"/>
  <c r="Z3740" i="1" s="1"/>
  <c r="X3741" i="1"/>
  <c r="Z3741" i="1" s="1"/>
  <c r="X3742" i="1"/>
  <c r="Z3742" i="1" s="1"/>
  <c r="X3743" i="1"/>
  <c r="Z3743" i="1" s="1"/>
  <c r="X3744" i="1"/>
  <c r="Z3744" i="1" s="1"/>
  <c r="X3745" i="1"/>
  <c r="Z3745" i="1" s="1"/>
  <c r="X3746" i="1"/>
  <c r="Z3746" i="1" s="1"/>
  <c r="X3747" i="1"/>
  <c r="Z3747" i="1" s="1"/>
  <c r="X3748" i="1"/>
  <c r="Z3748" i="1" s="1"/>
  <c r="X3749" i="1"/>
  <c r="Z3749" i="1" s="1"/>
  <c r="X3750" i="1"/>
  <c r="Z3750" i="1" s="1"/>
  <c r="X3751" i="1"/>
  <c r="Z3751" i="1" s="1"/>
  <c r="X3752" i="1"/>
  <c r="Z3752" i="1" s="1"/>
  <c r="X3753" i="1"/>
  <c r="Z3753" i="1" s="1"/>
  <c r="X3754" i="1"/>
  <c r="Z3754" i="1" s="1"/>
  <c r="X3755" i="1"/>
  <c r="Z3755" i="1" s="1"/>
  <c r="X3756" i="1"/>
  <c r="Z3756" i="1" s="1"/>
  <c r="X3757" i="1"/>
  <c r="Z3757" i="1" s="1"/>
  <c r="X3758" i="1"/>
  <c r="Z3758" i="1" s="1"/>
  <c r="X3759" i="1"/>
  <c r="Z3759" i="1" s="1"/>
  <c r="X3760" i="1"/>
  <c r="Z3760" i="1" s="1"/>
  <c r="X3761" i="1"/>
  <c r="Z3761" i="1" s="1"/>
  <c r="X3762" i="1"/>
  <c r="Z3762" i="1" s="1"/>
  <c r="X3763" i="1"/>
  <c r="Z3763" i="1" s="1"/>
  <c r="X3764" i="1"/>
  <c r="Z3764" i="1" s="1"/>
  <c r="X3765" i="1"/>
  <c r="Z3765" i="1" s="1"/>
  <c r="X3766" i="1"/>
  <c r="Z3766" i="1" s="1"/>
  <c r="X3767" i="1"/>
  <c r="Z3767" i="1" s="1"/>
  <c r="X3768" i="1"/>
  <c r="Z3768" i="1" s="1"/>
  <c r="X3769" i="1"/>
  <c r="Z3769" i="1" s="1"/>
  <c r="X3770" i="1"/>
  <c r="Z3770" i="1" s="1"/>
  <c r="X3771" i="1"/>
  <c r="Z3771" i="1" s="1"/>
  <c r="X3772" i="1"/>
  <c r="Z3772" i="1" s="1"/>
  <c r="X3773" i="1"/>
  <c r="Z3773" i="1" s="1"/>
  <c r="X3774" i="1"/>
  <c r="Z3774" i="1" s="1"/>
  <c r="X3775" i="1"/>
  <c r="Z3775" i="1" s="1"/>
  <c r="X3776" i="1"/>
  <c r="Z3776" i="1" s="1"/>
  <c r="X3777" i="1"/>
  <c r="Z3777" i="1" s="1"/>
  <c r="X3778" i="1"/>
  <c r="Z3778" i="1" s="1"/>
  <c r="X3779" i="1"/>
  <c r="Z3779" i="1" s="1"/>
  <c r="X3780" i="1"/>
  <c r="Z3780" i="1" s="1"/>
  <c r="X3781" i="1"/>
  <c r="Z3781" i="1" s="1"/>
  <c r="X3782" i="1"/>
  <c r="Z3782" i="1" s="1"/>
  <c r="X3783" i="1"/>
  <c r="Z3783" i="1" s="1"/>
  <c r="X3784" i="1"/>
  <c r="Z3784" i="1" s="1"/>
  <c r="X3785" i="1"/>
  <c r="Z3785" i="1" s="1"/>
  <c r="X3786" i="1"/>
  <c r="Z3786" i="1" s="1"/>
  <c r="X3787" i="1"/>
  <c r="Z3787" i="1" s="1"/>
  <c r="X3788" i="1"/>
  <c r="Z3788" i="1" s="1"/>
  <c r="X3789" i="1"/>
  <c r="Z3789" i="1" s="1"/>
  <c r="X3790" i="1"/>
  <c r="Z3790" i="1" s="1"/>
  <c r="X3791" i="1"/>
  <c r="Z3791" i="1" s="1"/>
  <c r="X3792" i="1"/>
  <c r="Z3792" i="1" s="1"/>
  <c r="X3793" i="1"/>
  <c r="Z3793" i="1" s="1"/>
  <c r="X3794" i="1"/>
  <c r="Z3794" i="1" s="1"/>
  <c r="X3795" i="1"/>
  <c r="Z3795" i="1" s="1"/>
  <c r="X3796" i="1"/>
  <c r="Z3796" i="1" s="1"/>
  <c r="X3797" i="1"/>
  <c r="Z3797" i="1" s="1"/>
  <c r="X3798" i="1"/>
  <c r="Z3798" i="1" s="1"/>
  <c r="X3799" i="1"/>
  <c r="Z3799" i="1" s="1"/>
  <c r="X3800" i="1"/>
  <c r="Z3800" i="1" s="1"/>
  <c r="X3801" i="1"/>
  <c r="Z3801" i="1" s="1"/>
  <c r="X3802" i="1"/>
  <c r="Z3802" i="1" s="1"/>
  <c r="X3803" i="1"/>
  <c r="Z3803" i="1" s="1"/>
  <c r="X3804" i="1"/>
  <c r="Z3804" i="1" s="1"/>
  <c r="X3805" i="1"/>
  <c r="Z3805" i="1" s="1"/>
  <c r="X3806" i="1"/>
  <c r="Z3806" i="1" s="1"/>
  <c r="X3807" i="1"/>
  <c r="Z3807" i="1" s="1"/>
  <c r="X3808" i="1"/>
  <c r="Z3808" i="1" s="1"/>
  <c r="X3809" i="1"/>
  <c r="Z3809" i="1" s="1"/>
  <c r="X3810" i="1"/>
  <c r="Z3810" i="1" s="1"/>
  <c r="X3811" i="1"/>
  <c r="Z3811" i="1" s="1"/>
  <c r="X3812" i="1"/>
  <c r="Z3812" i="1" s="1"/>
  <c r="X3813" i="1"/>
  <c r="Z3813" i="1" s="1"/>
  <c r="X3814" i="1"/>
  <c r="Z3814" i="1" s="1"/>
  <c r="X3815" i="1"/>
  <c r="Z3815" i="1" s="1"/>
  <c r="X3816" i="1"/>
  <c r="Z3816" i="1" s="1"/>
  <c r="X3817" i="1"/>
  <c r="Z3817" i="1" s="1"/>
  <c r="X3818" i="1"/>
  <c r="Z3818" i="1" s="1"/>
  <c r="X3819" i="1"/>
  <c r="Z3819" i="1" s="1"/>
  <c r="X3820" i="1"/>
  <c r="Z3820" i="1" s="1"/>
  <c r="X3821" i="1"/>
  <c r="Z3821" i="1" s="1"/>
  <c r="X3822" i="1"/>
  <c r="Z3822" i="1" s="1"/>
  <c r="X3823" i="1"/>
  <c r="Z3823" i="1" s="1"/>
  <c r="X3824" i="1"/>
  <c r="Z3824" i="1" s="1"/>
  <c r="X3825" i="1"/>
  <c r="Z3825" i="1" s="1"/>
  <c r="X3826" i="1"/>
  <c r="Z3826" i="1" s="1"/>
  <c r="X3827" i="1"/>
  <c r="Z3827" i="1" s="1"/>
  <c r="X3828" i="1"/>
  <c r="Z3828" i="1" s="1"/>
  <c r="X3829" i="1"/>
  <c r="Z3829" i="1" s="1"/>
  <c r="X3830" i="1"/>
  <c r="Z3830" i="1" s="1"/>
  <c r="X3831" i="1"/>
  <c r="Z3831" i="1" s="1"/>
  <c r="X3832" i="1"/>
  <c r="Z3832" i="1" s="1"/>
  <c r="X3833" i="1"/>
  <c r="Z3833" i="1" s="1"/>
  <c r="X3834" i="1"/>
  <c r="Z3834" i="1" s="1"/>
  <c r="X3835" i="1"/>
  <c r="Z3835" i="1" s="1"/>
  <c r="X3836" i="1"/>
  <c r="Z3836" i="1" s="1"/>
  <c r="X3837" i="1"/>
  <c r="Z3837" i="1" s="1"/>
  <c r="X3838" i="1"/>
  <c r="Z3838" i="1" s="1"/>
  <c r="X3839" i="1"/>
  <c r="Z3839" i="1" s="1"/>
  <c r="X3840" i="1"/>
  <c r="Z3840" i="1" s="1"/>
  <c r="X3841" i="1"/>
  <c r="Z3841" i="1" s="1"/>
  <c r="X3842" i="1"/>
  <c r="Z3842" i="1" s="1"/>
  <c r="X3843" i="1"/>
  <c r="Z3843" i="1" s="1"/>
  <c r="X3844" i="1"/>
  <c r="Z3844" i="1" s="1"/>
  <c r="X3845" i="1"/>
  <c r="Z3845" i="1" s="1"/>
  <c r="X3846" i="1"/>
  <c r="Z3846" i="1" s="1"/>
  <c r="X3847" i="1"/>
  <c r="Z3847" i="1" s="1"/>
  <c r="X3848" i="1"/>
  <c r="Z3848" i="1" s="1"/>
  <c r="X3849" i="1"/>
  <c r="Z3849" i="1" s="1"/>
  <c r="X3850" i="1"/>
  <c r="Z3850" i="1" s="1"/>
  <c r="X3851" i="1"/>
  <c r="Z3851" i="1" s="1"/>
  <c r="X3852" i="1"/>
  <c r="Z3852" i="1" s="1"/>
  <c r="X3853" i="1"/>
  <c r="Z3853" i="1" s="1"/>
  <c r="X3854" i="1"/>
  <c r="Z3854" i="1" s="1"/>
  <c r="X3855" i="1"/>
  <c r="Z3855" i="1" s="1"/>
  <c r="X3856" i="1"/>
  <c r="Z3856" i="1" s="1"/>
  <c r="X3857" i="1"/>
  <c r="Z3857" i="1" s="1"/>
  <c r="X3858" i="1"/>
  <c r="Z3858" i="1" s="1"/>
  <c r="X3859" i="1"/>
  <c r="Z3859" i="1" s="1"/>
  <c r="X3860" i="1"/>
  <c r="Z3860" i="1" s="1"/>
  <c r="X3861" i="1"/>
  <c r="Z3861" i="1" s="1"/>
  <c r="X3862" i="1"/>
  <c r="Z3862" i="1" s="1"/>
  <c r="X3863" i="1"/>
  <c r="Z3863" i="1" s="1"/>
  <c r="X3864" i="1"/>
  <c r="Z3864" i="1" s="1"/>
  <c r="X3865" i="1"/>
  <c r="Z3865" i="1" s="1"/>
  <c r="X3866" i="1"/>
  <c r="Z3866" i="1" s="1"/>
  <c r="X3867" i="1"/>
  <c r="Z3867" i="1" s="1"/>
  <c r="X3868" i="1"/>
  <c r="Z3868" i="1" s="1"/>
  <c r="X3869" i="1"/>
  <c r="Z3869" i="1" s="1"/>
  <c r="X3870" i="1"/>
  <c r="Z3870" i="1" s="1"/>
  <c r="X3871" i="1"/>
  <c r="Z3871" i="1" s="1"/>
  <c r="X3872" i="1"/>
  <c r="Z3872" i="1" s="1"/>
  <c r="X3873" i="1"/>
  <c r="Z3873" i="1" s="1"/>
  <c r="X3874" i="1"/>
  <c r="Z3874" i="1" s="1"/>
  <c r="X3875" i="1"/>
  <c r="Z3875" i="1" s="1"/>
  <c r="X3876" i="1"/>
  <c r="Z3876" i="1" s="1"/>
  <c r="X3877" i="1"/>
  <c r="Z3877" i="1" s="1"/>
  <c r="X3878" i="1"/>
  <c r="Z3878" i="1" s="1"/>
  <c r="X3879" i="1"/>
  <c r="Z3879" i="1" s="1"/>
  <c r="X3880" i="1"/>
  <c r="Z3880" i="1" s="1"/>
  <c r="X3881" i="1"/>
  <c r="Z3881" i="1" s="1"/>
  <c r="X3882" i="1"/>
  <c r="Z3882" i="1" s="1"/>
  <c r="X3883" i="1"/>
  <c r="Z3883" i="1" s="1"/>
  <c r="X3884" i="1"/>
  <c r="Z3884" i="1" s="1"/>
  <c r="X3885" i="1"/>
  <c r="Z3885" i="1" s="1"/>
  <c r="X3886" i="1"/>
  <c r="Z3886" i="1" s="1"/>
  <c r="X3887" i="1"/>
  <c r="Z3887" i="1" s="1"/>
  <c r="X3888" i="1"/>
  <c r="Z3888" i="1" s="1"/>
  <c r="X3889" i="1"/>
  <c r="Z3889" i="1" s="1"/>
  <c r="X3890" i="1"/>
  <c r="Z3890" i="1" s="1"/>
  <c r="X3891" i="1"/>
  <c r="Z3891" i="1" s="1"/>
  <c r="X3892" i="1"/>
  <c r="Z3892" i="1" s="1"/>
  <c r="X3893" i="1"/>
  <c r="Z3893" i="1" s="1"/>
  <c r="X3894" i="1"/>
  <c r="Z3894" i="1" s="1"/>
  <c r="X3895" i="1"/>
  <c r="Z3895" i="1" s="1"/>
  <c r="X3896" i="1"/>
  <c r="Z3896" i="1" s="1"/>
  <c r="X3897" i="1"/>
  <c r="Z3897" i="1" s="1"/>
  <c r="X3898" i="1"/>
  <c r="Z3898" i="1" s="1"/>
  <c r="X3899" i="1"/>
  <c r="Z3899" i="1" s="1"/>
  <c r="X3900" i="1"/>
  <c r="Z3900" i="1" s="1"/>
  <c r="X3901" i="1"/>
  <c r="Z3901" i="1" s="1"/>
  <c r="X3902" i="1"/>
  <c r="Z3902" i="1" s="1"/>
  <c r="X3903" i="1"/>
  <c r="Z3903" i="1" s="1"/>
  <c r="X3904" i="1"/>
  <c r="Z3904" i="1" s="1"/>
  <c r="X3905" i="1"/>
  <c r="Z3905" i="1" s="1"/>
  <c r="X3906" i="1"/>
  <c r="Z3906" i="1" s="1"/>
  <c r="X3907" i="1"/>
  <c r="Z3907" i="1" s="1"/>
  <c r="X3908" i="1"/>
  <c r="Z3908" i="1" s="1"/>
  <c r="X3909" i="1"/>
  <c r="Z3909" i="1" s="1"/>
  <c r="X3910" i="1"/>
  <c r="Z3910" i="1" s="1"/>
  <c r="X3911" i="1"/>
  <c r="Z3911" i="1" s="1"/>
  <c r="X3912" i="1"/>
  <c r="Z3912" i="1" s="1"/>
  <c r="X3913" i="1"/>
  <c r="Z3913" i="1" s="1"/>
  <c r="X3914" i="1"/>
  <c r="Z3914" i="1" s="1"/>
  <c r="X3915" i="1"/>
  <c r="Z3915" i="1" s="1"/>
  <c r="X3916" i="1"/>
  <c r="Z3916" i="1" s="1"/>
  <c r="X3917" i="1"/>
  <c r="Z3917" i="1" s="1"/>
  <c r="X3918" i="1"/>
  <c r="Z3918" i="1" s="1"/>
  <c r="X3919" i="1"/>
  <c r="Z3919" i="1" s="1"/>
  <c r="X3920" i="1"/>
  <c r="Z3920" i="1" s="1"/>
  <c r="X3921" i="1"/>
  <c r="Z3921" i="1" s="1"/>
  <c r="X3922" i="1"/>
  <c r="Z3922" i="1" s="1"/>
  <c r="X3923" i="1"/>
  <c r="Z3923" i="1" s="1"/>
  <c r="X3924" i="1"/>
  <c r="Z3924" i="1" s="1"/>
  <c r="X3925" i="1"/>
  <c r="Z3925" i="1" s="1"/>
  <c r="X3926" i="1"/>
  <c r="Z3926" i="1" s="1"/>
  <c r="X3927" i="1"/>
  <c r="Z3927" i="1" s="1"/>
  <c r="X3928" i="1"/>
  <c r="Z3928" i="1" s="1"/>
  <c r="X3929" i="1"/>
  <c r="Z3929" i="1" s="1"/>
  <c r="X3930" i="1"/>
  <c r="Z3930" i="1" s="1"/>
  <c r="X3931" i="1"/>
  <c r="Z3931" i="1" s="1"/>
  <c r="X3932" i="1"/>
  <c r="Z3932" i="1" s="1"/>
  <c r="X3933" i="1"/>
  <c r="Z3933" i="1" s="1"/>
  <c r="X3934" i="1"/>
  <c r="Z3934" i="1" s="1"/>
  <c r="X3935" i="1"/>
  <c r="Z3935" i="1" s="1"/>
  <c r="X3936" i="1"/>
  <c r="Z3936" i="1" s="1"/>
  <c r="X3937" i="1"/>
  <c r="Z3937" i="1" s="1"/>
  <c r="X3938" i="1"/>
  <c r="Z3938" i="1" s="1"/>
  <c r="X3939" i="1"/>
  <c r="Z3939" i="1" s="1"/>
  <c r="X3940" i="1"/>
  <c r="Z3940" i="1" s="1"/>
  <c r="X3941" i="1"/>
  <c r="Z3941" i="1" s="1"/>
  <c r="X3942" i="1"/>
  <c r="Z3942" i="1" s="1"/>
  <c r="X3943" i="1"/>
  <c r="Z3943" i="1" s="1"/>
  <c r="X3944" i="1"/>
  <c r="Z3944" i="1" s="1"/>
  <c r="X3945" i="1"/>
  <c r="Z3945" i="1" s="1"/>
  <c r="X3946" i="1"/>
  <c r="Z3946" i="1" s="1"/>
  <c r="X3947" i="1"/>
  <c r="Z3947" i="1" s="1"/>
  <c r="X3948" i="1"/>
  <c r="Z3948" i="1" s="1"/>
  <c r="X3949" i="1"/>
  <c r="Z3949" i="1" s="1"/>
  <c r="X3950" i="1"/>
  <c r="Z3950" i="1" s="1"/>
  <c r="X3951" i="1"/>
  <c r="Z3951" i="1" s="1"/>
  <c r="X3952" i="1"/>
  <c r="Z3952" i="1" s="1"/>
  <c r="X3953" i="1"/>
  <c r="Z3953" i="1" s="1"/>
  <c r="X3954" i="1"/>
  <c r="Z3954" i="1" s="1"/>
  <c r="X3955" i="1"/>
  <c r="Z3955" i="1" s="1"/>
  <c r="X3956" i="1"/>
  <c r="Z3956" i="1" s="1"/>
  <c r="X3957" i="1"/>
  <c r="Z3957" i="1" s="1"/>
  <c r="X3958" i="1"/>
  <c r="Z3958" i="1" s="1"/>
  <c r="X3959" i="1"/>
  <c r="Z3959" i="1" s="1"/>
  <c r="X3960" i="1"/>
  <c r="Z3960" i="1" s="1"/>
  <c r="X3961" i="1"/>
  <c r="Z3961" i="1" s="1"/>
  <c r="X3962" i="1"/>
  <c r="Z3962" i="1" s="1"/>
  <c r="X3963" i="1"/>
  <c r="Z3963" i="1" s="1"/>
  <c r="X3964" i="1"/>
  <c r="Z3964" i="1" s="1"/>
  <c r="X3965" i="1"/>
  <c r="Z3965" i="1" s="1"/>
  <c r="X3966" i="1"/>
  <c r="Z3966" i="1" s="1"/>
  <c r="X3967" i="1"/>
  <c r="Z3967" i="1" s="1"/>
  <c r="X3968" i="1"/>
  <c r="Z3968" i="1" s="1"/>
  <c r="X3969" i="1"/>
  <c r="Z3969" i="1" s="1"/>
  <c r="X3970" i="1"/>
  <c r="Z3970" i="1" s="1"/>
  <c r="X3971" i="1"/>
  <c r="Z3971" i="1" s="1"/>
  <c r="X3972" i="1"/>
  <c r="Z3972" i="1" s="1"/>
  <c r="X3973" i="1"/>
  <c r="Z3973" i="1" s="1"/>
  <c r="X3974" i="1"/>
  <c r="Z3974" i="1" s="1"/>
  <c r="X3975" i="1"/>
  <c r="Z3975" i="1" s="1"/>
  <c r="X3976" i="1"/>
  <c r="Z3976" i="1" s="1"/>
  <c r="X3977" i="1"/>
  <c r="Z3977" i="1" s="1"/>
  <c r="X3978" i="1"/>
  <c r="Z3978" i="1" s="1"/>
  <c r="X3979" i="1"/>
  <c r="Z3979" i="1" s="1"/>
  <c r="X3980" i="1"/>
  <c r="Z3980" i="1" s="1"/>
  <c r="X3981" i="1"/>
  <c r="Z3981" i="1" s="1"/>
  <c r="X3982" i="1"/>
  <c r="Z3982" i="1" s="1"/>
  <c r="X3983" i="1"/>
  <c r="Z3983" i="1" s="1"/>
  <c r="X3984" i="1"/>
  <c r="Z3984" i="1" s="1"/>
  <c r="X3985" i="1"/>
  <c r="Z3985" i="1" s="1"/>
  <c r="X3986" i="1"/>
  <c r="Z3986" i="1" s="1"/>
  <c r="X3987" i="1"/>
  <c r="Z3987" i="1" s="1"/>
  <c r="X3988" i="1"/>
  <c r="Z3988" i="1" s="1"/>
  <c r="X3989" i="1"/>
  <c r="Z3989" i="1" s="1"/>
  <c r="X3990" i="1"/>
  <c r="Z3990" i="1" s="1"/>
  <c r="X3991" i="1"/>
  <c r="Z3991" i="1" s="1"/>
  <c r="X3992" i="1"/>
  <c r="Z3992" i="1" s="1"/>
  <c r="X88" i="1"/>
  <c r="Z88" i="1" s="1"/>
  <c r="X44" i="1"/>
  <c r="Z44" i="1" s="1"/>
  <c r="X45" i="1"/>
  <c r="Z45" i="1" s="1"/>
  <c r="X46" i="1"/>
  <c r="Z46" i="1" s="1"/>
  <c r="X47" i="1"/>
  <c r="Z47" i="1" s="1"/>
  <c r="X48" i="1"/>
  <c r="Z48" i="1" s="1"/>
  <c r="X49" i="1"/>
  <c r="Z49" i="1" s="1"/>
  <c r="X50" i="1"/>
  <c r="Z50" i="1" s="1"/>
  <c r="X51" i="1"/>
  <c r="Z51" i="1" s="1"/>
  <c r="X52" i="1"/>
  <c r="Z52" i="1" s="1"/>
  <c r="X53" i="1"/>
  <c r="Z53" i="1" s="1"/>
  <c r="X54" i="1"/>
  <c r="Z54" i="1" s="1"/>
  <c r="X55" i="1"/>
  <c r="Z55" i="1" s="1"/>
  <c r="X56" i="1"/>
  <c r="Z56" i="1" s="1"/>
  <c r="X57" i="1"/>
  <c r="Z57" i="1" s="1"/>
  <c r="X58" i="1"/>
  <c r="Z58" i="1" s="1"/>
  <c r="X59" i="1"/>
  <c r="Z59" i="1" s="1"/>
  <c r="X60" i="1"/>
  <c r="Z60" i="1" s="1"/>
  <c r="X61" i="1"/>
  <c r="Z61" i="1" s="1"/>
  <c r="X62" i="1"/>
  <c r="Z62" i="1" s="1"/>
  <c r="X63" i="1"/>
  <c r="Z63" i="1" s="1"/>
  <c r="X64" i="1"/>
  <c r="Z64" i="1" s="1"/>
  <c r="X65" i="1"/>
  <c r="Z65" i="1" s="1"/>
  <c r="X66" i="1"/>
  <c r="Z66" i="1" s="1"/>
  <c r="X67" i="1"/>
  <c r="Z67" i="1" s="1"/>
  <c r="X68" i="1"/>
  <c r="Z68" i="1" s="1"/>
  <c r="X69" i="1"/>
  <c r="Z69" i="1" s="1"/>
  <c r="X70" i="1"/>
  <c r="Z70" i="1" s="1"/>
  <c r="X71" i="1"/>
  <c r="Z71" i="1" s="1"/>
  <c r="X72" i="1"/>
  <c r="Z72" i="1" s="1"/>
  <c r="X73" i="1"/>
  <c r="Z73" i="1" s="1"/>
  <c r="X74" i="1"/>
  <c r="Z74" i="1" s="1"/>
  <c r="X75" i="1"/>
  <c r="Z75" i="1" s="1"/>
  <c r="X76" i="1"/>
  <c r="Z76" i="1" s="1"/>
  <c r="X77" i="1"/>
  <c r="Z77" i="1" s="1"/>
  <c r="X78" i="1"/>
  <c r="Z78" i="1" s="1"/>
  <c r="X79" i="1"/>
  <c r="Z79" i="1" s="1"/>
  <c r="X80" i="1"/>
  <c r="Z80" i="1" s="1"/>
  <c r="X81" i="1"/>
  <c r="Z81" i="1" s="1"/>
  <c r="X82" i="1"/>
  <c r="Z82" i="1" s="1"/>
  <c r="X83" i="1"/>
  <c r="Z83" i="1" s="1"/>
  <c r="X84" i="1"/>
  <c r="Z84" i="1" s="1"/>
  <c r="X85" i="1"/>
  <c r="Z85" i="1" s="1"/>
  <c r="X86" i="1"/>
  <c r="Z86" i="1" s="1"/>
  <c r="X87" i="1"/>
  <c r="Z87" i="1" s="1"/>
  <c r="X2" i="1"/>
  <c r="X3" i="1"/>
  <c r="Z3" i="1" s="1"/>
  <c r="X4" i="1"/>
  <c r="Z4" i="1" s="1"/>
  <c r="X5" i="1"/>
  <c r="Z5" i="1" s="1"/>
  <c r="X6" i="1"/>
  <c r="Z6" i="1" s="1"/>
  <c r="X7" i="1"/>
  <c r="Z7" i="1" s="1"/>
  <c r="X8" i="1"/>
  <c r="Z8" i="1" s="1"/>
  <c r="X9" i="1"/>
  <c r="Z9" i="1" s="1"/>
  <c r="X10" i="1"/>
  <c r="Z10" i="1" s="1"/>
  <c r="X11" i="1"/>
  <c r="Z11" i="1" s="1"/>
  <c r="X12" i="1"/>
  <c r="Z12" i="1" s="1"/>
  <c r="X13" i="1"/>
  <c r="Z13" i="1" s="1"/>
  <c r="X14" i="1"/>
  <c r="Z14" i="1" s="1"/>
  <c r="X15" i="1"/>
  <c r="Z15" i="1" s="1"/>
  <c r="X16" i="1"/>
  <c r="Z16" i="1" s="1"/>
  <c r="X17" i="1"/>
  <c r="Z17" i="1" s="1"/>
  <c r="X18" i="1"/>
  <c r="Z18" i="1" s="1"/>
  <c r="X19" i="1"/>
  <c r="Z19" i="1" s="1"/>
  <c r="X20" i="1"/>
  <c r="Z20" i="1" s="1"/>
  <c r="X21" i="1"/>
  <c r="Z21" i="1" s="1"/>
  <c r="X22" i="1"/>
  <c r="Z22" i="1" s="1"/>
  <c r="X23" i="1"/>
  <c r="Z23" i="1" s="1"/>
  <c r="X24" i="1"/>
  <c r="Z24" i="1" s="1"/>
  <c r="X25" i="1"/>
  <c r="Z25" i="1" s="1"/>
  <c r="X26" i="1"/>
  <c r="Z26" i="1" s="1"/>
  <c r="X27" i="1"/>
  <c r="Z27" i="1" s="1"/>
  <c r="X28" i="1"/>
  <c r="Z28" i="1" s="1"/>
  <c r="X29" i="1"/>
  <c r="Z29" i="1" s="1"/>
  <c r="X30" i="1"/>
  <c r="Z30" i="1" s="1"/>
  <c r="X31" i="1"/>
  <c r="Z31" i="1" s="1"/>
  <c r="X32" i="1"/>
  <c r="Z32" i="1" s="1"/>
  <c r="X33" i="1"/>
  <c r="Z33" i="1" s="1"/>
  <c r="X34" i="1"/>
  <c r="Z34" i="1" s="1"/>
  <c r="X35" i="1"/>
  <c r="Z35" i="1" s="1"/>
  <c r="X36" i="1"/>
  <c r="Z36" i="1" s="1"/>
  <c r="X37" i="1"/>
  <c r="Z37" i="1" s="1"/>
  <c r="X38" i="1"/>
  <c r="Z38" i="1" s="1"/>
  <c r="X39" i="1"/>
  <c r="Z39" i="1" s="1"/>
  <c r="X40" i="1"/>
  <c r="Z40" i="1" s="1"/>
  <c r="X41" i="1"/>
  <c r="Z41" i="1" s="1"/>
  <c r="X43" i="1"/>
  <c r="Z43" i="1" s="1"/>
  <c r="X42" i="1"/>
  <c r="Z42" i="1" s="1"/>
  <c r="Z2" i="1" l="1"/>
  <c r="Y839" i="1"/>
  <c r="Y835" i="1"/>
  <c r="Y838" i="1"/>
  <c r="Y834" i="1"/>
  <c r="Y836" i="1"/>
  <c r="Y837" i="1"/>
  <c r="Y833" i="1"/>
  <c r="Y832" i="1"/>
  <c r="Y831" i="1"/>
  <c r="Y830" i="1"/>
  <c r="Y829" i="1"/>
  <c r="Y828" i="1"/>
  <c r="Y827" i="1"/>
  <c r="Y826" i="1"/>
  <c r="Y825" i="1"/>
  <c r="Y824" i="1"/>
  <c r="Y823" i="1"/>
  <c r="Y822" i="1"/>
  <c r="Y821" i="1"/>
  <c r="Y820" i="1"/>
  <c r="Y819" i="1"/>
  <c r="Y818" i="1"/>
  <c r="Y817" i="1"/>
  <c r="Y816" i="1"/>
  <c r="Y815" i="1"/>
  <c r="Y814" i="1"/>
  <c r="Y813" i="1"/>
  <c r="Y812" i="1"/>
  <c r="Y811" i="1"/>
  <c r="Y810" i="1"/>
  <c r="Y809" i="1"/>
  <c r="Y808" i="1"/>
  <c r="Y807" i="1"/>
  <c r="Y806" i="1"/>
  <c r="Y805" i="1"/>
  <c r="Y804" i="1"/>
  <c r="Y803" i="1"/>
  <c r="Y802" i="1"/>
  <c r="Y801" i="1"/>
  <c r="Y800" i="1"/>
  <c r="Y799" i="1"/>
  <c r="Y798" i="1"/>
  <c r="Y797" i="1"/>
  <c r="Y796" i="1"/>
  <c r="Y795" i="1"/>
  <c r="Y794" i="1"/>
  <c r="Y793" i="1"/>
  <c r="Y792" i="1"/>
  <c r="Y791" i="1"/>
  <c r="Y790" i="1"/>
  <c r="Y789" i="1"/>
  <c r="Y788" i="1"/>
  <c r="Y787" i="1"/>
  <c r="Y786" i="1"/>
  <c r="Y785" i="1"/>
  <c r="Y784" i="1"/>
  <c r="Y783" i="1"/>
  <c r="Y782" i="1"/>
  <c r="Y781" i="1"/>
  <c r="Y780" i="1"/>
  <c r="Y779" i="1"/>
  <c r="Y778" i="1"/>
  <c r="Y777" i="1"/>
  <c r="Y776" i="1"/>
  <c r="Y775" i="1"/>
  <c r="Y774" i="1"/>
  <c r="Y773" i="1"/>
  <c r="Y772" i="1"/>
  <c r="Y771" i="1"/>
  <c r="Y770" i="1"/>
  <c r="Y769" i="1"/>
  <c r="Y768" i="1"/>
  <c r="Y767" i="1"/>
  <c r="Y766" i="1"/>
  <c r="Y765" i="1"/>
  <c r="Y764" i="1"/>
  <c r="Y763" i="1"/>
  <c r="Y762" i="1"/>
  <c r="Y761" i="1"/>
  <c r="Y760" i="1"/>
  <c r="Y759" i="1"/>
  <c r="Y758" i="1"/>
  <c r="Y757" i="1"/>
  <c r="Y756" i="1"/>
  <c r="Y755" i="1"/>
  <c r="Y754" i="1"/>
  <c r="Y753" i="1"/>
  <c r="Y752" i="1"/>
  <c r="Y751" i="1"/>
  <c r="Y750" i="1"/>
  <c r="Y749" i="1"/>
  <c r="Y748" i="1"/>
  <c r="Y747" i="1"/>
  <c r="Y746" i="1"/>
  <c r="Y745" i="1"/>
  <c r="Y744" i="1"/>
  <c r="Y743" i="1"/>
  <c r="Y742" i="1"/>
  <c r="Y741" i="1"/>
  <c r="Y740" i="1"/>
  <c r="Y739" i="1"/>
  <c r="Y738" i="1"/>
  <c r="Y737" i="1"/>
  <c r="Y736" i="1"/>
  <c r="Y735" i="1"/>
  <c r="Y734" i="1"/>
  <c r="Y733" i="1"/>
  <c r="Y732" i="1"/>
  <c r="Y731" i="1"/>
  <c r="Y730" i="1"/>
  <c r="Y729" i="1"/>
  <c r="Y728" i="1"/>
  <c r="Y727" i="1"/>
  <c r="Y726" i="1"/>
  <c r="Y725" i="1"/>
  <c r="Y724" i="1"/>
  <c r="Y723" i="1"/>
  <c r="Y722" i="1"/>
  <c r="Y721" i="1"/>
  <c r="Y720" i="1"/>
  <c r="Y719" i="1"/>
  <c r="Y718" i="1"/>
  <c r="Y717" i="1"/>
  <c r="Y716" i="1"/>
  <c r="Y715" i="1"/>
  <c r="Y714" i="1"/>
  <c r="Y713" i="1"/>
  <c r="Y712" i="1"/>
  <c r="Y711" i="1"/>
  <c r="Y710" i="1"/>
  <c r="Y709" i="1"/>
  <c r="Y708" i="1"/>
  <c r="Y707" i="1"/>
  <c r="Y706" i="1"/>
  <c r="Y705" i="1"/>
  <c r="Y704" i="1"/>
  <c r="Y703" i="1"/>
  <c r="Y702" i="1"/>
  <c r="Y701" i="1"/>
  <c r="Y700" i="1"/>
  <c r="Y699" i="1"/>
  <c r="Y698" i="1"/>
  <c r="Y697" i="1"/>
  <c r="Y696" i="1"/>
  <c r="Y695" i="1"/>
  <c r="Y694" i="1"/>
  <c r="Y693" i="1"/>
  <c r="Y692" i="1"/>
  <c r="Y691" i="1"/>
  <c r="Y690" i="1"/>
  <c r="Y689" i="1"/>
  <c r="Y688" i="1"/>
  <c r="Y687" i="1"/>
  <c r="Y686" i="1"/>
  <c r="Y685" i="1"/>
  <c r="Y684" i="1"/>
  <c r="Y683" i="1"/>
  <c r="Y682" i="1"/>
  <c r="Y681" i="1"/>
  <c r="Y680" i="1"/>
  <c r="Y679" i="1"/>
  <c r="Y678" i="1"/>
  <c r="Y677" i="1"/>
  <c r="Y676" i="1"/>
  <c r="Y675" i="1"/>
  <c r="Y674" i="1"/>
  <c r="Y673" i="1"/>
  <c r="Y672" i="1"/>
  <c r="Y671" i="1"/>
  <c r="Y670" i="1"/>
  <c r="Y669" i="1"/>
  <c r="Y668" i="1"/>
  <c r="Y667" i="1"/>
  <c r="Y666" i="1"/>
  <c r="Y665" i="1"/>
  <c r="Y664" i="1"/>
  <c r="Y663" i="1"/>
  <c r="Y662" i="1"/>
  <c r="Y661" i="1"/>
  <c r="Y660" i="1"/>
  <c r="Y659" i="1"/>
  <c r="Y658" i="1"/>
  <c r="Y657" i="1"/>
  <c r="Y656" i="1"/>
  <c r="Y655" i="1"/>
  <c r="Y654" i="1"/>
  <c r="Y653" i="1"/>
  <c r="Y652" i="1"/>
  <c r="Y651" i="1"/>
  <c r="Y650" i="1"/>
  <c r="Y649" i="1"/>
  <c r="Y648" i="1"/>
  <c r="Y647" i="1"/>
  <c r="Y646" i="1"/>
  <c r="Y645" i="1"/>
  <c r="Y644" i="1"/>
  <c r="Y643" i="1"/>
  <c r="Y642" i="1"/>
  <c r="Y641" i="1"/>
  <c r="Y640" i="1"/>
  <c r="Y639" i="1"/>
  <c r="Y638" i="1"/>
  <c r="Y637" i="1"/>
  <c r="Y636" i="1"/>
  <c r="Y635" i="1"/>
  <c r="Y634" i="1"/>
  <c r="Y633" i="1"/>
  <c r="Y632" i="1"/>
  <c r="Y631" i="1"/>
  <c r="Y630" i="1"/>
  <c r="Y629" i="1"/>
  <c r="Y628" i="1"/>
  <c r="Y627" i="1"/>
  <c r="Y626" i="1"/>
  <c r="Y625" i="1"/>
  <c r="Y624" i="1"/>
  <c r="Y623" i="1"/>
  <c r="Y622" i="1"/>
  <c r="Y621" i="1"/>
  <c r="Y620" i="1"/>
  <c r="Y619" i="1"/>
  <c r="Y618" i="1"/>
  <c r="Y617" i="1"/>
  <c r="Y616" i="1"/>
  <c r="Y615" i="1"/>
  <c r="Y614" i="1"/>
  <c r="Y613" i="1"/>
  <c r="Y612" i="1"/>
  <c r="Y611" i="1"/>
  <c r="Y610" i="1"/>
  <c r="Y608" i="1"/>
  <c r="Y609" i="1"/>
  <c r="Y607" i="1"/>
  <c r="Y606" i="1"/>
  <c r="Y605" i="1"/>
  <c r="Y604" i="1"/>
  <c r="Y603" i="1"/>
  <c r="Y602" i="1"/>
  <c r="Y601" i="1"/>
  <c r="Y600" i="1"/>
  <c r="Y599" i="1"/>
  <c r="Y598" i="1"/>
  <c r="Y597" i="1"/>
  <c r="Y596" i="1"/>
  <c r="Y595" i="1"/>
  <c r="Y594" i="1"/>
  <c r="Y593" i="1"/>
  <c r="Y592" i="1"/>
  <c r="Y591" i="1"/>
  <c r="Y590" i="1"/>
  <c r="Y589" i="1"/>
  <c r="Y588" i="1"/>
  <c r="Y587" i="1"/>
  <c r="Y586" i="1"/>
  <c r="Y585" i="1"/>
  <c r="Y584" i="1"/>
  <c r="Y583" i="1"/>
  <c r="Y582" i="1"/>
  <c r="Y581" i="1"/>
  <c r="Y580" i="1"/>
  <c r="Y579" i="1"/>
  <c r="Y578" i="1"/>
  <c r="Y577" i="1"/>
  <c r="Y576" i="1"/>
  <c r="Y575" i="1"/>
  <c r="Y574" i="1"/>
  <c r="Y573" i="1"/>
  <c r="Y572" i="1"/>
  <c r="Y571" i="1"/>
  <c r="Y570" i="1"/>
  <c r="Y569" i="1"/>
  <c r="Y568" i="1"/>
  <c r="Y567" i="1"/>
  <c r="Y566" i="1"/>
  <c r="Y565" i="1"/>
  <c r="Y564" i="1"/>
  <c r="Y563" i="1"/>
  <c r="Y562" i="1"/>
  <c r="Y561" i="1"/>
  <c r="Y560" i="1"/>
  <c r="Y559" i="1"/>
  <c r="Y558" i="1"/>
  <c r="Y557" i="1"/>
  <c r="Y556" i="1"/>
  <c r="Y555" i="1"/>
  <c r="Y554" i="1"/>
  <c r="Y553" i="1"/>
  <c r="Y552" i="1"/>
  <c r="Y551" i="1"/>
  <c r="Y550" i="1"/>
  <c r="Y549" i="1"/>
  <c r="Y548" i="1"/>
  <c r="Y547" i="1"/>
  <c r="Y546" i="1"/>
  <c r="Y545" i="1"/>
  <c r="Y544" i="1"/>
  <c r="Y543" i="1"/>
  <c r="Y542" i="1"/>
  <c r="Y541" i="1"/>
  <c r="Y540" i="1"/>
  <c r="Y539" i="1"/>
  <c r="Y538" i="1"/>
  <c r="Y537" i="1"/>
  <c r="Y536" i="1"/>
  <c r="Y535" i="1"/>
  <c r="Y534" i="1"/>
  <c r="Y533" i="1"/>
  <c r="Y532" i="1"/>
  <c r="Y531" i="1"/>
  <c r="Y530" i="1"/>
  <c r="Y529" i="1"/>
  <c r="Y528" i="1"/>
  <c r="Y527" i="1"/>
  <c r="Y526" i="1"/>
  <c r="Y525" i="1"/>
  <c r="Y524" i="1"/>
  <c r="Y523" i="1"/>
  <c r="Y522" i="1"/>
  <c r="Y521" i="1"/>
  <c r="Y520" i="1"/>
  <c r="Y519" i="1"/>
  <c r="Y518" i="1"/>
  <c r="Y517" i="1"/>
  <c r="Y516" i="1"/>
  <c r="Y515" i="1"/>
  <c r="Y514" i="1"/>
  <c r="Y513" i="1"/>
  <c r="Y512" i="1"/>
  <c r="Y511" i="1"/>
  <c r="Y510" i="1"/>
  <c r="Y509" i="1"/>
  <c r="Y508" i="1"/>
  <c r="Y507" i="1"/>
  <c r="Y506" i="1"/>
  <c r="Y505" i="1"/>
  <c r="Y504" i="1"/>
  <c r="Y503" i="1"/>
  <c r="Y502" i="1"/>
  <c r="Y501" i="1"/>
  <c r="Y500" i="1"/>
  <c r="Y499" i="1"/>
  <c r="Y498" i="1"/>
  <c r="Y497" i="1"/>
  <c r="Y496" i="1"/>
  <c r="Y495" i="1"/>
  <c r="Y494" i="1"/>
  <c r="Y493" i="1"/>
  <c r="Y492" i="1"/>
  <c r="Y491" i="1"/>
  <c r="Y490" i="1"/>
  <c r="Y489" i="1"/>
  <c r="Y488" i="1"/>
  <c r="Y487" i="1"/>
  <c r="Y486" i="1"/>
  <c r="Y485" i="1"/>
  <c r="Y484" i="1"/>
  <c r="Y483" i="1"/>
  <c r="Y482" i="1"/>
  <c r="Y481" i="1"/>
  <c r="Y480" i="1"/>
  <c r="Y479" i="1"/>
  <c r="Y478" i="1"/>
  <c r="Y477" i="1"/>
  <c r="Y476" i="1"/>
  <c r="Y475" i="1"/>
  <c r="Y474" i="1"/>
  <c r="Y473" i="1"/>
  <c r="Y472" i="1"/>
  <c r="Y471" i="1"/>
  <c r="Y470" i="1"/>
  <c r="Y469" i="1"/>
  <c r="Y468" i="1"/>
  <c r="Y467" i="1"/>
  <c r="Y466" i="1"/>
  <c r="Y465" i="1"/>
  <c r="Y464" i="1"/>
  <c r="Y463" i="1"/>
  <c r="Y462" i="1"/>
  <c r="Y461" i="1"/>
  <c r="Y460" i="1"/>
  <c r="Y459" i="1"/>
  <c r="Y458" i="1"/>
  <c r="Y457" i="1"/>
  <c r="Y456" i="1"/>
  <c r="Y455" i="1"/>
  <c r="Y454" i="1"/>
  <c r="Y453" i="1"/>
  <c r="Y452" i="1"/>
  <c r="Y451" i="1"/>
  <c r="Y450" i="1"/>
  <c r="Y449" i="1"/>
  <c r="Y448" i="1"/>
  <c r="Y447" i="1"/>
  <c r="Y446" i="1"/>
  <c r="Y445" i="1"/>
  <c r="Y444" i="1"/>
  <c r="Y443" i="1"/>
  <c r="Y442" i="1"/>
  <c r="Y441" i="1"/>
  <c r="Y440" i="1"/>
  <c r="Y439" i="1"/>
  <c r="Y438" i="1"/>
  <c r="Y437" i="1"/>
  <c r="Y436" i="1"/>
  <c r="Y435" i="1"/>
  <c r="Y434" i="1"/>
  <c r="Y433" i="1"/>
  <c r="Y432" i="1"/>
  <c r="Y431" i="1"/>
  <c r="Y430" i="1"/>
  <c r="Y429" i="1"/>
  <c r="Y428" i="1"/>
  <c r="Y427" i="1"/>
  <c r="Y426" i="1"/>
  <c r="Y425" i="1"/>
  <c r="Y424" i="1"/>
  <c r="Y423" i="1"/>
  <c r="Y422" i="1"/>
  <c r="Y421" i="1"/>
  <c r="Y420" i="1"/>
  <c r="Y419" i="1"/>
  <c r="Y418" i="1"/>
  <c r="Y417" i="1"/>
  <c r="Y416" i="1"/>
  <c r="Y415" i="1"/>
  <c r="Y414" i="1"/>
  <c r="Y413" i="1"/>
  <c r="Y412" i="1"/>
  <c r="Y411" i="1"/>
  <c r="Y410" i="1"/>
  <c r="Y409" i="1"/>
  <c r="Y408" i="1"/>
  <c r="Y407" i="1"/>
  <c r="Y406" i="1"/>
  <c r="Y405" i="1"/>
  <c r="Y404" i="1"/>
  <c r="Y403" i="1"/>
  <c r="Y402" i="1"/>
  <c r="Y401" i="1"/>
  <c r="Y400" i="1"/>
  <c r="Y399" i="1"/>
  <c r="Y398" i="1"/>
  <c r="Y397" i="1"/>
  <c r="Y396" i="1"/>
  <c r="Y395" i="1"/>
  <c r="Y394" i="1"/>
  <c r="Y393" i="1"/>
  <c r="Y392" i="1"/>
  <c r="Y391" i="1"/>
  <c r="Y390" i="1"/>
  <c r="Y389" i="1"/>
  <c r="Y388" i="1"/>
  <c r="Y387" i="1"/>
  <c r="Y3980" i="1"/>
  <c r="Y386" i="1"/>
  <c r="Y385" i="1"/>
  <c r="Y384" i="1"/>
  <c r="Y383" i="1"/>
  <c r="Y382" i="1"/>
  <c r="Y381" i="1"/>
  <c r="Y380" i="1"/>
  <c r="Y379" i="1"/>
  <c r="Y378" i="1"/>
  <c r="Y377" i="1"/>
  <c r="Y376" i="1"/>
  <c r="Y375" i="1"/>
  <c r="Y374" i="1"/>
  <c r="Y373" i="1"/>
  <c r="Y372" i="1"/>
  <c r="Y371" i="1"/>
  <c r="Y370" i="1"/>
  <c r="Y369" i="1"/>
  <c r="Y368" i="1"/>
  <c r="Y367" i="1"/>
  <c r="Y366" i="1"/>
  <c r="Y365" i="1"/>
  <c r="Y364" i="1"/>
  <c r="Y363" i="1"/>
  <c r="Y362" i="1"/>
  <c r="Y361" i="1"/>
  <c r="Y360" i="1"/>
  <c r="Y359" i="1"/>
  <c r="Y358" i="1"/>
  <c r="Y357" i="1"/>
  <c r="Y356" i="1"/>
  <c r="Y355" i="1"/>
  <c r="Y354" i="1"/>
  <c r="Y353" i="1"/>
  <c r="Y352" i="1"/>
  <c r="Y351" i="1"/>
  <c r="Y350" i="1"/>
  <c r="Y349" i="1"/>
  <c r="Y348" i="1"/>
  <c r="Y347" i="1"/>
  <c r="Y346" i="1"/>
  <c r="Y345" i="1"/>
  <c r="Y344" i="1"/>
  <c r="Y343" i="1"/>
  <c r="Y342" i="1"/>
  <c r="Y341" i="1"/>
  <c r="Y340" i="1"/>
  <c r="Y339" i="1"/>
  <c r="Y338" i="1"/>
  <c r="Y337" i="1"/>
  <c r="Y336" i="1"/>
  <c r="Y335" i="1"/>
  <c r="Y334" i="1"/>
  <c r="Y333" i="1"/>
  <c r="Y332" i="1"/>
  <c r="Y331" i="1"/>
  <c r="Y330" i="1"/>
  <c r="Y329" i="1"/>
  <c r="Y328" i="1"/>
  <c r="Y327" i="1"/>
  <c r="Y326" i="1"/>
  <c r="Y325" i="1"/>
  <c r="Y324" i="1"/>
  <c r="Y323" i="1"/>
  <c r="Y322" i="1"/>
  <c r="Y321" i="1"/>
  <c r="Y319" i="1"/>
  <c r="Y320" i="1"/>
  <c r="Y318" i="1"/>
  <c r="Y316" i="1"/>
  <c r="Y317" i="1"/>
  <c r="Y315" i="1"/>
  <c r="Y314" i="1"/>
  <c r="Y313" i="1"/>
  <c r="Y312" i="1"/>
  <c r="Y311" i="1"/>
  <c r="Y309" i="1"/>
  <c r="Y310" i="1"/>
  <c r="Y308" i="1"/>
  <c r="Y307" i="1"/>
  <c r="Y306" i="1"/>
  <c r="Y305" i="1"/>
  <c r="Y304" i="1"/>
  <c r="Y303" i="1"/>
  <c r="Y302" i="1"/>
  <c r="Y301" i="1"/>
  <c r="Y300" i="1"/>
  <c r="Y299" i="1"/>
  <c r="Y298" i="1"/>
  <c r="Y297" i="1"/>
  <c r="Y296" i="1"/>
  <c r="Y295" i="1"/>
  <c r="Y294" i="1"/>
  <c r="Y293" i="1"/>
  <c r="Y292" i="1"/>
  <c r="Y291" i="1"/>
  <c r="Y290" i="1"/>
  <c r="Y289" i="1"/>
  <c r="Y288" i="1"/>
  <c r="Y287" i="1"/>
  <c r="Y286" i="1"/>
  <c r="Y285" i="1"/>
  <c r="Y284" i="1"/>
  <c r="Y283" i="1"/>
  <c r="Y282" i="1"/>
  <c r="Y281" i="1"/>
  <c r="Y280" i="1"/>
  <c r="Y279" i="1"/>
  <c r="Y278" i="1"/>
  <c r="Y277" i="1"/>
  <c r="Y276" i="1"/>
  <c r="Y275" i="1"/>
  <c r="Y274" i="1"/>
  <c r="Y273" i="1"/>
  <c r="Y272" i="1"/>
  <c r="Y271" i="1"/>
  <c r="Y270" i="1"/>
  <c r="Y269" i="1"/>
  <c r="Y268" i="1"/>
  <c r="Y267" i="1"/>
  <c r="Y266" i="1"/>
  <c r="Y265" i="1"/>
  <c r="Y264" i="1"/>
  <c r="Y263" i="1"/>
  <c r="Y262" i="1"/>
  <c r="Y261" i="1"/>
  <c r="Y260" i="1"/>
  <c r="Y259" i="1"/>
  <c r="Y258" i="1"/>
  <c r="Y257" i="1"/>
  <c r="Y256" i="1"/>
  <c r="Y255" i="1"/>
  <c r="Y254" i="1"/>
  <c r="Y253" i="1"/>
  <c r="Y252" i="1"/>
  <c r="Y251" i="1"/>
  <c r="Y250" i="1"/>
  <c r="Y249" i="1"/>
  <c r="Y248" i="1"/>
  <c r="Y247" i="1"/>
  <c r="Y246" i="1"/>
  <c r="Y245" i="1"/>
  <c r="Y244" i="1"/>
  <c r="Y243" i="1"/>
  <c r="Y242" i="1"/>
  <c r="Y241" i="1"/>
  <c r="Y240" i="1"/>
  <c r="Y239" i="1"/>
  <c r="Y238" i="1"/>
  <c r="Y237" i="1"/>
  <c r="Y236" i="1"/>
  <c r="Y235" i="1"/>
  <c r="Y234" i="1"/>
  <c r="Y233" i="1"/>
  <c r="Y232" i="1"/>
  <c r="Y231" i="1"/>
  <c r="Y230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5" i="1"/>
  <c r="Y166" i="1"/>
  <c r="Y164" i="1"/>
  <c r="Y162" i="1"/>
  <c r="Y163" i="1"/>
  <c r="Y161" i="1"/>
  <c r="Y159" i="1"/>
  <c r="Y160" i="1"/>
  <c r="Y157" i="1"/>
  <c r="Y158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Z95" i="1"/>
  <c r="Y94" i="1"/>
  <c r="Y93" i="1"/>
  <c r="Y92" i="1"/>
  <c r="Y91" i="1"/>
  <c r="Y61" i="1"/>
  <c r="Z91" i="1"/>
  <c r="Y90" i="1"/>
  <c r="Z90" i="1"/>
  <c r="Y13" i="1"/>
  <c r="Y45" i="1"/>
  <c r="Y6" i="1"/>
  <c r="Y88" i="1"/>
  <c r="Y89" i="1"/>
  <c r="Y29" i="1"/>
  <c r="Z89" i="1"/>
  <c r="Y77" i="1"/>
  <c r="Y2" i="1"/>
  <c r="Y73" i="1"/>
  <c r="Y57" i="1"/>
  <c r="Y41" i="1"/>
  <c r="Y25" i="1"/>
  <c r="Y9" i="1"/>
  <c r="Y85" i="1"/>
  <c r="Y69" i="1"/>
  <c r="Y53" i="1"/>
  <c r="Y37" i="1"/>
  <c r="Y21" i="1"/>
  <c r="Y5" i="1"/>
  <c r="Y81" i="1"/>
  <c r="Y65" i="1"/>
  <c r="Y49" i="1"/>
  <c r="Y33" i="1"/>
  <c r="Y17" i="1"/>
  <c r="Y84" i="1"/>
  <c r="Y80" i="1"/>
  <c r="Y76" i="1"/>
  <c r="Y72" i="1"/>
  <c r="Y68" i="1"/>
  <c r="Y64" i="1"/>
  <c r="Y60" i="1"/>
  <c r="Y56" i="1"/>
  <c r="Y52" i="1"/>
  <c r="Y48" i="1"/>
  <c r="Y44" i="1"/>
  <c r="Y40" i="1"/>
  <c r="Y36" i="1"/>
  <c r="Y32" i="1"/>
  <c r="Y28" i="1"/>
  <c r="Y24" i="1"/>
  <c r="Y20" i="1"/>
  <c r="Y16" i="1"/>
  <c r="Y12" i="1"/>
  <c r="Y8" i="1"/>
  <c r="Y4" i="1"/>
  <c r="Y83" i="1"/>
  <c r="Y79" i="1"/>
  <c r="Y75" i="1"/>
  <c r="Y71" i="1"/>
  <c r="Y67" i="1"/>
  <c r="Y63" i="1"/>
  <c r="Y59" i="1"/>
  <c r="Y55" i="1"/>
  <c r="Y51" i="1"/>
  <c r="Y47" i="1"/>
  <c r="Y43" i="1"/>
  <c r="Y39" i="1"/>
  <c r="Y35" i="1"/>
  <c r="Y31" i="1"/>
  <c r="Y27" i="1"/>
  <c r="Y23" i="1"/>
  <c r="Y19" i="1"/>
  <c r="Y15" i="1"/>
  <c r="Y11" i="1"/>
  <c r="Y7" i="1"/>
  <c r="Y3" i="1"/>
  <c r="Y87" i="1"/>
  <c r="Y86" i="1"/>
  <c r="Y82" i="1"/>
  <c r="Y78" i="1"/>
  <c r="Y74" i="1"/>
  <c r="Y70" i="1"/>
  <c r="Y66" i="1"/>
  <c r="Y62" i="1"/>
  <c r="Y58" i="1"/>
  <c r="Y54" i="1"/>
  <c r="Y50" i="1"/>
  <c r="Y46" i="1"/>
  <c r="Y42" i="1"/>
  <c r="Y38" i="1"/>
  <c r="Y34" i="1"/>
  <c r="Y30" i="1"/>
  <c r="Y26" i="1"/>
  <c r="Y22" i="1"/>
  <c r="Y18" i="1"/>
  <c r="Y14" i="1"/>
  <c r="Y10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3562" i="1"/>
  <c r="W3563" i="1"/>
  <c r="W3564" i="1"/>
  <c r="W3565" i="1"/>
  <c r="W3566" i="1"/>
  <c r="W3567" i="1"/>
  <c r="W3568" i="1"/>
  <c r="W3569" i="1"/>
  <c r="W3570" i="1"/>
  <c r="W3571" i="1"/>
  <c r="W3572" i="1"/>
  <c r="W3573" i="1"/>
  <c r="W3574" i="1"/>
  <c r="W3575" i="1"/>
  <c r="W3576" i="1"/>
  <c r="W3577" i="1"/>
  <c r="W3578" i="1"/>
  <c r="W3579" i="1"/>
  <c r="W3580" i="1"/>
  <c r="W3581" i="1"/>
  <c r="W3582" i="1"/>
  <c r="W3583" i="1"/>
  <c r="W3584" i="1"/>
  <c r="W3585" i="1"/>
  <c r="W3586" i="1"/>
  <c r="W3587" i="1"/>
  <c r="W3588" i="1"/>
  <c r="W3589" i="1"/>
  <c r="W3590" i="1"/>
  <c r="W3591" i="1"/>
  <c r="W3592" i="1"/>
  <c r="W3593" i="1"/>
  <c r="W3594" i="1"/>
  <c r="W3595" i="1"/>
  <c r="W3596" i="1"/>
  <c r="W3597" i="1"/>
  <c r="W3598" i="1"/>
  <c r="W3599" i="1"/>
  <c r="W3600" i="1"/>
  <c r="W3601" i="1"/>
  <c r="W3602" i="1"/>
  <c r="W3603" i="1"/>
  <c r="W3604" i="1"/>
  <c r="W3605" i="1"/>
  <c r="W3606" i="1"/>
  <c r="W3607" i="1"/>
  <c r="W3608" i="1"/>
  <c r="W3609" i="1"/>
  <c r="W3610" i="1"/>
  <c r="W3611" i="1"/>
  <c r="W3612" i="1"/>
  <c r="W3613" i="1"/>
  <c r="W3614" i="1"/>
  <c r="W3615" i="1"/>
  <c r="W3616" i="1"/>
  <c r="W3617" i="1"/>
  <c r="W3618" i="1"/>
  <c r="W3619" i="1"/>
  <c r="W3620" i="1"/>
  <c r="W3621" i="1"/>
  <c r="W3622" i="1"/>
  <c r="W3623" i="1"/>
  <c r="W3624" i="1"/>
  <c r="W3625" i="1"/>
  <c r="W3626" i="1"/>
  <c r="W3627" i="1"/>
  <c r="W3628" i="1"/>
  <c r="W3629" i="1"/>
  <c r="W3630" i="1"/>
  <c r="W3631" i="1"/>
  <c r="W3632" i="1"/>
  <c r="W3633" i="1"/>
  <c r="W3634" i="1"/>
  <c r="W3635" i="1"/>
  <c r="W3636" i="1"/>
  <c r="W3637" i="1"/>
  <c r="W3638" i="1"/>
  <c r="W3639" i="1"/>
  <c r="W3640" i="1"/>
  <c r="W3641" i="1"/>
  <c r="W3642" i="1"/>
  <c r="W3643" i="1"/>
  <c r="W3644" i="1"/>
  <c r="W3645" i="1"/>
  <c r="W3646" i="1"/>
  <c r="W3647" i="1"/>
  <c r="W3648" i="1"/>
  <c r="W3649" i="1"/>
  <c r="W3650" i="1"/>
  <c r="W3651" i="1"/>
  <c r="W3652" i="1"/>
  <c r="W3653" i="1"/>
  <c r="W3654" i="1"/>
  <c r="W3655" i="1"/>
  <c r="W3656" i="1"/>
  <c r="W3657" i="1"/>
  <c r="W3658" i="1"/>
  <c r="W3659" i="1"/>
  <c r="W3660" i="1"/>
  <c r="W3661" i="1"/>
  <c r="W3662" i="1"/>
  <c r="W3663" i="1"/>
  <c r="W3664" i="1"/>
  <c r="W3665" i="1"/>
  <c r="W3666" i="1"/>
  <c r="W3667" i="1"/>
  <c r="W3668" i="1"/>
  <c r="W3669" i="1"/>
  <c r="W3670" i="1"/>
  <c r="W3671" i="1"/>
  <c r="W3672" i="1"/>
  <c r="W3673" i="1"/>
  <c r="W3674" i="1"/>
  <c r="W3675" i="1"/>
  <c r="W3676" i="1"/>
  <c r="W3677" i="1"/>
  <c r="W3678" i="1"/>
  <c r="W3679" i="1"/>
  <c r="W3680" i="1"/>
  <c r="W3681" i="1"/>
  <c r="W3682" i="1"/>
  <c r="W3683" i="1"/>
  <c r="W3684" i="1"/>
  <c r="W3685" i="1"/>
  <c r="W3686" i="1"/>
  <c r="W3687" i="1"/>
  <c r="W3688" i="1"/>
  <c r="W3689" i="1"/>
  <c r="W3690" i="1"/>
  <c r="W3691" i="1"/>
  <c r="W3692" i="1"/>
  <c r="W3693" i="1"/>
  <c r="W3694" i="1"/>
  <c r="W3695" i="1"/>
  <c r="W3696" i="1"/>
  <c r="W3697" i="1"/>
  <c r="W3698" i="1"/>
  <c r="W3699" i="1"/>
  <c r="W3700" i="1"/>
  <c r="W3701" i="1"/>
  <c r="W3702" i="1"/>
  <c r="W3703" i="1"/>
  <c r="W3704" i="1"/>
  <c r="W3705" i="1"/>
  <c r="W3706" i="1"/>
  <c r="W3707" i="1"/>
  <c r="W3708" i="1"/>
  <c r="W3709" i="1"/>
  <c r="W3710" i="1"/>
  <c r="W3711" i="1"/>
  <c r="W3712" i="1"/>
  <c r="W3713" i="1"/>
  <c r="W3714" i="1"/>
  <c r="W3715" i="1"/>
  <c r="W3716" i="1"/>
  <c r="W3717" i="1"/>
  <c r="W3718" i="1"/>
  <c r="W3719" i="1"/>
  <c r="W3720" i="1"/>
  <c r="W3721" i="1"/>
  <c r="W3722" i="1"/>
  <c r="W3723" i="1"/>
  <c r="W3724" i="1"/>
  <c r="W3725" i="1"/>
  <c r="W3726" i="1"/>
  <c r="W3727" i="1"/>
  <c r="W3728" i="1"/>
  <c r="W3729" i="1"/>
  <c r="W3730" i="1"/>
  <c r="W3731" i="1"/>
  <c r="W3732" i="1"/>
  <c r="W3733" i="1"/>
  <c r="W3734" i="1"/>
  <c r="W3735" i="1"/>
  <c r="W3736" i="1"/>
  <c r="W3737" i="1"/>
  <c r="W3738" i="1"/>
  <c r="W3739" i="1"/>
  <c r="W3740" i="1"/>
  <c r="W3741" i="1"/>
  <c r="W3742" i="1"/>
  <c r="W3743" i="1"/>
  <c r="W3744" i="1"/>
  <c r="W3745" i="1"/>
  <c r="W3746" i="1"/>
  <c r="W3747" i="1"/>
  <c r="W3748" i="1"/>
  <c r="W3749" i="1"/>
  <c r="W3750" i="1"/>
  <c r="W3751" i="1"/>
  <c r="W3752" i="1"/>
  <c r="W3753" i="1"/>
  <c r="W3754" i="1"/>
  <c r="W3755" i="1"/>
  <c r="W3756" i="1"/>
  <c r="W3757" i="1"/>
  <c r="W3758" i="1"/>
  <c r="W3759" i="1"/>
  <c r="W3760" i="1"/>
  <c r="W3761" i="1"/>
  <c r="W3762" i="1"/>
  <c r="W3763" i="1"/>
  <c r="W3764" i="1"/>
  <c r="W3765" i="1"/>
  <c r="W3766" i="1"/>
  <c r="W3767" i="1"/>
  <c r="W3768" i="1"/>
  <c r="W3769" i="1"/>
  <c r="W3770" i="1"/>
  <c r="W3771" i="1"/>
  <c r="W3772" i="1"/>
  <c r="W3773" i="1"/>
  <c r="W3774" i="1"/>
  <c r="W3775" i="1"/>
  <c r="W3776" i="1"/>
  <c r="W3777" i="1"/>
  <c r="W3778" i="1"/>
  <c r="W3779" i="1"/>
  <c r="W3780" i="1"/>
  <c r="W3781" i="1"/>
  <c r="W3782" i="1"/>
  <c r="W3783" i="1"/>
  <c r="W3784" i="1"/>
  <c r="W3785" i="1"/>
  <c r="W3786" i="1"/>
  <c r="W3787" i="1"/>
  <c r="W3788" i="1"/>
  <c r="W3789" i="1"/>
  <c r="W3790" i="1"/>
  <c r="W3791" i="1"/>
  <c r="W3792" i="1"/>
  <c r="W3793" i="1"/>
  <c r="W3794" i="1"/>
  <c r="W3795" i="1"/>
  <c r="W3796" i="1"/>
  <c r="W3797" i="1"/>
  <c r="W3798" i="1"/>
  <c r="W3799" i="1"/>
  <c r="W3800" i="1"/>
  <c r="W3801" i="1"/>
  <c r="W3802" i="1"/>
  <c r="W3803" i="1"/>
  <c r="W3804" i="1"/>
  <c r="W3805" i="1"/>
  <c r="W3806" i="1"/>
  <c r="W3807" i="1"/>
  <c r="W3808" i="1"/>
  <c r="W3809" i="1"/>
  <c r="W3810" i="1"/>
  <c r="W3811" i="1"/>
  <c r="W3812" i="1"/>
  <c r="W3813" i="1"/>
  <c r="W3814" i="1"/>
  <c r="W3815" i="1"/>
  <c r="W3816" i="1"/>
  <c r="W3817" i="1"/>
  <c r="W3818" i="1"/>
  <c r="W3819" i="1"/>
  <c r="W3820" i="1"/>
  <c r="W3821" i="1"/>
  <c r="W3822" i="1"/>
  <c r="W3823" i="1"/>
  <c r="W3824" i="1"/>
  <c r="W3825" i="1"/>
  <c r="W3826" i="1"/>
  <c r="W3827" i="1"/>
  <c r="W3828" i="1"/>
  <c r="W3829" i="1"/>
  <c r="W3830" i="1"/>
  <c r="W3831" i="1"/>
  <c r="W3832" i="1"/>
  <c r="W3833" i="1"/>
  <c r="W3834" i="1"/>
  <c r="W3835" i="1"/>
  <c r="W3836" i="1"/>
  <c r="W3837" i="1"/>
  <c r="W3838" i="1"/>
  <c r="W3839" i="1"/>
  <c r="W3840" i="1"/>
  <c r="W3841" i="1"/>
  <c r="W3842" i="1"/>
  <c r="W3843" i="1"/>
  <c r="W3844" i="1"/>
  <c r="W3845" i="1"/>
  <c r="W3846" i="1"/>
  <c r="W3847" i="1"/>
  <c r="W3848" i="1"/>
  <c r="W3849" i="1"/>
  <c r="W3850" i="1"/>
  <c r="W3851" i="1"/>
  <c r="W3852" i="1"/>
  <c r="W3853" i="1"/>
  <c r="W3854" i="1"/>
  <c r="W3855" i="1"/>
  <c r="W3856" i="1"/>
  <c r="W3857" i="1"/>
  <c r="W3858" i="1"/>
  <c r="W3859" i="1"/>
  <c r="W3860" i="1"/>
  <c r="W3861" i="1"/>
  <c r="W3862" i="1"/>
  <c r="W3863" i="1"/>
  <c r="W3864" i="1"/>
  <c r="W3865" i="1"/>
  <c r="W3866" i="1"/>
  <c r="W3867" i="1"/>
  <c r="W3868" i="1"/>
  <c r="W3869" i="1"/>
  <c r="W3870" i="1"/>
  <c r="W3871" i="1"/>
  <c r="W3872" i="1"/>
  <c r="W3873" i="1"/>
  <c r="W3874" i="1"/>
  <c r="W3875" i="1"/>
  <c r="W3876" i="1"/>
  <c r="W3877" i="1"/>
  <c r="W3878" i="1"/>
  <c r="W3879" i="1"/>
  <c r="W3880" i="1"/>
  <c r="W3881" i="1"/>
  <c r="W3882" i="1"/>
  <c r="W3883" i="1"/>
  <c r="W3884" i="1"/>
  <c r="W3885" i="1"/>
  <c r="W3886" i="1"/>
  <c r="W3887" i="1"/>
  <c r="W3888" i="1"/>
  <c r="W3889" i="1"/>
  <c r="W3890" i="1"/>
  <c r="W3891" i="1"/>
  <c r="W3892" i="1"/>
  <c r="W3893" i="1"/>
  <c r="W3894" i="1"/>
  <c r="W3895" i="1"/>
  <c r="W3896" i="1"/>
  <c r="W3897" i="1"/>
  <c r="W3898" i="1"/>
  <c r="W3899" i="1"/>
  <c r="W3900" i="1"/>
  <c r="W3901" i="1"/>
  <c r="W3902" i="1"/>
  <c r="W3903" i="1"/>
  <c r="W3904" i="1"/>
  <c r="W3905" i="1"/>
  <c r="W3906" i="1"/>
  <c r="W3907" i="1"/>
  <c r="W3908" i="1"/>
  <c r="W3909" i="1"/>
  <c r="W3910" i="1"/>
  <c r="W3911" i="1"/>
  <c r="W3912" i="1"/>
  <c r="W3913" i="1"/>
  <c r="W3914" i="1"/>
  <c r="W3915" i="1"/>
  <c r="W3916" i="1"/>
  <c r="W3917" i="1"/>
  <c r="W3918" i="1"/>
  <c r="W3919" i="1"/>
  <c r="W3920" i="1"/>
  <c r="W3921" i="1"/>
  <c r="W3922" i="1"/>
  <c r="W3923" i="1"/>
  <c r="W3924" i="1"/>
  <c r="W3925" i="1"/>
  <c r="W3926" i="1"/>
  <c r="W3927" i="1"/>
  <c r="W3928" i="1"/>
  <c r="W3929" i="1"/>
  <c r="W3930" i="1"/>
  <c r="W3931" i="1"/>
  <c r="W3932" i="1"/>
  <c r="W3933" i="1"/>
  <c r="W3934" i="1"/>
  <c r="W3935" i="1"/>
  <c r="W3936" i="1"/>
  <c r="W3937" i="1"/>
  <c r="W3938" i="1"/>
  <c r="W3939" i="1"/>
  <c r="W3940" i="1"/>
  <c r="W3941" i="1"/>
  <c r="W3942" i="1"/>
  <c r="W3943" i="1"/>
  <c r="W3944" i="1"/>
  <c r="W3945" i="1"/>
  <c r="W3946" i="1"/>
  <c r="W3947" i="1"/>
  <c r="W3948" i="1"/>
  <c r="W3949" i="1"/>
  <c r="W3950" i="1"/>
  <c r="W3951" i="1"/>
  <c r="W3952" i="1"/>
  <c r="W3953" i="1"/>
  <c r="W3954" i="1"/>
  <c r="W3955" i="1"/>
  <c r="W3956" i="1"/>
  <c r="W3957" i="1"/>
  <c r="W3958" i="1"/>
  <c r="W3959" i="1"/>
  <c r="W3960" i="1"/>
  <c r="W3961" i="1"/>
  <c r="W3962" i="1"/>
  <c r="W3963" i="1"/>
  <c r="W3964" i="1"/>
  <c r="W3965" i="1"/>
  <c r="W3966" i="1"/>
  <c r="W3967" i="1"/>
  <c r="W3968" i="1"/>
  <c r="W3969" i="1"/>
  <c r="W3970" i="1"/>
  <c r="W3971" i="1"/>
  <c r="W3972" i="1"/>
  <c r="W3973" i="1"/>
  <c r="W3974" i="1"/>
  <c r="W3975" i="1"/>
  <c r="W3976" i="1"/>
  <c r="W3977" i="1"/>
  <c r="W3978" i="1"/>
  <c r="W3979" i="1"/>
  <c r="W3980" i="1"/>
  <c r="W3981" i="1"/>
  <c r="W3982" i="1"/>
  <c r="W3983" i="1"/>
  <c r="W3984" i="1"/>
  <c r="W3985" i="1"/>
  <c r="W3986" i="1"/>
  <c r="W3987" i="1"/>
  <c r="W3988" i="1"/>
  <c r="W3989" i="1"/>
  <c r="W3990" i="1"/>
  <c r="W3991" i="1"/>
  <c r="W2" i="1"/>
  <c r="AA839" i="1" l="1"/>
  <c r="AB839" i="1" s="1"/>
  <c r="AA833" i="1"/>
  <c r="AB833" i="1" s="1"/>
  <c r="AA838" i="1"/>
  <c r="AB838" i="1" s="1"/>
  <c r="AA834" i="1"/>
  <c r="AB834" i="1" s="1"/>
  <c r="AA837" i="1"/>
  <c r="AB837" i="1" s="1"/>
  <c r="AA836" i="1"/>
  <c r="AB836" i="1" s="1"/>
  <c r="AA835" i="1"/>
  <c r="AB835" i="1" s="1"/>
  <c r="AA37" i="1"/>
  <c r="AA86" i="1"/>
  <c r="AA70" i="1"/>
  <c r="AA63" i="1"/>
  <c r="AB63" i="1" s="1"/>
  <c r="AA22" i="1"/>
  <c r="AA21" i="1"/>
  <c r="AA47" i="1"/>
  <c r="AB47" i="1" s="1"/>
  <c r="AA6" i="1"/>
  <c r="AA79" i="1"/>
  <c r="AB79" i="1" s="1"/>
  <c r="AA69" i="1"/>
  <c r="AB69" i="1" s="1"/>
  <c r="AA54" i="1"/>
  <c r="AA31" i="1"/>
  <c r="AB31" i="1" s="1"/>
  <c r="AA53" i="1"/>
  <c r="AA38" i="1"/>
  <c r="AA15" i="1"/>
  <c r="AB15" i="1" s="1"/>
  <c r="AA64" i="1"/>
  <c r="AA13" i="1"/>
  <c r="AB13" i="1" s="1"/>
  <c r="AA29" i="1"/>
  <c r="AA45" i="1"/>
  <c r="AA61" i="1"/>
  <c r="AB61" i="1" s="1"/>
  <c r="AA77" i="1"/>
  <c r="AA14" i="1"/>
  <c r="AA30" i="1"/>
  <c r="AA46" i="1"/>
  <c r="AA62" i="1"/>
  <c r="AA78" i="1"/>
  <c r="AA7" i="1"/>
  <c r="AA23" i="1"/>
  <c r="AA39" i="1"/>
  <c r="AA55" i="1"/>
  <c r="AA71" i="1"/>
  <c r="AA87" i="1"/>
  <c r="AB87" i="1" s="1"/>
  <c r="AA17" i="1"/>
  <c r="AA33" i="1"/>
  <c r="AB33" i="1" s="1"/>
  <c r="AA49" i="1"/>
  <c r="AA65" i="1"/>
  <c r="AA81" i="1"/>
  <c r="AA18" i="1"/>
  <c r="AA34" i="1"/>
  <c r="AA50" i="1"/>
  <c r="AA66" i="1"/>
  <c r="AA82" i="1"/>
  <c r="AA11" i="1"/>
  <c r="AA27" i="1"/>
  <c r="AA43" i="1"/>
  <c r="AA59" i="1"/>
  <c r="AA75" i="1"/>
  <c r="AA9" i="1"/>
  <c r="AA25" i="1"/>
  <c r="AA41" i="1"/>
  <c r="AB41" i="1" s="1"/>
  <c r="AA57" i="1"/>
  <c r="AA73" i="1"/>
  <c r="AA10" i="1"/>
  <c r="AB10" i="1" s="1"/>
  <c r="AA26" i="1"/>
  <c r="AB26" i="1" s="1"/>
  <c r="AA42" i="1"/>
  <c r="AB42" i="1" s="1"/>
  <c r="AA58" i="1"/>
  <c r="AB58" i="1" s="1"/>
  <c r="AA74" i="1"/>
  <c r="AB74" i="1" s="1"/>
  <c r="AA3" i="1"/>
  <c r="AA19" i="1"/>
  <c r="AA35" i="1"/>
  <c r="AA51" i="1"/>
  <c r="AA67" i="1"/>
  <c r="AA83" i="1"/>
  <c r="AA85" i="1"/>
  <c r="AA80" i="1"/>
  <c r="AA60" i="1"/>
  <c r="AB60" i="1" s="1"/>
  <c r="AA24" i="1"/>
  <c r="AB64" i="1"/>
  <c r="AA91" i="1"/>
  <c r="AB91" i="1" s="1"/>
  <c r="AA95" i="1"/>
  <c r="AB95" i="1" s="1"/>
  <c r="AA99" i="1"/>
  <c r="AB99" i="1" s="1"/>
  <c r="AA103" i="1"/>
  <c r="AB103" i="1" s="1"/>
  <c r="AA107" i="1"/>
  <c r="AB107" i="1" s="1"/>
  <c r="AA111" i="1"/>
  <c r="AB111" i="1" s="1"/>
  <c r="AA115" i="1"/>
  <c r="AB115" i="1" s="1"/>
  <c r="AA119" i="1"/>
  <c r="AB119" i="1" s="1"/>
  <c r="AA123" i="1"/>
  <c r="AB123" i="1" s="1"/>
  <c r="AA127" i="1"/>
  <c r="AB127" i="1" s="1"/>
  <c r="AA131" i="1"/>
  <c r="AB131" i="1" s="1"/>
  <c r="AA135" i="1"/>
  <c r="AB135" i="1" s="1"/>
  <c r="AA139" i="1"/>
  <c r="AB139" i="1" s="1"/>
  <c r="AA143" i="1"/>
  <c r="AB143" i="1" s="1"/>
  <c r="AA146" i="1"/>
  <c r="AB146" i="1" s="1"/>
  <c r="AA150" i="1"/>
  <c r="AB150" i="1" s="1"/>
  <c r="AA154" i="1"/>
  <c r="AB154" i="1" s="1"/>
  <c r="AA158" i="1"/>
  <c r="AB158" i="1" s="1"/>
  <c r="AA162" i="1"/>
  <c r="AB162" i="1" s="1"/>
  <c r="AA166" i="1"/>
  <c r="AB166" i="1" s="1"/>
  <c r="AA170" i="1"/>
  <c r="AB170" i="1" s="1"/>
  <c r="AA174" i="1"/>
  <c r="AB174" i="1" s="1"/>
  <c r="AA178" i="1"/>
  <c r="AB178" i="1" s="1"/>
  <c r="AA182" i="1"/>
  <c r="AB182" i="1" s="1"/>
  <c r="AA186" i="1"/>
  <c r="AB186" i="1" s="1"/>
  <c r="AA190" i="1"/>
  <c r="AB190" i="1" s="1"/>
  <c r="AA194" i="1"/>
  <c r="AB194" i="1" s="1"/>
  <c r="AA198" i="1"/>
  <c r="AB198" i="1" s="1"/>
  <c r="AA202" i="1"/>
  <c r="AB202" i="1" s="1"/>
  <c r="AA206" i="1"/>
  <c r="AB206" i="1" s="1"/>
  <c r="AA210" i="1"/>
  <c r="AB210" i="1" s="1"/>
  <c r="AA214" i="1"/>
  <c r="AB214" i="1" s="1"/>
  <c r="AA218" i="1"/>
  <c r="AB218" i="1" s="1"/>
  <c r="AA222" i="1"/>
  <c r="AB222" i="1" s="1"/>
  <c r="AA226" i="1"/>
  <c r="AB226" i="1" s="1"/>
  <c r="AA230" i="1"/>
  <c r="AB230" i="1" s="1"/>
  <c r="AA234" i="1"/>
  <c r="AB234" i="1" s="1"/>
  <c r="AA238" i="1"/>
  <c r="AB238" i="1" s="1"/>
  <c r="AA242" i="1"/>
  <c r="AB242" i="1" s="1"/>
  <c r="AA246" i="1"/>
  <c r="AB246" i="1" s="1"/>
  <c r="AA250" i="1"/>
  <c r="AB250" i="1" s="1"/>
  <c r="AA254" i="1"/>
  <c r="AB254" i="1" s="1"/>
  <c r="AA258" i="1"/>
  <c r="AB258" i="1" s="1"/>
  <c r="AA262" i="1"/>
  <c r="AB262" i="1" s="1"/>
  <c r="AA266" i="1"/>
  <c r="AB266" i="1" s="1"/>
  <c r="AA270" i="1"/>
  <c r="AB270" i="1" s="1"/>
  <c r="AA274" i="1"/>
  <c r="AB274" i="1" s="1"/>
  <c r="AA278" i="1"/>
  <c r="AB278" i="1" s="1"/>
  <c r="AA282" i="1"/>
  <c r="AB282" i="1" s="1"/>
  <c r="AA286" i="1"/>
  <c r="AB286" i="1" s="1"/>
  <c r="AA290" i="1"/>
  <c r="AB290" i="1" s="1"/>
  <c r="AA294" i="1"/>
  <c r="AB294" i="1" s="1"/>
  <c r="AA298" i="1"/>
  <c r="AB298" i="1" s="1"/>
  <c r="AA302" i="1"/>
  <c r="AB302" i="1" s="1"/>
  <c r="AA306" i="1"/>
  <c r="AB306" i="1" s="1"/>
  <c r="AA310" i="1"/>
  <c r="AB310" i="1" s="1"/>
  <c r="AA314" i="1"/>
  <c r="AB314" i="1" s="1"/>
  <c r="AA318" i="1"/>
  <c r="AB318" i="1" s="1"/>
  <c r="AA322" i="1"/>
  <c r="AB322" i="1" s="1"/>
  <c r="AA326" i="1"/>
  <c r="AB326" i="1" s="1"/>
  <c r="AA330" i="1"/>
  <c r="AB330" i="1" s="1"/>
  <c r="AA334" i="1"/>
  <c r="AB334" i="1" s="1"/>
  <c r="AA338" i="1"/>
  <c r="AB338" i="1" s="1"/>
  <c r="AA92" i="1"/>
  <c r="AB92" i="1" s="1"/>
  <c r="AA96" i="1"/>
  <c r="AB96" i="1" s="1"/>
  <c r="AA100" i="1"/>
  <c r="AB100" i="1" s="1"/>
  <c r="AA104" i="1"/>
  <c r="AB104" i="1" s="1"/>
  <c r="AA108" i="1"/>
  <c r="AB108" i="1" s="1"/>
  <c r="AA112" i="1"/>
  <c r="AB112" i="1" s="1"/>
  <c r="AA116" i="1"/>
  <c r="AB116" i="1" s="1"/>
  <c r="AA120" i="1"/>
  <c r="AB120" i="1" s="1"/>
  <c r="AA124" i="1"/>
  <c r="AB124" i="1" s="1"/>
  <c r="AA128" i="1"/>
  <c r="AB128" i="1" s="1"/>
  <c r="AA132" i="1"/>
  <c r="AB132" i="1" s="1"/>
  <c r="AA136" i="1"/>
  <c r="AB136" i="1" s="1"/>
  <c r="AA140" i="1"/>
  <c r="AB140" i="1" s="1"/>
  <c r="AA144" i="1"/>
  <c r="AB144" i="1" s="1"/>
  <c r="AA147" i="1"/>
  <c r="AB147" i="1" s="1"/>
  <c r="AA151" i="1"/>
  <c r="AB151" i="1" s="1"/>
  <c r="AA155" i="1"/>
  <c r="AB155" i="1" s="1"/>
  <c r="AA159" i="1"/>
  <c r="AB159" i="1" s="1"/>
  <c r="AA163" i="1"/>
  <c r="AB163" i="1" s="1"/>
  <c r="AA167" i="1"/>
  <c r="AB167" i="1" s="1"/>
  <c r="AA171" i="1"/>
  <c r="AB171" i="1" s="1"/>
  <c r="AA175" i="1"/>
  <c r="AB175" i="1" s="1"/>
  <c r="AA179" i="1"/>
  <c r="AB179" i="1" s="1"/>
  <c r="AA183" i="1"/>
  <c r="AB183" i="1" s="1"/>
  <c r="AA187" i="1"/>
  <c r="AB187" i="1" s="1"/>
  <c r="AA191" i="1"/>
  <c r="AB191" i="1" s="1"/>
  <c r="AA195" i="1"/>
  <c r="AB195" i="1" s="1"/>
  <c r="AA199" i="1"/>
  <c r="AB199" i="1" s="1"/>
  <c r="AA203" i="1"/>
  <c r="AB203" i="1" s="1"/>
  <c r="AA207" i="1"/>
  <c r="AB207" i="1" s="1"/>
  <c r="AA211" i="1"/>
  <c r="AB211" i="1" s="1"/>
  <c r="AA215" i="1"/>
  <c r="AB215" i="1" s="1"/>
  <c r="AA219" i="1"/>
  <c r="AB219" i="1" s="1"/>
  <c r="AA223" i="1"/>
  <c r="AB223" i="1" s="1"/>
  <c r="AA227" i="1"/>
  <c r="AB227" i="1" s="1"/>
  <c r="AA231" i="1"/>
  <c r="AB231" i="1" s="1"/>
  <c r="AA235" i="1"/>
  <c r="AB235" i="1" s="1"/>
  <c r="AA239" i="1"/>
  <c r="AB239" i="1" s="1"/>
  <c r="AA243" i="1"/>
  <c r="AB243" i="1" s="1"/>
  <c r="AA247" i="1"/>
  <c r="AB247" i="1" s="1"/>
  <c r="AA251" i="1"/>
  <c r="AB251" i="1" s="1"/>
  <c r="AA255" i="1"/>
  <c r="AB255" i="1" s="1"/>
  <c r="AA259" i="1"/>
  <c r="AB259" i="1" s="1"/>
  <c r="AA263" i="1"/>
  <c r="AB263" i="1" s="1"/>
  <c r="AA267" i="1"/>
  <c r="AB267" i="1" s="1"/>
  <c r="AA271" i="1"/>
  <c r="AB271" i="1" s="1"/>
  <c r="AA275" i="1"/>
  <c r="AB275" i="1" s="1"/>
  <c r="AA279" i="1"/>
  <c r="AB279" i="1" s="1"/>
  <c r="AA283" i="1"/>
  <c r="AB283" i="1" s="1"/>
  <c r="AA287" i="1"/>
  <c r="AB287" i="1" s="1"/>
  <c r="AA291" i="1"/>
  <c r="AB291" i="1" s="1"/>
  <c r="AA295" i="1"/>
  <c r="AB295" i="1" s="1"/>
  <c r="AA299" i="1"/>
  <c r="AB299" i="1" s="1"/>
  <c r="AA303" i="1"/>
  <c r="AB303" i="1" s="1"/>
  <c r="AA307" i="1"/>
  <c r="AB307" i="1" s="1"/>
  <c r="AA311" i="1"/>
  <c r="AB311" i="1" s="1"/>
  <c r="AA315" i="1"/>
  <c r="AB315" i="1" s="1"/>
  <c r="AA319" i="1"/>
  <c r="AB319" i="1" s="1"/>
  <c r="AA323" i="1"/>
  <c r="AB323" i="1" s="1"/>
  <c r="AA327" i="1"/>
  <c r="AB327" i="1" s="1"/>
  <c r="AA331" i="1"/>
  <c r="AB331" i="1" s="1"/>
  <c r="AA335" i="1"/>
  <c r="AB335" i="1" s="1"/>
  <c r="AA339" i="1"/>
  <c r="AB339" i="1" s="1"/>
  <c r="AA89" i="1"/>
  <c r="AA93" i="1"/>
  <c r="AB93" i="1" s="1"/>
  <c r="AA97" i="1"/>
  <c r="AB97" i="1" s="1"/>
  <c r="AA101" i="1"/>
  <c r="AB101" i="1" s="1"/>
  <c r="AA105" i="1"/>
  <c r="AB105" i="1" s="1"/>
  <c r="AA109" i="1"/>
  <c r="AB109" i="1" s="1"/>
  <c r="AA113" i="1"/>
  <c r="AB113" i="1" s="1"/>
  <c r="AA117" i="1"/>
  <c r="AB117" i="1" s="1"/>
  <c r="AA121" i="1"/>
  <c r="AB121" i="1" s="1"/>
  <c r="AA125" i="1"/>
  <c r="AB125" i="1" s="1"/>
  <c r="AA129" i="1"/>
  <c r="AB129" i="1" s="1"/>
  <c r="AA133" i="1"/>
  <c r="AB133" i="1" s="1"/>
  <c r="AA137" i="1"/>
  <c r="AB137" i="1" s="1"/>
  <c r="AA141" i="1"/>
  <c r="AB141" i="1" s="1"/>
  <c r="AA148" i="1"/>
  <c r="AB148" i="1" s="1"/>
  <c r="AA152" i="1"/>
  <c r="AB152" i="1" s="1"/>
  <c r="AA156" i="1"/>
  <c r="AB156" i="1" s="1"/>
  <c r="AA160" i="1"/>
  <c r="AB160" i="1" s="1"/>
  <c r="AA164" i="1"/>
  <c r="AB164" i="1" s="1"/>
  <c r="AA168" i="1"/>
  <c r="AB168" i="1" s="1"/>
  <c r="AA172" i="1"/>
  <c r="AB172" i="1" s="1"/>
  <c r="AA176" i="1"/>
  <c r="AB176" i="1" s="1"/>
  <c r="AA180" i="1"/>
  <c r="AB180" i="1" s="1"/>
  <c r="AA184" i="1"/>
  <c r="AB184" i="1" s="1"/>
  <c r="AA188" i="1"/>
  <c r="AB188" i="1" s="1"/>
  <c r="AA192" i="1"/>
  <c r="AB192" i="1" s="1"/>
  <c r="AA196" i="1"/>
  <c r="AB196" i="1" s="1"/>
  <c r="AA200" i="1"/>
  <c r="AB200" i="1" s="1"/>
  <c r="AA204" i="1"/>
  <c r="AB204" i="1" s="1"/>
  <c r="AA208" i="1"/>
  <c r="AB208" i="1" s="1"/>
  <c r="AA212" i="1"/>
  <c r="AB212" i="1" s="1"/>
  <c r="AA216" i="1"/>
  <c r="AB216" i="1" s="1"/>
  <c r="AA220" i="1"/>
  <c r="AB220" i="1" s="1"/>
  <c r="AA224" i="1"/>
  <c r="AB224" i="1" s="1"/>
  <c r="AA228" i="1"/>
  <c r="AB228" i="1" s="1"/>
  <c r="AA232" i="1"/>
  <c r="AB232" i="1" s="1"/>
  <c r="AA236" i="1"/>
  <c r="AB236" i="1" s="1"/>
  <c r="AA240" i="1"/>
  <c r="AB240" i="1" s="1"/>
  <c r="AA244" i="1"/>
  <c r="AB244" i="1" s="1"/>
  <c r="AA248" i="1"/>
  <c r="AB248" i="1" s="1"/>
  <c r="AA252" i="1"/>
  <c r="AB252" i="1" s="1"/>
  <c r="AA256" i="1"/>
  <c r="AB256" i="1" s="1"/>
  <c r="AA260" i="1"/>
  <c r="AB260" i="1" s="1"/>
  <c r="AA264" i="1"/>
  <c r="AB264" i="1" s="1"/>
  <c r="AA268" i="1"/>
  <c r="AB268" i="1" s="1"/>
  <c r="AA272" i="1"/>
  <c r="AB272" i="1" s="1"/>
  <c r="AA276" i="1"/>
  <c r="AB276" i="1" s="1"/>
  <c r="AA280" i="1"/>
  <c r="AB280" i="1" s="1"/>
  <c r="AA284" i="1"/>
  <c r="AB284" i="1" s="1"/>
  <c r="AA288" i="1"/>
  <c r="AB288" i="1" s="1"/>
  <c r="AA292" i="1"/>
  <c r="AB292" i="1" s="1"/>
  <c r="AA296" i="1"/>
  <c r="AB296" i="1" s="1"/>
  <c r="AA300" i="1"/>
  <c r="AB300" i="1" s="1"/>
  <c r="AA304" i="1"/>
  <c r="AB304" i="1" s="1"/>
  <c r="AA308" i="1"/>
  <c r="AB308" i="1" s="1"/>
  <c r="AA312" i="1"/>
  <c r="AB312" i="1" s="1"/>
  <c r="AA316" i="1"/>
  <c r="AB316" i="1" s="1"/>
  <c r="AA320" i="1"/>
  <c r="AB320" i="1" s="1"/>
  <c r="AA324" i="1"/>
  <c r="AB324" i="1" s="1"/>
  <c r="AA328" i="1"/>
  <c r="AB328" i="1" s="1"/>
  <c r="AA332" i="1"/>
  <c r="AB332" i="1" s="1"/>
  <c r="AA336" i="1"/>
  <c r="AB336" i="1" s="1"/>
  <c r="AA90" i="1"/>
  <c r="AB90" i="1" s="1"/>
  <c r="AA106" i="1"/>
  <c r="AB106" i="1" s="1"/>
  <c r="AA122" i="1"/>
  <c r="AB122" i="1" s="1"/>
  <c r="AA138" i="1"/>
  <c r="AB138" i="1" s="1"/>
  <c r="AA153" i="1"/>
  <c r="AB153" i="1" s="1"/>
  <c r="AA169" i="1"/>
  <c r="AB169" i="1" s="1"/>
  <c r="AA185" i="1"/>
  <c r="AB185" i="1" s="1"/>
  <c r="AA201" i="1"/>
  <c r="AB201" i="1" s="1"/>
  <c r="AA217" i="1"/>
  <c r="AB217" i="1" s="1"/>
  <c r="AA233" i="1"/>
  <c r="AB233" i="1" s="1"/>
  <c r="AA249" i="1"/>
  <c r="AB249" i="1" s="1"/>
  <c r="AA265" i="1"/>
  <c r="AB265" i="1" s="1"/>
  <c r="AA281" i="1"/>
  <c r="AB281" i="1" s="1"/>
  <c r="AA297" i="1"/>
  <c r="AB297" i="1" s="1"/>
  <c r="AA313" i="1"/>
  <c r="AB313" i="1" s="1"/>
  <c r="AA329" i="1"/>
  <c r="AB329" i="1" s="1"/>
  <c r="AA341" i="1"/>
  <c r="AB341" i="1" s="1"/>
  <c r="AA345" i="1"/>
  <c r="AB345" i="1" s="1"/>
  <c r="AA349" i="1"/>
  <c r="AB349" i="1" s="1"/>
  <c r="AA353" i="1"/>
  <c r="AB353" i="1" s="1"/>
  <c r="AA357" i="1"/>
  <c r="AB357" i="1" s="1"/>
  <c r="AA361" i="1"/>
  <c r="AB361" i="1" s="1"/>
  <c r="AA365" i="1"/>
  <c r="AB365" i="1" s="1"/>
  <c r="AA369" i="1"/>
  <c r="AB369" i="1" s="1"/>
  <c r="AA373" i="1"/>
  <c r="AB373" i="1" s="1"/>
  <c r="AA377" i="1"/>
  <c r="AB377" i="1" s="1"/>
  <c r="AA381" i="1"/>
  <c r="AB381" i="1" s="1"/>
  <c r="AA385" i="1"/>
  <c r="AB385" i="1" s="1"/>
  <c r="AA389" i="1"/>
  <c r="AB389" i="1" s="1"/>
  <c r="AA393" i="1"/>
  <c r="AB393" i="1" s="1"/>
  <c r="AA397" i="1"/>
  <c r="AB397" i="1" s="1"/>
  <c r="AA401" i="1"/>
  <c r="AB401" i="1" s="1"/>
  <c r="AA405" i="1"/>
  <c r="AB405" i="1" s="1"/>
  <c r="AA409" i="1"/>
  <c r="AB409" i="1" s="1"/>
  <c r="AA413" i="1"/>
  <c r="AB413" i="1" s="1"/>
  <c r="AA417" i="1"/>
  <c r="AB417" i="1" s="1"/>
  <c r="AA421" i="1"/>
  <c r="AB421" i="1" s="1"/>
  <c r="AA425" i="1"/>
  <c r="AB425" i="1" s="1"/>
  <c r="AA429" i="1"/>
  <c r="AB429" i="1" s="1"/>
  <c r="AA433" i="1"/>
  <c r="AB433" i="1" s="1"/>
  <c r="AA437" i="1"/>
  <c r="AB437" i="1" s="1"/>
  <c r="AA441" i="1"/>
  <c r="AB441" i="1" s="1"/>
  <c r="AA445" i="1"/>
  <c r="AB445" i="1" s="1"/>
  <c r="AA449" i="1"/>
  <c r="AB449" i="1" s="1"/>
  <c r="AA453" i="1"/>
  <c r="AB453" i="1" s="1"/>
  <c r="AA457" i="1"/>
  <c r="AB457" i="1" s="1"/>
  <c r="AA461" i="1"/>
  <c r="AB461" i="1" s="1"/>
  <c r="AA465" i="1"/>
  <c r="AB465" i="1" s="1"/>
  <c r="AA469" i="1"/>
  <c r="AB469" i="1" s="1"/>
  <c r="AA473" i="1"/>
  <c r="AB473" i="1" s="1"/>
  <c r="AA477" i="1"/>
  <c r="AB477" i="1" s="1"/>
  <c r="AA481" i="1"/>
  <c r="AB481" i="1" s="1"/>
  <c r="AA485" i="1"/>
  <c r="AB485" i="1" s="1"/>
  <c r="AA489" i="1"/>
  <c r="AB489" i="1" s="1"/>
  <c r="AA493" i="1"/>
  <c r="AB493" i="1" s="1"/>
  <c r="AA497" i="1"/>
  <c r="AB497" i="1" s="1"/>
  <c r="AA501" i="1"/>
  <c r="AB501" i="1" s="1"/>
  <c r="AA505" i="1"/>
  <c r="AB505" i="1" s="1"/>
  <c r="AA509" i="1"/>
  <c r="AB509" i="1" s="1"/>
  <c r="AA513" i="1"/>
  <c r="AB513" i="1" s="1"/>
  <c r="AA517" i="1"/>
  <c r="AB517" i="1" s="1"/>
  <c r="AA521" i="1"/>
  <c r="AB521" i="1" s="1"/>
  <c r="AA525" i="1"/>
  <c r="AB525" i="1" s="1"/>
  <c r="AA529" i="1"/>
  <c r="AB529" i="1" s="1"/>
  <c r="AA533" i="1"/>
  <c r="AB533" i="1" s="1"/>
  <c r="AA537" i="1"/>
  <c r="AB537" i="1" s="1"/>
  <c r="AA541" i="1"/>
  <c r="AB541" i="1" s="1"/>
  <c r="AA545" i="1"/>
  <c r="AB545" i="1" s="1"/>
  <c r="AA549" i="1"/>
  <c r="AB549" i="1" s="1"/>
  <c r="AA553" i="1"/>
  <c r="AB553" i="1" s="1"/>
  <c r="AA557" i="1"/>
  <c r="AB557" i="1" s="1"/>
  <c r="AA561" i="1"/>
  <c r="AB561" i="1" s="1"/>
  <c r="AA565" i="1"/>
  <c r="AB565" i="1" s="1"/>
  <c r="AA569" i="1"/>
  <c r="AB569" i="1" s="1"/>
  <c r="AA573" i="1"/>
  <c r="AB573" i="1" s="1"/>
  <c r="AA577" i="1"/>
  <c r="AB577" i="1" s="1"/>
  <c r="AA581" i="1"/>
  <c r="AB581" i="1" s="1"/>
  <c r="AA585" i="1"/>
  <c r="AB585" i="1" s="1"/>
  <c r="AA589" i="1"/>
  <c r="AB589" i="1" s="1"/>
  <c r="AA593" i="1"/>
  <c r="AB593" i="1" s="1"/>
  <c r="AA94" i="1"/>
  <c r="AB94" i="1" s="1"/>
  <c r="AA110" i="1"/>
  <c r="AB110" i="1" s="1"/>
  <c r="AA126" i="1"/>
  <c r="AB126" i="1" s="1"/>
  <c r="AA142" i="1"/>
  <c r="AB142" i="1" s="1"/>
  <c r="AA157" i="1"/>
  <c r="AB157" i="1" s="1"/>
  <c r="AA173" i="1"/>
  <c r="AB173" i="1" s="1"/>
  <c r="AA189" i="1"/>
  <c r="AB189" i="1" s="1"/>
  <c r="AA205" i="1"/>
  <c r="AB205" i="1" s="1"/>
  <c r="AA221" i="1"/>
  <c r="AB221" i="1" s="1"/>
  <c r="AA237" i="1"/>
  <c r="AB237" i="1" s="1"/>
  <c r="AA253" i="1"/>
  <c r="AB253" i="1" s="1"/>
  <c r="AA269" i="1"/>
  <c r="AB269" i="1" s="1"/>
  <c r="AA285" i="1"/>
  <c r="AB285" i="1" s="1"/>
  <c r="AA301" i="1"/>
  <c r="AB301" i="1" s="1"/>
  <c r="AA317" i="1"/>
  <c r="AB317" i="1" s="1"/>
  <c r="AA333" i="1"/>
  <c r="AB333" i="1" s="1"/>
  <c r="AA342" i="1"/>
  <c r="AB342" i="1" s="1"/>
  <c r="AA346" i="1"/>
  <c r="AB346" i="1" s="1"/>
  <c r="AA350" i="1"/>
  <c r="AB350" i="1" s="1"/>
  <c r="AA354" i="1"/>
  <c r="AB354" i="1" s="1"/>
  <c r="AA358" i="1"/>
  <c r="AB358" i="1" s="1"/>
  <c r="AA362" i="1"/>
  <c r="AB362" i="1" s="1"/>
  <c r="AA366" i="1"/>
  <c r="AB366" i="1" s="1"/>
  <c r="AA370" i="1"/>
  <c r="AB370" i="1" s="1"/>
  <c r="AA374" i="1"/>
  <c r="AB374" i="1" s="1"/>
  <c r="AA378" i="1"/>
  <c r="AB378" i="1" s="1"/>
  <c r="AA382" i="1"/>
  <c r="AB382" i="1" s="1"/>
  <c r="AA386" i="1"/>
  <c r="AB386" i="1" s="1"/>
  <c r="AA390" i="1"/>
  <c r="AB390" i="1" s="1"/>
  <c r="AA394" i="1"/>
  <c r="AB394" i="1" s="1"/>
  <c r="AA398" i="1"/>
  <c r="AB398" i="1" s="1"/>
  <c r="AA402" i="1"/>
  <c r="AB402" i="1" s="1"/>
  <c r="AA406" i="1"/>
  <c r="AB406" i="1" s="1"/>
  <c r="AA410" i="1"/>
  <c r="AB410" i="1" s="1"/>
  <c r="AA414" i="1"/>
  <c r="AB414" i="1" s="1"/>
  <c r="AA418" i="1"/>
  <c r="AB418" i="1" s="1"/>
  <c r="AA422" i="1"/>
  <c r="AB422" i="1" s="1"/>
  <c r="AA426" i="1"/>
  <c r="AB426" i="1" s="1"/>
  <c r="AA430" i="1"/>
  <c r="AB430" i="1" s="1"/>
  <c r="AA434" i="1"/>
  <c r="AB434" i="1" s="1"/>
  <c r="AA438" i="1"/>
  <c r="AB438" i="1" s="1"/>
  <c r="AA442" i="1"/>
  <c r="AB442" i="1" s="1"/>
  <c r="AA446" i="1"/>
  <c r="AB446" i="1" s="1"/>
  <c r="AA450" i="1"/>
  <c r="AB450" i="1" s="1"/>
  <c r="AA454" i="1"/>
  <c r="AB454" i="1" s="1"/>
  <c r="AA458" i="1"/>
  <c r="AB458" i="1" s="1"/>
  <c r="AA462" i="1"/>
  <c r="AB462" i="1" s="1"/>
  <c r="AA466" i="1"/>
  <c r="AB466" i="1" s="1"/>
  <c r="AA470" i="1"/>
  <c r="AB470" i="1" s="1"/>
  <c r="AA474" i="1"/>
  <c r="AB474" i="1" s="1"/>
  <c r="AA478" i="1"/>
  <c r="AB478" i="1" s="1"/>
  <c r="AA482" i="1"/>
  <c r="AB482" i="1" s="1"/>
  <c r="AA486" i="1"/>
  <c r="AB486" i="1" s="1"/>
  <c r="AA490" i="1"/>
  <c r="AB490" i="1" s="1"/>
  <c r="AA494" i="1"/>
  <c r="AB494" i="1" s="1"/>
  <c r="AA498" i="1"/>
  <c r="AB498" i="1" s="1"/>
  <c r="AA502" i="1"/>
  <c r="AB502" i="1" s="1"/>
  <c r="AA506" i="1"/>
  <c r="AB506" i="1" s="1"/>
  <c r="AA510" i="1"/>
  <c r="AB510" i="1" s="1"/>
  <c r="AA514" i="1"/>
  <c r="AB514" i="1" s="1"/>
  <c r="AA518" i="1"/>
  <c r="AB518" i="1" s="1"/>
  <c r="AA522" i="1"/>
  <c r="AB522" i="1" s="1"/>
  <c r="AA526" i="1"/>
  <c r="AB526" i="1" s="1"/>
  <c r="AA530" i="1"/>
  <c r="AB530" i="1" s="1"/>
  <c r="AA534" i="1"/>
  <c r="AB534" i="1" s="1"/>
  <c r="AA538" i="1"/>
  <c r="AB538" i="1" s="1"/>
  <c r="AA542" i="1"/>
  <c r="AB542" i="1" s="1"/>
  <c r="AA546" i="1"/>
  <c r="AB546" i="1" s="1"/>
  <c r="AA98" i="1"/>
  <c r="AB98" i="1" s="1"/>
  <c r="AA114" i="1"/>
  <c r="AB114" i="1" s="1"/>
  <c r="AA130" i="1"/>
  <c r="AB130" i="1" s="1"/>
  <c r="AA145" i="1"/>
  <c r="AB145" i="1" s="1"/>
  <c r="AA161" i="1"/>
  <c r="AB161" i="1" s="1"/>
  <c r="AA177" i="1"/>
  <c r="AB177" i="1" s="1"/>
  <c r="AA193" i="1"/>
  <c r="AB193" i="1" s="1"/>
  <c r="AA209" i="1"/>
  <c r="AB209" i="1" s="1"/>
  <c r="AA225" i="1"/>
  <c r="AB225" i="1" s="1"/>
  <c r="AA241" i="1"/>
  <c r="AB241" i="1" s="1"/>
  <c r="AA257" i="1"/>
  <c r="AB257" i="1" s="1"/>
  <c r="AA273" i="1"/>
  <c r="AB273" i="1" s="1"/>
  <c r="AA289" i="1"/>
  <c r="AB289" i="1" s="1"/>
  <c r="AA305" i="1"/>
  <c r="AB305" i="1" s="1"/>
  <c r="AA321" i="1"/>
  <c r="AB321" i="1" s="1"/>
  <c r="AA337" i="1"/>
  <c r="AB337" i="1" s="1"/>
  <c r="AA343" i="1"/>
  <c r="AB343" i="1" s="1"/>
  <c r="AA347" i="1"/>
  <c r="AB347" i="1" s="1"/>
  <c r="AA351" i="1"/>
  <c r="AB351" i="1" s="1"/>
  <c r="AA355" i="1"/>
  <c r="AB355" i="1" s="1"/>
  <c r="AA359" i="1"/>
  <c r="AB359" i="1" s="1"/>
  <c r="AA363" i="1"/>
  <c r="AB363" i="1" s="1"/>
  <c r="AA367" i="1"/>
  <c r="AB367" i="1" s="1"/>
  <c r="AA371" i="1"/>
  <c r="AB371" i="1" s="1"/>
  <c r="AA375" i="1"/>
  <c r="AB375" i="1" s="1"/>
  <c r="AA379" i="1"/>
  <c r="AB379" i="1" s="1"/>
  <c r="AA383" i="1"/>
  <c r="AB383" i="1" s="1"/>
  <c r="AA387" i="1"/>
  <c r="AB387" i="1" s="1"/>
  <c r="AA391" i="1"/>
  <c r="AB391" i="1" s="1"/>
  <c r="AA395" i="1"/>
  <c r="AB395" i="1" s="1"/>
  <c r="AA399" i="1"/>
  <c r="AB399" i="1" s="1"/>
  <c r="AA403" i="1"/>
  <c r="AB403" i="1" s="1"/>
  <c r="AA407" i="1"/>
  <c r="AB407" i="1" s="1"/>
  <c r="AA411" i="1"/>
  <c r="AB411" i="1" s="1"/>
  <c r="AA415" i="1"/>
  <c r="AB415" i="1" s="1"/>
  <c r="AA419" i="1"/>
  <c r="AB419" i="1" s="1"/>
  <c r="AA423" i="1"/>
  <c r="AB423" i="1" s="1"/>
  <c r="AA427" i="1"/>
  <c r="AB427" i="1" s="1"/>
  <c r="AA431" i="1"/>
  <c r="AB431" i="1" s="1"/>
  <c r="AA435" i="1"/>
  <c r="AB435" i="1" s="1"/>
  <c r="AA439" i="1"/>
  <c r="AB439" i="1" s="1"/>
  <c r="AA443" i="1"/>
  <c r="AB443" i="1" s="1"/>
  <c r="AA447" i="1"/>
  <c r="AB447" i="1" s="1"/>
  <c r="AA451" i="1"/>
  <c r="AB451" i="1" s="1"/>
  <c r="AA455" i="1"/>
  <c r="AB455" i="1" s="1"/>
  <c r="AA459" i="1"/>
  <c r="AB459" i="1" s="1"/>
  <c r="AA463" i="1"/>
  <c r="AB463" i="1" s="1"/>
  <c r="AA467" i="1"/>
  <c r="AB467" i="1" s="1"/>
  <c r="AA471" i="1"/>
  <c r="AB471" i="1" s="1"/>
  <c r="AA475" i="1"/>
  <c r="AB475" i="1" s="1"/>
  <c r="AA479" i="1"/>
  <c r="AB479" i="1" s="1"/>
  <c r="AA483" i="1"/>
  <c r="AB483" i="1" s="1"/>
  <c r="AA487" i="1"/>
  <c r="AB487" i="1" s="1"/>
  <c r="AA491" i="1"/>
  <c r="AB491" i="1" s="1"/>
  <c r="AA495" i="1"/>
  <c r="AB495" i="1" s="1"/>
  <c r="AA499" i="1"/>
  <c r="AB499" i="1" s="1"/>
  <c r="AA503" i="1"/>
  <c r="AB503" i="1" s="1"/>
  <c r="AA507" i="1"/>
  <c r="AB507" i="1" s="1"/>
  <c r="AA511" i="1"/>
  <c r="AB511" i="1" s="1"/>
  <c r="AA515" i="1"/>
  <c r="AB515" i="1" s="1"/>
  <c r="AA519" i="1"/>
  <c r="AB519" i="1" s="1"/>
  <c r="AA523" i="1"/>
  <c r="AB523" i="1" s="1"/>
  <c r="AA527" i="1"/>
  <c r="AB527" i="1" s="1"/>
  <c r="AA531" i="1"/>
  <c r="AB531" i="1" s="1"/>
  <c r="AA535" i="1"/>
  <c r="AB535" i="1" s="1"/>
  <c r="AA539" i="1"/>
  <c r="AB539" i="1" s="1"/>
  <c r="AA543" i="1"/>
  <c r="AB543" i="1" s="1"/>
  <c r="AA547" i="1"/>
  <c r="AB547" i="1" s="1"/>
  <c r="AA551" i="1"/>
  <c r="AB551" i="1" s="1"/>
  <c r="AA555" i="1"/>
  <c r="AB555" i="1" s="1"/>
  <c r="AA559" i="1"/>
  <c r="AB559" i="1" s="1"/>
  <c r="AA563" i="1"/>
  <c r="AB563" i="1" s="1"/>
  <c r="AA567" i="1"/>
  <c r="AB567" i="1" s="1"/>
  <c r="AA571" i="1"/>
  <c r="AB571" i="1" s="1"/>
  <c r="AA575" i="1"/>
  <c r="AB575" i="1" s="1"/>
  <c r="AA579" i="1"/>
  <c r="AB579" i="1" s="1"/>
  <c r="AA583" i="1"/>
  <c r="AB583" i="1" s="1"/>
  <c r="AA587" i="1"/>
  <c r="AB587" i="1" s="1"/>
  <c r="AA591" i="1"/>
  <c r="AB591" i="1" s="1"/>
  <c r="AA595" i="1"/>
  <c r="AB595" i="1" s="1"/>
  <c r="AA599" i="1"/>
  <c r="AB599" i="1" s="1"/>
  <c r="AA603" i="1"/>
  <c r="AB603" i="1" s="1"/>
  <c r="AA607" i="1"/>
  <c r="AB607" i="1" s="1"/>
  <c r="AA611" i="1"/>
  <c r="AB611" i="1" s="1"/>
  <c r="AA615" i="1"/>
  <c r="AB615" i="1" s="1"/>
  <c r="AA619" i="1"/>
  <c r="AB619" i="1" s="1"/>
  <c r="AA623" i="1"/>
  <c r="AB623" i="1" s="1"/>
  <c r="AA627" i="1"/>
  <c r="AB627" i="1" s="1"/>
  <c r="AA631" i="1"/>
  <c r="AB631" i="1" s="1"/>
  <c r="AA635" i="1"/>
  <c r="AB635" i="1" s="1"/>
  <c r="AA639" i="1"/>
  <c r="AB639" i="1" s="1"/>
  <c r="AA643" i="1"/>
  <c r="AB643" i="1" s="1"/>
  <c r="AA647" i="1"/>
  <c r="AB647" i="1" s="1"/>
  <c r="AA649" i="1"/>
  <c r="AB649" i="1" s="1"/>
  <c r="AA653" i="1"/>
  <c r="AB653" i="1" s="1"/>
  <c r="AA657" i="1"/>
  <c r="AB657" i="1" s="1"/>
  <c r="AA661" i="1"/>
  <c r="AB661" i="1" s="1"/>
  <c r="AA665" i="1"/>
  <c r="AB665" i="1" s="1"/>
  <c r="AA669" i="1"/>
  <c r="AB669" i="1" s="1"/>
  <c r="AA673" i="1"/>
  <c r="AB673" i="1" s="1"/>
  <c r="AA677" i="1"/>
  <c r="AB677" i="1" s="1"/>
  <c r="AA681" i="1"/>
  <c r="AB681" i="1" s="1"/>
  <c r="AA685" i="1"/>
  <c r="AB685" i="1" s="1"/>
  <c r="AA689" i="1"/>
  <c r="AB689" i="1" s="1"/>
  <c r="AA693" i="1"/>
  <c r="AB693" i="1" s="1"/>
  <c r="AA697" i="1"/>
  <c r="AB697" i="1" s="1"/>
  <c r="AA701" i="1"/>
  <c r="AB701" i="1" s="1"/>
  <c r="AA705" i="1"/>
  <c r="AB705" i="1" s="1"/>
  <c r="AA709" i="1"/>
  <c r="AB709" i="1" s="1"/>
  <c r="AA713" i="1"/>
  <c r="AB713" i="1" s="1"/>
  <c r="AA717" i="1"/>
  <c r="AB717" i="1" s="1"/>
  <c r="AA721" i="1"/>
  <c r="AB721" i="1" s="1"/>
  <c r="AA725" i="1"/>
  <c r="AB725" i="1" s="1"/>
  <c r="AA729" i="1"/>
  <c r="AB729" i="1" s="1"/>
  <c r="AA733" i="1"/>
  <c r="AB733" i="1" s="1"/>
  <c r="AA737" i="1"/>
  <c r="AB737" i="1" s="1"/>
  <c r="AA149" i="1"/>
  <c r="AB149" i="1" s="1"/>
  <c r="AA213" i="1"/>
  <c r="AB213" i="1" s="1"/>
  <c r="AA277" i="1"/>
  <c r="AB277" i="1" s="1"/>
  <c r="AA340" i="1"/>
  <c r="AB340" i="1" s="1"/>
  <c r="AA356" i="1"/>
  <c r="AB356" i="1" s="1"/>
  <c r="AA372" i="1"/>
  <c r="AB372" i="1" s="1"/>
  <c r="AA388" i="1"/>
  <c r="AB388" i="1" s="1"/>
  <c r="AA404" i="1"/>
  <c r="AB404" i="1" s="1"/>
  <c r="AA420" i="1"/>
  <c r="AB420" i="1" s="1"/>
  <c r="AA436" i="1"/>
  <c r="AB436" i="1" s="1"/>
  <c r="AA452" i="1"/>
  <c r="AB452" i="1" s="1"/>
  <c r="AA468" i="1"/>
  <c r="AB468" i="1" s="1"/>
  <c r="AA484" i="1"/>
  <c r="AB484" i="1" s="1"/>
  <c r="AA500" i="1"/>
  <c r="AB500" i="1" s="1"/>
  <c r="AA516" i="1"/>
  <c r="AB516" i="1" s="1"/>
  <c r="AA532" i="1"/>
  <c r="AB532" i="1" s="1"/>
  <c r="AA548" i="1"/>
  <c r="AB548" i="1" s="1"/>
  <c r="AA556" i="1"/>
  <c r="AB556" i="1" s="1"/>
  <c r="AA564" i="1"/>
  <c r="AB564" i="1" s="1"/>
  <c r="AA572" i="1"/>
  <c r="AB572" i="1" s="1"/>
  <c r="AA580" i="1"/>
  <c r="AB580" i="1" s="1"/>
  <c r="AA588" i="1"/>
  <c r="AB588" i="1" s="1"/>
  <c r="AA596" i="1"/>
  <c r="AB596" i="1" s="1"/>
  <c r="AA601" i="1"/>
  <c r="AB601" i="1" s="1"/>
  <c r="AA606" i="1"/>
  <c r="AB606" i="1" s="1"/>
  <c r="AA612" i="1"/>
  <c r="AB612" i="1" s="1"/>
  <c r="AA617" i="1"/>
  <c r="AB617" i="1" s="1"/>
  <c r="AA622" i="1"/>
  <c r="AB622" i="1" s="1"/>
  <c r="AA628" i="1"/>
  <c r="AB628" i="1" s="1"/>
  <c r="AA633" i="1"/>
  <c r="AB633" i="1" s="1"/>
  <c r="AA638" i="1"/>
  <c r="AB638" i="1" s="1"/>
  <c r="AA644" i="1"/>
  <c r="AB644" i="1" s="1"/>
  <c r="AA652" i="1"/>
  <c r="AB652" i="1" s="1"/>
  <c r="AA658" i="1"/>
  <c r="AB658" i="1" s="1"/>
  <c r="AA663" i="1"/>
  <c r="AB663" i="1" s="1"/>
  <c r="AA668" i="1"/>
  <c r="AB668" i="1" s="1"/>
  <c r="AA674" i="1"/>
  <c r="AB674" i="1" s="1"/>
  <c r="AA679" i="1"/>
  <c r="AB679" i="1" s="1"/>
  <c r="AA684" i="1"/>
  <c r="AB684" i="1" s="1"/>
  <c r="AA690" i="1"/>
  <c r="AB690" i="1" s="1"/>
  <c r="AA695" i="1"/>
  <c r="AB695" i="1" s="1"/>
  <c r="AA700" i="1"/>
  <c r="AB700" i="1" s="1"/>
  <c r="AA706" i="1"/>
  <c r="AB706" i="1" s="1"/>
  <c r="AA711" i="1"/>
  <c r="AB711" i="1" s="1"/>
  <c r="AA716" i="1"/>
  <c r="AB716" i="1" s="1"/>
  <c r="AA722" i="1"/>
  <c r="AB722" i="1" s="1"/>
  <c r="AA727" i="1"/>
  <c r="AB727" i="1" s="1"/>
  <c r="AA732" i="1"/>
  <c r="AB732" i="1" s="1"/>
  <c r="AA738" i="1"/>
  <c r="AB738" i="1" s="1"/>
  <c r="AA742" i="1"/>
  <c r="AB742" i="1" s="1"/>
  <c r="AA746" i="1"/>
  <c r="AB746" i="1" s="1"/>
  <c r="AA750" i="1"/>
  <c r="AB750" i="1" s="1"/>
  <c r="AA754" i="1"/>
  <c r="AB754" i="1" s="1"/>
  <c r="AA758" i="1"/>
  <c r="AB758" i="1" s="1"/>
  <c r="AA762" i="1"/>
  <c r="AB762" i="1" s="1"/>
  <c r="AA766" i="1"/>
  <c r="AB766" i="1" s="1"/>
  <c r="AA770" i="1"/>
  <c r="AB770" i="1" s="1"/>
  <c r="AA774" i="1"/>
  <c r="AB774" i="1" s="1"/>
  <c r="AA778" i="1"/>
  <c r="AB778" i="1" s="1"/>
  <c r="AA782" i="1"/>
  <c r="AB782" i="1" s="1"/>
  <c r="AA786" i="1"/>
  <c r="AB786" i="1" s="1"/>
  <c r="AA790" i="1"/>
  <c r="AB790" i="1" s="1"/>
  <c r="AA794" i="1"/>
  <c r="AB794" i="1" s="1"/>
  <c r="AA798" i="1"/>
  <c r="AB798" i="1" s="1"/>
  <c r="AA802" i="1"/>
  <c r="AB802" i="1" s="1"/>
  <c r="AA806" i="1"/>
  <c r="AB806" i="1" s="1"/>
  <c r="AA810" i="1"/>
  <c r="AB810" i="1" s="1"/>
  <c r="AA814" i="1"/>
  <c r="AB814" i="1" s="1"/>
  <c r="AA818" i="1"/>
  <c r="AB818" i="1" s="1"/>
  <c r="AA822" i="1"/>
  <c r="AB822" i="1" s="1"/>
  <c r="AA826" i="1"/>
  <c r="AB826" i="1" s="1"/>
  <c r="AA830" i="1"/>
  <c r="AB830" i="1" s="1"/>
  <c r="AA841" i="1"/>
  <c r="AA845" i="1"/>
  <c r="AA849" i="1"/>
  <c r="AA853" i="1"/>
  <c r="AA857" i="1"/>
  <c r="AA861" i="1"/>
  <c r="AA865" i="1"/>
  <c r="AA869" i="1"/>
  <c r="AA873" i="1"/>
  <c r="AA102" i="1"/>
  <c r="AB102" i="1" s="1"/>
  <c r="AA165" i="1"/>
  <c r="AB165" i="1" s="1"/>
  <c r="AA229" i="1"/>
  <c r="AB229" i="1" s="1"/>
  <c r="AA293" i="1"/>
  <c r="AB293" i="1" s="1"/>
  <c r="AA344" i="1"/>
  <c r="AB344" i="1" s="1"/>
  <c r="AA360" i="1"/>
  <c r="AB360" i="1" s="1"/>
  <c r="AA376" i="1"/>
  <c r="AB376" i="1" s="1"/>
  <c r="AA392" i="1"/>
  <c r="AB392" i="1" s="1"/>
  <c r="AA408" i="1"/>
  <c r="AB408" i="1" s="1"/>
  <c r="AA424" i="1"/>
  <c r="AB424" i="1" s="1"/>
  <c r="AA440" i="1"/>
  <c r="AB440" i="1" s="1"/>
  <c r="AA456" i="1"/>
  <c r="AB456" i="1" s="1"/>
  <c r="AA472" i="1"/>
  <c r="AB472" i="1" s="1"/>
  <c r="AA488" i="1"/>
  <c r="AB488" i="1" s="1"/>
  <c r="AA504" i="1"/>
  <c r="AB504" i="1" s="1"/>
  <c r="AA520" i="1"/>
  <c r="AB520" i="1" s="1"/>
  <c r="AA536" i="1"/>
  <c r="AB536" i="1" s="1"/>
  <c r="AA550" i="1"/>
  <c r="AB550" i="1" s="1"/>
  <c r="AA558" i="1"/>
  <c r="AB558" i="1" s="1"/>
  <c r="AA566" i="1"/>
  <c r="AB566" i="1" s="1"/>
  <c r="AA574" i="1"/>
  <c r="AB574" i="1" s="1"/>
  <c r="AA582" i="1"/>
  <c r="AB582" i="1" s="1"/>
  <c r="AA590" i="1"/>
  <c r="AB590" i="1" s="1"/>
  <c r="AA597" i="1"/>
  <c r="AB597" i="1" s="1"/>
  <c r="AA602" i="1"/>
  <c r="AB602" i="1" s="1"/>
  <c r="AA608" i="1"/>
  <c r="AB608" i="1" s="1"/>
  <c r="AA613" i="1"/>
  <c r="AB613" i="1" s="1"/>
  <c r="AA618" i="1"/>
  <c r="AB618" i="1" s="1"/>
  <c r="AA624" i="1"/>
  <c r="AB624" i="1" s="1"/>
  <c r="AA629" i="1"/>
  <c r="AB629" i="1" s="1"/>
  <c r="AA634" i="1"/>
  <c r="AB634" i="1" s="1"/>
  <c r="AA640" i="1"/>
  <c r="AB640" i="1" s="1"/>
  <c r="AA645" i="1"/>
  <c r="AB645" i="1" s="1"/>
  <c r="AA654" i="1"/>
  <c r="AB654" i="1" s="1"/>
  <c r="AA659" i="1"/>
  <c r="AB659" i="1" s="1"/>
  <c r="AA664" i="1"/>
  <c r="AB664" i="1" s="1"/>
  <c r="AA670" i="1"/>
  <c r="AB670" i="1" s="1"/>
  <c r="AA675" i="1"/>
  <c r="AB675" i="1" s="1"/>
  <c r="AA680" i="1"/>
  <c r="AB680" i="1" s="1"/>
  <c r="AA686" i="1"/>
  <c r="AB686" i="1" s="1"/>
  <c r="AA691" i="1"/>
  <c r="AB691" i="1" s="1"/>
  <c r="AA696" i="1"/>
  <c r="AB696" i="1" s="1"/>
  <c r="AA702" i="1"/>
  <c r="AB702" i="1" s="1"/>
  <c r="AA707" i="1"/>
  <c r="AB707" i="1" s="1"/>
  <c r="AA712" i="1"/>
  <c r="AB712" i="1" s="1"/>
  <c r="AA718" i="1"/>
  <c r="AB718" i="1" s="1"/>
  <c r="AA723" i="1"/>
  <c r="AB723" i="1" s="1"/>
  <c r="AA728" i="1"/>
  <c r="AB728" i="1" s="1"/>
  <c r="AA734" i="1"/>
  <c r="AB734" i="1" s="1"/>
  <c r="AA739" i="1"/>
  <c r="AB739" i="1" s="1"/>
  <c r="AA743" i="1"/>
  <c r="AB743" i="1" s="1"/>
  <c r="AA747" i="1"/>
  <c r="AB747" i="1" s="1"/>
  <c r="AA751" i="1"/>
  <c r="AB751" i="1" s="1"/>
  <c r="AA755" i="1"/>
  <c r="AB755" i="1" s="1"/>
  <c r="AA759" i="1"/>
  <c r="AB759" i="1" s="1"/>
  <c r="AA763" i="1"/>
  <c r="AB763" i="1" s="1"/>
  <c r="AA767" i="1"/>
  <c r="AB767" i="1" s="1"/>
  <c r="AA771" i="1"/>
  <c r="AB771" i="1" s="1"/>
  <c r="AA775" i="1"/>
  <c r="AB775" i="1" s="1"/>
  <c r="AA779" i="1"/>
  <c r="AB779" i="1" s="1"/>
  <c r="AA783" i="1"/>
  <c r="AB783" i="1" s="1"/>
  <c r="AA787" i="1"/>
  <c r="AB787" i="1" s="1"/>
  <c r="AA791" i="1"/>
  <c r="AB791" i="1" s="1"/>
  <c r="AA795" i="1"/>
  <c r="AB795" i="1" s="1"/>
  <c r="AA799" i="1"/>
  <c r="AB799" i="1" s="1"/>
  <c r="AA803" i="1"/>
  <c r="AB803" i="1" s="1"/>
  <c r="AA807" i="1"/>
  <c r="AB807" i="1" s="1"/>
  <c r="AA811" i="1"/>
  <c r="AB811" i="1" s="1"/>
  <c r="AA815" i="1"/>
  <c r="AB815" i="1" s="1"/>
  <c r="AA819" i="1"/>
  <c r="AB819" i="1" s="1"/>
  <c r="AA823" i="1"/>
  <c r="AB823" i="1" s="1"/>
  <c r="AA827" i="1"/>
  <c r="AB827" i="1" s="1"/>
  <c r="AA831" i="1"/>
  <c r="AB831" i="1" s="1"/>
  <c r="AA842" i="1"/>
  <c r="AA846" i="1"/>
  <c r="AA850" i="1"/>
  <c r="AA854" i="1"/>
  <c r="AA858" i="1"/>
  <c r="AA862" i="1"/>
  <c r="AA866" i="1"/>
  <c r="AA118" i="1"/>
  <c r="AB118" i="1" s="1"/>
  <c r="AA181" i="1"/>
  <c r="AB181" i="1" s="1"/>
  <c r="AA245" i="1"/>
  <c r="AB245" i="1" s="1"/>
  <c r="AA309" i="1"/>
  <c r="AB309" i="1" s="1"/>
  <c r="AA348" i="1"/>
  <c r="AB348" i="1" s="1"/>
  <c r="AA364" i="1"/>
  <c r="AB364" i="1" s="1"/>
  <c r="AA380" i="1"/>
  <c r="AB380" i="1" s="1"/>
  <c r="AA396" i="1"/>
  <c r="AB396" i="1" s="1"/>
  <c r="AA412" i="1"/>
  <c r="AB412" i="1" s="1"/>
  <c r="AA428" i="1"/>
  <c r="AB428" i="1" s="1"/>
  <c r="AA444" i="1"/>
  <c r="AB444" i="1" s="1"/>
  <c r="AA460" i="1"/>
  <c r="AB460" i="1" s="1"/>
  <c r="AA476" i="1"/>
  <c r="AB476" i="1" s="1"/>
  <c r="AA492" i="1"/>
  <c r="AB492" i="1" s="1"/>
  <c r="AA508" i="1"/>
  <c r="AB508" i="1" s="1"/>
  <c r="AA524" i="1"/>
  <c r="AB524" i="1" s="1"/>
  <c r="AA540" i="1"/>
  <c r="AB540" i="1" s="1"/>
  <c r="AA552" i="1"/>
  <c r="AB552" i="1" s="1"/>
  <c r="AA560" i="1"/>
  <c r="AB560" i="1" s="1"/>
  <c r="AA568" i="1"/>
  <c r="AB568" i="1" s="1"/>
  <c r="AA576" i="1"/>
  <c r="AB576" i="1" s="1"/>
  <c r="AA584" i="1"/>
  <c r="AB584" i="1" s="1"/>
  <c r="AA592" i="1"/>
  <c r="AB592" i="1" s="1"/>
  <c r="AA598" i="1"/>
  <c r="AB598" i="1" s="1"/>
  <c r="AA604" i="1"/>
  <c r="AB604" i="1" s="1"/>
  <c r="AA609" i="1"/>
  <c r="AB609" i="1" s="1"/>
  <c r="AA614" i="1"/>
  <c r="AB614" i="1" s="1"/>
  <c r="AA620" i="1"/>
  <c r="AB620" i="1" s="1"/>
  <c r="AA625" i="1"/>
  <c r="AB625" i="1" s="1"/>
  <c r="AA630" i="1"/>
  <c r="AB630" i="1" s="1"/>
  <c r="AA636" i="1"/>
  <c r="AB636" i="1" s="1"/>
  <c r="AA641" i="1"/>
  <c r="AB641" i="1" s="1"/>
  <c r="AA646" i="1"/>
  <c r="AB646" i="1" s="1"/>
  <c r="AA650" i="1"/>
  <c r="AB650" i="1" s="1"/>
  <c r="AA655" i="1"/>
  <c r="AB655" i="1" s="1"/>
  <c r="AA660" i="1"/>
  <c r="AB660" i="1" s="1"/>
  <c r="AA666" i="1"/>
  <c r="AB666" i="1" s="1"/>
  <c r="AA671" i="1"/>
  <c r="AB671" i="1" s="1"/>
  <c r="AA676" i="1"/>
  <c r="AB676" i="1" s="1"/>
  <c r="AA682" i="1"/>
  <c r="AB682" i="1" s="1"/>
  <c r="AA687" i="1"/>
  <c r="AB687" i="1" s="1"/>
  <c r="AA692" i="1"/>
  <c r="AB692" i="1" s="1"/>
  <c r="AA698" i="1"/>
  <c r="AB698" i="1" s="1"/>
  <c r="AA703" i="1"/>
  <c r="AB703" i="1" s="1"/>
  <c r="AA708" i="1"/>
  <c r="AB708" i="1" s="1"/>
  <c r="AA714" i="1"/>
  <c r="AB714" i="1" s="1"/>
  <c r="AA719" i="1"/>
  <c r="AB719" i="1" s="1"/>
  <c r="AA724" i="1"/>
  <c r="AB724" i="1" s="1"/>
  <c r="AA730" i="1"/>
  <c r="AB730" i="1" s="1"/>
  <c r="AA735" i="1"/>
  <c r="AB735" i="1" s="1"/>
  <c r="AA740" i="1"/>
  <c r="AB740" i="1" s="1"/>
  <c r="AA744" i="1"/>
  <c r="AB744" i="1" s="1"/>
  <c r="AA748" i="1"/>
  <c r="AB748" i="1" s="1"/>
  <c r="AA752" i="1"/>
  <c r="AB752" i="1" s="1"/>
  <c r="AA756" i="1"/>
  <c r="AB756" i="1" s="1"/>
  <c r="AA760" i="1"/>
  <c r="AB760" i="1" s="1"/>
  <c r="AA764" i="1"/>
  <c r="AB764" i="1" s="1"/>
  <c r="AA768" i="1"/>
  <c r="AB768" i="1" s="1"/>
  <c r="AA772" i="1"/>
  <c r="AB772" i="1" s="1"/>
  <c r="AA776" i="1"/>
  <c r="AB776" i="1" s="1"/>
  <c r="AA780" i="1"/>
  <c r="AB780" i="1" s="1"/>
  <c r="AA784" i="1"/>
  <c r="AB784" i="1" s="1"/>
  <c r="AA788" i="1"/>
  <c r="AB788" i="1" s="1"/>
  <c r="AA792" i="1"/>
  <c r="AB792" i="1" s="1"/>
  <c r="AA796" i="1"/>
  <c r="AB796" i="1" s="1"/>
  <c r="AA800" i="1"/>
  <c r="AB800" i="1" s="1"/>
  <c r="AA804" i="1"/>
  <c r="AB804" i="1" s="1"/>
  <c r="AA808" i="1"/>
  <c r="AB808" i="1" s="1"/>
  <c r="AA812" i="1"/>
  <c r="AB812" i="1" s="1"/>
  <c r="AA816" i="1"/>
  <c r="AB816" i="1" s="1"/>
  <c r="AA820" i="1"/>
  <c r="AB820" i="1" s="1"/>
  <c r="AA824" i="1"/>
  <c r="AB824" i="1" s="1"/>
  <c r="AA828" i="1"/>
  <c r="AB828" i="1" s="1"/>
  <c r="AA832" i="1"/>
  <c r="AB832" i="1" s="1"/>
  <c r="AA843" i="1"/>
  <c r="AA847" i="1"/>
  <c r="AA851" i="1"/>
  <c r="AA855" i="1"/>
  <c r="AA859" i="1"/>
  <c r="AA863" i="1"/>
  <c r="AA867" i="1"/>
  <c r="AA871" i="1"/>
  <c r="AA875" i="1"/>
  <c r="AA879" i="1"/>
  <c r="AA325" i="1"/>
  <c r="AB325" i="1" s="1"/>
  <c r="AA400" i="1"/>
  <c r="AB400" i="1" s="1"/>
  <c r="AA464" i="1"/>
  <c r="AB464" i="1" s="1"/>
  <c r="AA528" i="1"/>
  <c r="AB528" i="1" s="1"/>
  <c r="AA570" i="1"/>
  <c r="AB570" i="1" s="1"/>
  <c r="AA600" i="1"/>
  <c r="AB600" i="1" s="1"/>
  <c r="AA621" i="1"/>
  <c r="AB621" i="1" s="1"/>
  <c r="AA642" i="1"/>
  <c r="AB642" i="1" s="1"/>
  <c r="AA662" i="1"/>
  <c r="AB662" i="1" s="1"/>
  <c r="AA683" i="1"/>
  <c r="AB683" i="1" s="1"/>
  <c r="AA704" i="1"/>
  <c r="AB704" i="1" s="1"/>
  <c r="AA726" i="1"/>
  <c r="AB726" i="1" s="1"/>
  <c r="AA745" i="1"/>
  <c r="AB745" i="1" s="1"/>
  <c r="AA761" i="1"/>
  <c r="AB761" i="1" s="1"/>
  <c r="AA777" i="1"/>
  <c r="AB777" i="1" s="1"/>
  <c r="AA793" i="1"/>
  <c r="AB793" i="1" s="1"/>
  <c r="AA809" i="1"/>
  <c r="AB809" i="1" s="1"/>
  <c r="AA825" i="1"/>
  <c r="AB825" i="1" s="1"/>
  <c r="AA852" i="1"/>
  <c r="AA868" i="1"/>
  <c r="AA876" i="1"/>
  <c r="AA881" i="1"/>
  <c r="AA885" i="1"/>
  <c r="AA889" i="1"/>
  <c r="AA893" i="1"/>
  <c r="AA897" i="1"/>
  <c r="AA901" i="1"/>
  <c r="AA905" i="1"/>
  <c r="AA909" i="1"/>
  <c r="AA913" i="1"/>
  <c r="AA917" i="1"/>
  <c r="AA921" i="1"/>
  <c r="AA925" i="1"/>
  <c r="AA929" i="1"/>
  <c r="AA933" i="1"/>
  <c r="AA937" i="1"/>
  <c r="AA941" i="1"/>
  <c r="AA945" i="1"/>
  <c r="AA949" i="1"/>
  <c r="AA953" i="1"/>
  <c r="AA957" i="1"/>
  <c r="AA961" i="1"/>
  <c r="AA965" i="1"/>
  <c r="AA969" i="1"/>
  <c r="AA973" i="1"/>
  <c r="AA977" i="1"/>
  <c r="AA981" i="1"/>
  <c r="AA985" i="1"/>
  <c r="AA989" i="1"/>
  <c r="AA993" i="1"/>
  <c r="AA997" i="1"/>
  <c r="AA1001" i="1"/>
  <c r="AA1005" i="1"/>
  <c r="AA1009" i="1"/>
  <c r="AA1013" i="1"/>
  <c r="AA1017" i="1"/>
  <c r="AA1021" i="1"/>
  <c r="AA1025" i="1"/>
  <c r="AA1029" i="1"/>
  <c r="AA1033" i="1"/>
  <c r="AA1037" i="1"/>
  <c r="AA1041" i="1"/>
  <c r="AA1045" i="1"/>
  <c r="AA1049" i="1"/>
  <c r="AA1053" i="1"/>
  <c r="AA1057" i="1"/>
  <c r="AA1061" i="1"/>
  <c r="AA1065" i="1"/>
  <c r="AA1069" i="1"/>
  <c r="AA1073" i="1"/>
  <c r="AA1077" i="1"/>
  <c r="AA1081" i="1"/>
  <c r="AA1085" i="1"/>
  <c r="AA1089" i="1"/>
  <c r="AA1093" i="1"/>
  <c r="AA1097" i="1"/>
  <c r="AA1101" i="1"/>
  <c r="AA1105" i="1"/>
  <c r="AA1109" i="1"/>
  <c r="AA1113" i="1"/>
  <c r="AA134" i="1"/>
  <c r="AB134" i="1" s="1"/>
  <c r="AA352" i="1"/>
  <c r="AB352" i="1" s="1"/>
  <c r="AA416" i="1"/>
  <c r="AB416" i="1" s="1"/>
  <c r="AA480" i="1"/>
  <c r="AB480" i="1" s="1"/>
  <c r="AA544" i="1"/>
  <c r="AB544" i="1" s="1"/>
  <c r="AA578" i="1"/>
  <c r="AB578" i="1" s="1"/>
  <c r="AA605" i="1"/>
  <c r="AB605" i="1" s="1"/>
  <c r="AA626" i="1"/>
  <c r="AB626" i="1" s="1"/>
  <c r="AA648" i="1"/>
  <c r="AB648" i="1" s="1"/>
  <c r="AA667" i="1"/>
  <c r="AB667" i="1" s="1"/>
  <c r="AA688" i="1"/>
  <c r="AB688" i="1" s="1"/>
  <c r="AA710" i="1"/>
  <c r="AB710" i="1" s="1"/>
  <c r="AA731" i="1"/>
  <c r="AB731" i="1" s="1"/>
  <c r="AA749" i="1"/>
  <c r="AB749" i="1" s="1"/>
  <c r="AA765" i="1"/>
  <c r="AB765" i="1" s="1"/>
  <c r="AA781" i="1"/>
  <c r="AB781" i="1" s="1"/>
  <c r="AA797" i="1"/>
  <c r="AB797" i="1" s="1"/>
  <c r="AA813" i="1"/>
  <c r="AB813" i="1" s="1"/>
  <c r="AA840" i="1"/>
  <c r="AA856" i="1"/>
  <c r="AA870" i="1"/>
  <c r="AA877" i="1"/>
  <c r="AA882" i="1"/>
  <c r="AA886" i="1"/>
  <c r="AA890" i="1"/>
  <c r="AA894" i="1"/>
  <c r="AA898" i="1"/>
  <c r="AA902" i="1"/>
  <c r="AA906" i="1"/>
  <c r="AA910" i="1"/>
  <c r="AA914" i="1"/>
  <c r="AA918" i="1"/>
  <c r="AA922" i="1"/>
  <c r="AA926" i="1"/>
  <c r="AA930" i="1"/>
  <c r="AA934" i="1"/>
  <c r="AA938" i="1"/>
  <c r="AA942" i="1"/>
  <c r="AA946" i="1"/>
  <c r="AA950" i="1"/>
  <c r="AA954" i="1"/>
  <c r="AA958" i="1"/>
  <c r="AA962" i="1"/>
  <c r="AA966" i="1"/>
  <c r="AA970" i="1"/>
  <c r="AA974" i="1"/>
  <c r="AA978" i="1"/>
  <c r="AA982" i="1"/>
  <c r="AA986" i="1"/>
  <c r="AA990" i="1"/>
  <c r="AA994" i="1"/>
  <c r="AA998" i="1"/>
  <c r="AA1002" i="1"/>
  <c r="AA1006" i="1"/>
  <c r="AA1010" i="1"/>
  <c r="AA1014" i="1"/>
  <c r="AA1018" i="1"/>
  <c r="AA1022" i="1"/>
  <c r="AA1026" i="1"/>
  <c r="AA1030" i="1"/>
  <c r="AA1034" i="1"/>
  <c r="AA1038" i="1"/>
  <c r="AA1042" i="1"/>
  <c r="AA1046" i="1"/>
  <c r="AA1050" i="1"/>
  <c r="AA1054" i="1"/>
  <c r="AA1058" i="1"/>
  <c r="AA1062" i="1"/>
  <c r="AA1066" i="1"/>
  <c r="AA1070" i="1"/>
  <c r="AA1074" i="1"/>
  <c r="AA1078" i="1"/>
  <c r="AA1082" i="1"/>
  <c r="AA1086" i="1"/>
  <c r="AA1090" i="1"/>
  <c r="AA1094" i="1"/>
  <c r="AA1098" i="1"/>
  <c r="AA1102" i="1"/>
  <c r="AA1106" i="1"/>
  <c r="AA1110" i="1"/>
  <c r="AA1114" i="1"/>
  <c r="AA197" i="1"/>
  <c r="AB197" i="1" s="1"/>
  <c r="AA368" i="1"/>
  <c r="AB368" i="1" s="1"/>
  <c r="AA432" i="1"/>
  <c r="AB432" i="1" s="1"/>
  <c r="AA496" i="1"/>
  <c r="AB496" i="1" s="1"/>
  <c r="AA554" i="1"/>
  <c r="AB554" i="1" s="1"/>
  <c r="AA586" i="1"/>
  <c r="AB586" i="1" s="1"/>
  <c r="AA610" i="1"/>
  <c r="AB610" i="1" s="1"/>
  <c r="AA632" i="1"/>
  <c r="AB632" i="1" s="1"/>
  <c r="AA651" i="1"/>
  <c r="AB651" i="1" s="1"/>
  <c r="AA672" i="1"/>
  <c r="AB672" i="1" s="1"/>
  <c r="AA694" i="1"/>
  <c r="AB694" i="1" s="1"/>
  <c r="AA715" i="1"/>
  <c r="AB715" i="1" s="1"/>
  <c r="AA736" i="1"/>
  <c r="AB736" i="1" s="1"/>
  <c r="AA753" i="1"/>
  <c r="AB753" i="1" s="1"/>
  <c r="AA769" i="1"/>
  <c r="AB769" i="1" s="1"/>
  <c r="AA785" i="1"/>
  <c r="AB785" i="1" s="1"/>
  <c r="AA801" i="1"/>
  <c r="AB801" i="1" s="1"/>
  <c r="AA817" i="1"/>
  <c r="AB817" i="1" s="1"/>
  <c r="AA829" i="1"/>
  <c r="AB829" i="1" s="1"/>
  <c r="AA844" i="1"/>
  <c r="AA860" i="1"/>
  <c r="AA872" i="1"/>
  <c r="AA878" i="1"/>
  <c r="AA883" i="1"/>
  <c r="AA887" i="1"/>
  <c r="AA891" i="1"/>
  <c r="AA895" i="1"/>
  <c r="AA899" i="1"/>
  <c r="AA903" i="1"/>
  <c r="AA907" i="1"/>
  <c r="AA911" i="1"/>
  <c r="AA915" i="1"/>
  <c r="AA919" i="1"/>
  <c r="AA923" i="1"/>
  <c r="AA927" i="1"/>
  <c r="AA931" i="1"/>
  <c r="AA935" i="1"/>
  <c r="AA939" i="1"/>
  <c r="AA943" i="1"/>
  <c r="AA947" i="1"/>
  <c r="AA951" i="1"/>
  <c r="AA955" i="1"/>
  <c r="AA959" i="1"/>
  <c r="AA963" i="1"/>
  <c r="AA967" i="1"/>
  <c r="AA971" i="1"/>
  <c r="AA975" i="1"/>
  <c r="AA979" i="1"/>
  <c r="AA983" i="1"/>
  <c r="AA987" i="1"/>
  <c r="AA991" i="1"/>
  <c r="AA995" i="1"/>
  <c r="AA999" i="1"/>
  <c r="AA1003" i="1"/>
  <c r="AA1007" i="1"/>
  <c r="AA1011" i="1"/>
  <c r="AA1015" i="1"/>
  <c r="AA1019" i="1"/>
  <c r="AA1023" i="1"/>
  <c r="AA1027" i="1"/>
  <c r="AA1031" i="1"/>
  <c r="AA1035" i="1"/>
  <c r="AA1039" i="1"/>
  <c r="AA1043" i="1"/>
  <c r="AA1047" i="1"/>
  <c r="AA1051" i="1"/>
  <c r="AA1055" i="1"/>
  <c r="AA1059" i="1"/>
  <c r="AA1063" i="1"/>
  <c r="AA1067" i="1"/>
  <c r="AA1071" i="1"/>
  <c r="AA1075" i="1"/>
  <c r="AA1079" i="1"/>
  <c r="AA1083" i="1"/>
  <c r="AA1087" i="1"/>
  <c r="AA1091" i="1"/>
  <c r="AA1095" i="1"/>
  <c r="AA1099" i="1"/>
  <c r="AA1103" i="1"/>
  <c r="AA1107" i="1"/>
  <c r="AA1111" i="1"/>
  <c r="AA1115" i="1"/>
  <c r="AA1119" i="1"/>
  <c r="AA261" i="1"/>
  <c r="AB261" i="1" s="1"/>
  <c r="AA384" i="1"/>
  <c r="AB384" i="1" s="1"/>
  <c r="AA448" i="1"/>
  <c r="AB448" i="1" s="1"/>
  <c r="AA512" i="1"/>
  <c r="AB512" i="1" s="1"/>
  <c r="AA562" i="1"/>
  <c r="AB562" i="1" s="1"/>
  <c r="AA594" i="1"/>
  <c r="AB594" i="1" s="1"/>
  <c r="AA616" i="1"/>
  <c r="AB616" i="1" s="1"/>
  <c r="AA637" i="1"/>
  <c r="AB637" i="1" s="1"/>
  <c r="AA656" i="1"/>
  <c r="AB656" i="1" s="1"/>
  <c r="AA678" i="1"/>
  <c r="AB678" i="1" s="1"/>
  <c r="AA699" i="1"/>
  <c r="AB699" i="1" s="1"/>
  <c r="AA720" i="1"/>
  <c r="AB720" i="1" s="1"/>
  <c r="AA741" i="1"/>
  <c r="AB741" i="1" s="1"/>
  <c r="AA757" i="1"/>
  <c r="AB757" i="1" s="1"/>
  <c r="AA773" i="1"/>
  <c r="AB773" i="1" s="1"/>
  <c r="AA789" i="1"/>
  <c r="AB789" i="1" s="1"/>
  <c r="AA805" i="1"/>
  <c r="AB805" i="1" s="1"/>
  <c r="AA821" i="1"/>
  <c r="AB821" i="1" s="1"/>
  <c r="AA848" i="1"/>
  <c r="AA864" i="1"/>
  <c r="AA874" i="1"/>
  <c r="AA880" i="1"/>
  <c r="AA884" i="1"/>
  <c r="AA888" i="1"/>
  <c r="AA892" i="1"/>
  <c r="AA896" i="1"/>
  <c r="AA900" i="1"/>
  <c r="AA904" i="1"/>
  <c r="AA908" i="1"/>
  <c r="AA912" i="1"/>
  <c r="AA916" i="1"/>
  <c r="AA920" i="1"/>
  <c r="AA924" i="1"/>
  <c r="AA928" i="1"/>
  <c r="AA932" i="1"/>
  <c r="AA936" i="1"/>
  <c r="AA940" i="1"/>
  <c r="AA944" i="1"/>
  <c r="AA948" i="1"/>
  <c r="AA952" i="1"/>
  <c r="AA956" i="1"/>
  <c r="AA960" i="1"/>
  <c r="AA964" i="1"/>
  <c r="AA968" i="1"/>
  <c r="AA972" i="1"/>
  <c r="AA976" i="1"/>
  <c r="AA980" i="1"/>
  <c r="AA984" i="1"/>
  <c r="AA988" i="1"/>
  <c r="AA992" i="1"/>
  <c r="AA996" i="1"/>
  <c r="AA1000" i="1"/>
  <c r="AA1004" i="1"/>
  <c r="AA1008" i="1"/>
  <c r="AA1012" i="1"/>
  <c r="AA1016" i="1"/>
  <c r="AA1020" i="1"/>
  <c r="AA1024" i="1"/>
  <c r="AA1028" i="1"/>
  <c r="AA1032" i="1"/>
  <c r="AA1036" i="1"/>
  <c r="AA1040" i="1"/>
  <c r="AA1044" i="1"/>
  <c r="AA1048" i="1"/>
  <c r="AA1052" i="1"/>
  <c r="AA1056" i="1"/>
  <c r="AA1060" i="1"/>
  <c r="AA1064" i="1"/>
  <c r="AA1068" i="1"/>
  <c r="AA1072" i="1"/>
  <c r="AA1076" i="1"/>
  <c r="AA1080" i="1"/>
  <c r="AA1084" i="1"/>
  <c r="AA1088" i="1"/>
  <c r="AA1092" i="1"/>
  <c r="AA1096" i="1"/>
  <c r="AA1100" i="1"/>
  <c r="AA1104" i="1"/>
  <c r="AA1108" i="1"/>
  <c r="AA1112" i="1"/>
  <c r="AA1116" i="1"/>
  <c r="AA1120" i="1"/>
  <c r="AA1124" i="1"/>
  <c r="AA1118" i="1"/>
  <c r="AA1125" i="1"/>
  <c r="AA1129" i="1"/>
  <c r="AA1133" i="1"/>
  <c r="AA1137" i="1"/>
  <c r="AA1141" i="1"/>
  <c r="AA1145" i="1"/>
  <c r="AA1149" i="1"/>
  <c r="AA1153" i="1"/>
  <c r="AA1157" i="1"/>
  <c r="AA1161" i="1"/>
  <c r="AA1165" i="1"/>
  <c r="AA1169" i="1"/>
  <c r="AA1173" i="1"/>
  <c r="AA1177" i="1"/>
  <c r="AA1181" i="1"/>
  <c r="AA1185" i="1"/>
  <c r="AA1189" i="1"/>
  <c r="AA1193" i="1"/>
  <c r="AA1197" i="1"/>
  <c r="AA1201" i="1"/>
  <c r="AA1205" i="1"/>
  <c r="AA1209" i="1"/>
  <c r="AA1213" i="1"/>
  <c r="AA1217" i="1"/>
  <c r="AA1221" i="1"/>
  <c r="AA1225" i="1"/>
  <c r="AA1229" i="1"/>
  <c r="AA1233" i="1"/>
  <c r="AA1237" i="1"/>
  <c r="AA1241" i="1"/>
  <c r="AA1245" i="1"/>
  <c r="AA1249" i="1"/>
  <c r="AA1253" i="1"/>
  <c r="AA1257" i="1"/>
  <c r="AA1261" i="1"/>
  <c r="AA1265" i="1"/>
  <c r="AA1269" i="1"/>
  <c r="AA1273" i="1"/>
  <c r="AA1277" i="1"/>
  <c r="AA1281" i="1"/>
  <c r="AA1285" i="1"/>
  <c r="AA1289" i="1"/>
  <c r="AA1293" i="1"/>
  <c r="AA1297" i="1"/>
  <c r="AA1301" i="1"/>
  <c r="AA1305" i="1"/>
  <c r="AA1309" i="1"/>
  <c r="AA1313" i="1"/>
  <c r="AA1317" i="1"/>
  <c r="AA1321" i="1"/>
  <c r="AA1325" i="1"/>
  <c r="AA1329" i="1"/>
  <c r="AA1333" i="1"/>
  <c r="AA1337" i="1"/>
  <c r="AA1341" i="1"/>
  <c r="AA1345" i="1"/>
  <c r="AA1349" i="1"/>
  <c r="AA1353" i="1"/>
  <c r="AA1357" i="1"/>
  <c r="AA1361" i="1"/>
  <c r="AA1365" i="1"/>
  <c r="AA1369" i="1"/>
  <c r="AA1373" i="1"/>
  <c r="AA1377" i="1"/>
  <c r="AA1381" i="1"/>
  <c r="AA1385" i="1"/>
  <c r="AA1389" i="1"/>
  <c r="AA1393" i="1"/>
  <c r="AA1397" i="1"/>
  <c r="AA1401" i="1"/>
  <c r="AA1405" i="1"/>
  <c r="AA1409" i="1"/>
  <c r="AA1413" i="1"/>
  <c r="AA1417" i="1"/>
  <c r="AA1421" i="1"/>
  <c r="AA1425" i="1"/>
  <c r="AA1429" i="1"/>
  <c r="AA1433" i="1"/>
  <c r="AA1437" i="1"/>
  <c r="AA1441" i="1"/>
  <c r="AA1445" i="1"/>
  <c r="AA1449" i="1"/>
  <c r="AA1453" i="1"/>
  <c r="AA1457" i="1"/>
  <c r="AA1461" i="1"/>
  <c r="AA1465" i="1"/>
  <c r="AA1469" i="1"/>
  <c r="AA1473" i="1"/>
  <c r="AA1477" i="1"/>
  <c r="AA1481" i="1"/>
  <c r="AA1485" i="1"/>
  <c r="AA1489" i="1"/>
  <c r="AA1493" i="1"/>
  <c r="AA1497" i="1"/>
  <c r="AA1501" i="1"/>
  <c r="AA1505" i="1"/>
  <c r="AA1509" i="1"/>
  <c r="AA1513" i="1"/>
  <c r="AA1517" i="1"/>
  <c r="AA1521" i="1"/>
  <c r="AA1525" i="1"/>
  <c r="AA1529" i="1"/>
  <c r="AA1533" i="1"/>
  <c r="AA1537" i="1"/>
  <c r="AA1541" i="1"/>
  <c r="AA1545" i="1"/>
  <c r="AA1549" i="1"/>
  <c r="AA1553" i="1"/>
  <c r="AA1557" i="1"/>
  <c r="AA1561" i="1"/>
  <c r="AA1565" i="1"/>
  <c r="AA1569" i="1"/>
  <c r="AA1573" i="1"/>
  <c r="AA1577" i="1"/>
  <c r="AA1581" i="1"/>
  <c r="AA1585" i="1"/>
  <c r="AA1589" i="1"/>
  <c r="AA1593" i="1"/>
  <c r="AA1597" i="1"/>
  <c r="AA1601" i="1"/>
  <c r="AA1605" i="1"/>
  <c r="AA1609" i="1"/>
  <c r="AA1613" i="1"/>
  <c r="AA1617" i="1"/>
  <c r="AA1621" i="1"/>
  <c r="AA1625" i="1"/>
  <c r="AA1629" i="1"/>
  <c r="AA1633" i="1"/>
  <c r="AA1637" i="1"/>
  <c r="AA1641" i="1"/>
  <c r="AA1645" i="1"/>
  <c r="AA1649" i="1"/>
  <c r="AA1653" i="1"/>
  <c r="AA1657" i="1"/>
  <c r="AA1661" i="1"/>
  <c r="AA1665" i="1"/>
  <c r="AA1669" i="1"/>
  <c r="AA1673" i="1"/>
  <c r="AA1121" i="1"/>
  <c r="AA1126" i="1"/>
  <c r="AA1130" i="1"/>
  <c r="AA1134" i="1"/>
  <c r="AA1138" i="1"/>
  <c r="AA1142" i="1"/>
  <c r="AA1146" i="1"/>
  <c r="AA1150" i="1"/>
  <c r="AA1154" i="1"/>
  <c r="AA1158" i="1"/>
  <c r="AA1162" i="1"/>
  <c r="AA1166" i="1"/>
  <c r="AA1170" i="1"/>
  <c r="AA1174" i="1"/>
  <c r="AA1178" i="1"/>
  <c r="AA1182" i="1"/>
  <c r="AA1186" i="1"/>
  <c r="AA1190" i="1"/>
  <c r="AA1194" i="1"/>
  <c r="AA1198" i="1"/>
  <c r="AA1202" i="1"/>
  <c r="AA1206" i="1"/>
  <c r="AA1210" i="1"/>
  <c r="AA1214" i="1"/>
  <c r="AA1218" i="1"/>
  <c r="AA1222" i="1"/>
  <c r="AA1226" i="1"/>
  <c r="AA1230" i="1"/>
  <c r="AA1234" i="1"/>
  <c r="AA1238" i="1"/>
  <c r="AA1242" i="1"/>
  <c r="AA1246" i="1"/>
  <c r="AA1250" i="1"/>
  <c r="AA1254" i="1"/>
  <c r="AA1258" i="1"/>
  <c r="AA1262" i="1"/>
  <c r="AA1266" i="1"/>
  <c r="AA1270" i="1"/>
  <c r="AA1274" i="1"/>
  <c r="AA1278" i="1"/>
  <c r="AA1282" i="1"/>
  <c r="AA1286" i="1"/>
  <c r="AA1290" i="1"/>
  <c r="AA1294" i="1"/>
  <c r="AA1298" i="1"/>
  <c r="AA1302" i="1"/>
  <c r="AA1306" i="1"/>
  <c r="AA1310" i="1"/>
  <c r="AA1314" i="1"/>
  <c r="AA1318" i="1"/>
  <c r="AA1322" i="1"/>
  <c r="AA1326" i="1"/>
  <c r="AA1330" i="1"/>
  <c r="AA1334" i="1"/>
  <c r="AA1338" i="1"/>
  <c r="AA1342" i="1"/>
  <c r="AA1346" i="1"/>
  <c r="AA1350" i="1"/>
  <c r="AA1354" i="1"/>
  <c r="AA1358" i="1"/>
  <c r="AA1362" i="1"/>
  <c r="AA1366" i="1"/>
  <c r="AA1370" i="1"/>
  <c r="AA1374" i="1"/>
  <c r="AA1378" i="1"/>
  <c r="AA1382" i="1"/>
  <c r="AA1386" i="1"/>
  <c r="AA1390" i="1"/>
  <c r="AA1394" i="1"/>
  <c r="AA1398" i="1"/>
  <c r="AA1402" i="1"/>
  <c r="AA1406" i="1"/>
  <c r="AA1410" i="1"/>
  <c r="AA1414" i="1"/>
  <c r="AA1418" i="1"/>
  <c r="AA1422" i="1"/>
  <c r="AA1426" i="1"/>
  <c r="AA1430" i="1"/>
  <c r="AA1434" i="1"/>
  <c r="AA1438" i="1"/>
  <c r="AA1442" i="1"/>
  <c r="AA1446" i="1"/>
  <c r="AA1450" i="1"/>
  <c r="AA1454" i="1"/>
  <c r="AA1458" i="1"/>
  <c r="AA1462" i="1"/>
  <c r="AA1466" i="1"/>
  <c r="AA1470" i="1"/>
  <c r="AA1474" i="1"/>
  <c r="AA1478" i="1"/>
  <c r="AA1482" i="1"/>
  <c r="AA1486" i="1"/>
  <c r="AA1490" i="1"/>
  <c r="AA1494" i="1"/>
  <c r="AA1498" i="1"/>
  <c r="AA1502" i="1"/>
  <c r="AA1506" i="1"/>
  <c r="AA1510" i="1"/>
  <c r="AA1514" i="1"/>
  <c r="AA1518" i="1"/>
  <c r="AA1522" i="1"/>
  <c r="AA1526" i="1"/>
  <c r="AA1530" i="1"/>
  <c r="AA1534" i="1"/>
  <c r="AA1538" i="1"/>
  <c r="AA1542" i="1"/>
  <c r="AA1546" i="1"/>
  <c r="AA1550" i="1"/>
  <c r="AA1554" i="1"/>
  <c r="AA1558" i="1"/>
  <c r="AA1562" i="1"/>
  <c r="AA1566" i="1"/>
  <c r="AA1570" i="1"/>
  <c r="AA1574" i="1"/>
  <c r="AA1578" i="1"/>
  <c r="AA1582" i="1"/>
  <c r="AA1586" i="1"/>
  <c r="AA1590" i="1"/>
  <c r="AA1594" i="1"/>
  <c r="AA1598" i="1"/>
  <c r="AA1602" i="1"/>
  <c r="AA1606" i="1"/>
  <c r="AA1610" i="1"/>
  <c r="AA1614" i="1"/>
  <c r="AA1618" i="1"/>
  <c r="AA1622" i="1"/>
  <c r="AA1626" i="1"/>
  <c r="AA1630" i="1"/>
  <c r="AA1634" i="1"/>
  <c r="AA1638" i="1"/>
  <c r="AA1642" i="1"/>
  <c r="AA1646" i="1"/>
  <c r="AA1650" i="1"/>
  <c r="AA1654" i="1"/>
  <c r="AA1658" i="1"/>
  <c r="AA1662" i="1"/>
  <c r="AA1666" i="1"/>
  <c r="AA1670" i="1"/>
  <c r="AA1674" i="1"/>
  <c r="AA1122" i="1"/>
  <c r="AA1127" i="1"/>
  <c r="AA1131" i="1"/>
  <c r="AA1135" i="1"/>
  <c r="AA1139" i="1"/>
  <c r="AA1143" i="1"/>
  <c r="AA1147" i="1"/>
  <c r="AA1151" i="1"/>
  <c r="AA1155" i="1"/>
  <c r="AA1159" i="1"/>
  <c r="AA1163" i="1"/>
  <c r="AA1167" i="1"/>
  <c r="AA1171" i="1"/>
  <c r="AA1175" i="1"/>
  <c r="AA1179" i="1"/>
  <c r="AA1183" i="1"/>
  <c r="AA1187" i="1"/>
  <c r="AA1191" i="1"/>
  <c r="AA1195" i="1"/>
  <c r="AA1199" i="1"/>
  <c r="AA1203" i="1"/>
  <c r="AA1207" i="1"/>
  <c r="AA1211" i="1"/>
  <c r="AA1215" i="1"/>
  <c r="AA1219" i="1"/>
  <c r="AA1223" i="1"/>
  <c r="AA1227" i="1"/>
  <c r="AA1231" i="1"/>
  <c r="AA1235" i="1"/>
  <c r="AA1239" i="1"/>
  <c r="AA1243" i="1"/>
  <c r="AA1247" i="1"/>
  <c r="AA1251" i="1"/>
  <c r="AA1255" i="1"/>
  <c r="AA1259" i="1"/>
  <c r="AA1263" i="1"/>
  <c r="AA1267" i="1"/>
  <c r="AA1271" i="1"/>
  <c r="AA1275" i="1"/>
  <c r="AA1279" i="1"/>
  <c r="AA1283" i="1"/>
  <c r="AA1287" i="1"/>
  <c r="AA1291" i="1"/>
  <c r="AA1295" i="1"/>
  <c r="AA1299" i="1"/>
  <c r="AA1303" i="1"/>
  <c r="AA1307" i="1"/>
  <c r="AA1311" i="1"/>
  <c r="AA1315" i="1"/>
  <c r="AA1319" i="1"/>
  <c r="AA1323" i="1"/>
  <c r="AA1327" i="1"/>
  <c r="AA1331" i="1"/>
  <c r="AA1335" i="1"/>
  <c r="AA1339" i="1"/>
  <c r="AA1343" i="1"/>
  <c r="AA1347" i="1"/>
  <c r="AA1351" i="1"/>
  <c r="AA1355" i="1"/>
  <c r="AA1359" i="1"/>
  <c r="AA1363" i="1"/>
  <c r="AA1367" i="1"/>
  <c r="AA1371" i="1"/>
  <c r="AA1375" i="1"/>
  <c r="AA1379" i="1"/>
  <c r="AA1383" i="1"/>
  <c r="AA1387" i="1"/>
  <c r="AA1391" i="1"/>
  <c r="AA1395" i="1"/>
  <c r="AA1399" i="1"/>
  <c r="AA1403" i="1"/>
  <c r="AA1407" i="1"/>
  <c r="AA1411" i="1"/>
  <c r="AA1415" i="1"/>
  <c r="AA1419" i="1"/>
  <c r="AA1423" i="1"/>
  <c r="AA1427" i="1"/>
  <c r="AA1431" i="1"/>
  <c r="AA1435" i="1"/>
  <c r="AA1439" i="1"/>
  <c r="AA1443" i="1"/>
  <c r="AA1447" i="1"/>
  <c r="AA1451" i="1"/>
  <c r="AA1455" i="1"/>
  <c r="AA1459" i="1"/>
  <c r="AA1463" i="1"/>
  <c r="AA1467" i="1"/>
  <c r="AA1471" i="1"/>
  <c r="AA1475" i="1"/>
  <c r="AA1479" i="1"/>
  <c r="AA1483" i="1"/>
  <c r="AA1487" i="1"/>
  <c r="AA1491" i="1"/>
  <c r="AA1495" i="1"/>
  <c r="AA1499" i="1"/>
  <c r="AA1503" i="1"/>
  <c r="AA1507" i="1"/>
  <c r="AA1511" i="1"/>
  <c r="AA1515" i="1"/>
  <c r="AA1519" i="1"/>
  <c r="AA1523" i="1"/>
  <c r="AA1527" i="1"/>
  <c r="AA1531" i="1"/>
  <c r="AA1535" i="1"/>
  <c r="AA1539" i="1"/>
  <c r="AA1543" i="1"/>
  <c r="AA1547" i="1"/>
  <c r="AA1551" i="1"/>
  <c r="AA1555" i="1"/>
  <c r="AA1559" i="1"/>
  <c r="AA1563" i="1"/>
  <c r="AA1567" i="1"/>
  <c r="AA1571" i="1"/>
  <c r="AA1575" i="1"/>
  <c r="AA1579" i="1"/>
  <c r="AA1583" i="1"/>
  <c r="AA1587" i="1"/>
  <c r="AA1591" i="1"/>
  <c r="AA1595" i="1"/>
  <c r="AA1599" i="1"/>
  <c r="AA1603" i="1"/>
  <c r="AA1607" i="1"/>
  <c r="AA1611" i="1"/>
  <c r="AA1615" i="1"/>
  <c r="AA1619" i="1"/>
  <c r="AA1623" i="1"/>
  <c r="AA1627" i="1"/>
  <c r="AA1631" i="1"/>
  <c r="AA1635" i="1"/>
  <c r="AA1639" i="1"/>
  <c r="AA1643" i="1"/>
  <c r="AA1647" i="1"/>
  <c r="AA1651" i="1"/>
  <c r="AA1655" i="1"/>
  <c r="AA1659" i="1"/>
  <c r="AA1663" i="1"/>
  <c r="AA1667" i="1"/>
  <c r="AA1671" i="1"/>
  <c r="AA1675" i="1"/>
  <c r="AA1679" i="1"/>
  <c r="AA1683" i="1"/>
  <c r="AA1687" i="1"/>
  <c r="AA1117" i="1"/>
  <c r="AA1123" i="1"/>
  <c r="AA1128" i="1"/>
  <c r="AA1132" i="1"/>
  <c r="AA1136" i="1"/>
  <c r="AA1140" i="1"/>
  <c r="AA1144" i="1"/>
  <c r="AA1148" i="1"/>
  <c r="AA1152" i="1"/>
  <c r="AA1156" i="1"/>
  <c r="AA1160" i="1"/>
  <c r="AA1164" i="1"/>
  <c r="AA1168" i="1"/>
  <c r="AA1172" i="1"/>
  <c r="AA1176" i="1"/>
  <c r="AA1180" i="1"/>
  <c r="AA1184" i="1"/>
  <c r="AA1188" i="1"/>
  <c r="AA1192" i="1"/>
  <c r="AA1196" i="1"/>
  <c r="AA1200" i="1"/>
  <c r="AA1204" i="1"/>
  <c r="AA1208" i="1"/>
  <c r="AA1212" i="1"/>
  <c r="AA1216" i="1"/>
  <c r="AA1220" i="1"/>
  <c r="AA1224" i="1"/>
  <c r="AA1228" i="1"/>
  <c r="AA1232" i="1"/>
  <c r="AA1236" i="1"/>
  <c r="AA1240" i="1"/>
  <c r="AA1244" i="1"/>
  <c r="AA1248" i="1"/>
  <c r="AA1252" i="1"/>
  <c r="AA1256" i="1"/>
  <c r="AA1260" i="1"/>
  <c r="AA1264" i="1"/>
  <c r="AA1268" i="1"/>
  <c r="AA1272" i="1"/>
  <c r="AA1276" i="1"/>
  <c r="AA1280" i="1"/>
  <c r="AA1284" i="1"/>
  <c r="AA1288" i="1"/>
  <c r="AA1292" i="1"/>
  <c r="AA1296" i="1"/>
  <c r="AA1300" i="1"/>
  <c r="AA1304" i="1"/>
  <c r="AA1308" i="1"/>
  <c r="AA1312" i="1"/>
  <c r="AA1316" i="1"/>
  <c r="AA1320" i="1"/>
  <c r="AA1324" i="1"/>
  <c r="AA1328" i="1"/>
  <c r="AA1332" i="1"/>
  <c r="AA1336" i="1"/>
  <c r="AA1340" i="1"/>
  <c r="AA1344" i="1"/>
  <c r="AA1348" i="1"/>
  <c r="AA1352" i="1"/>
  <c r="AA1356" i="1"/>
  <c r="AA1360" i="1"/>
  <c r="AA1364" i="1"/>
  <c r="AA1368" i="1"/>
  <c r="AA1372" i="1"/>
  <c r="AA1376" i="1"/>
  <c r="AA1380" i="1"/>
  <c r="AA1384" i="1"/>
  <c r="AA1388" i="1"/>
  <c r="AA1392" i="1"/>
  <c r="AA1396" i="1"/>
  <c r="AA1400" i="1"/>
  <c r="AA1404" i="1"/>
  <c r="AA1408" i="1"/>
  <c r="AA1412" i="1"/>
  <c r="AA1416" i="1"/>
  <c r="AA1420" i="1"/>
  <c r="AA1424" i="1"/>
  <c r="AA1428" i="1"/>
  <c r="AA1432" i="1"/>
  <c r="AA1436" i="1"/>
  <c r="AA1440" i="1"/>
  <c r="AA1444" i="1"/>
  <c r="AA1448" i="1"/>
  <c r="AA1452" i="1"/>
  <c r="AA1456" i="1"/>
  <c r="AA1460" i="1"/>
  <c r="AA1464" i="1"/>
  <c r="AA1468" i="1"/>
  <c r="AA1472" i="1"/>
  <c r="AA1476" i="1"/>
  <c r="AA1480" i="1"/>
  <c r="AA1484" i="1"/>
  <c r="AA1488" i="1"/>
  <c r="AA1492" i="1"/>
  <c r="AA1496" i="1"/>
  <c r="AA1500" i="1"/>
  <c r="AA1504" i="1"/>
  <c r="AA1508" i="1"/>
  <c r="AA1512" i="1"/>
  <c r="AA1516" i="1"/>
  <c r="AA1520" i="1"/>
  <c r="AA1524" i="1"/>
  <c r="AA1528" i="1"/>
  <c r="AA1532" i="1"/>
  <c r="AA1536" i="1"/>
  <c r="AA1540" i="1"/>
  <c r="AA1544" i="1"/>
  <c r="AA1548" i="1"/>
  <c r="AA1552" i="1"/>
  <c r="AA1556" i="1"/>
  <c r="AA1560" i="1"/>
  <c r="AA1564" i="1"/>
  <c r="AA1568" i="1"/>
  <c r="AA1572" i="1"/>
  <c r="AA1576" i="1"/>
  <c r="AA1580" i="1"/>
  <c r="AA1584" i="1"/>
  <c r="AA1588" i="1"/>
  <c r="AA1592" i="1"/>
  <c r="AA1596" i="1"/>
  <c r="AA1600" i="1"/>
  <c r="AA1604" i="1"/>
  <c r="AA1608" i="1"/>
  <c r="AA1612" i="1"/>
  <c r="AA1616" i="1"/>
  <c r="AA1620" i="1"/>
  <c r="AA1624" i="1"/>
  <c r="AA1628" i="1"/>
  <c r="AA1632" i="1"/>
  <c r="AA1636" i="1"/>
  <c r="AA1640" i="1"/>
  <c r="AA1644" i="1"/>
  <c r="AA1648" i="1"/>
  <c r="AA1652" i="1"/>
  <c r="AA1656" i="1"/>
  <c r="AA1660" i="1"/>
  <c r="AA1664" i="1"/>
  <c r="AA1668" i="1"/>
  <c r="AA1672" i="1"/>
  <c r="AA1676" i="1"/>
  <c r="AA1680" i="1"/>
  <c r="AA1684" i="1"/>
  <c r="AA1688" i="1"/>
  <c r="AA1692" i="1"/>
  <c r="AA1696" i="1"/>
  <c r="AA1700" i="1"/>
  <c r="AA1704" i="1"/>
  <c r="AA1708" i="1"/>
  <c r="AA1712" i="1"/>
  <c r="AA1716" i="1"/>
  <c r="AA1720" i="1"/>
  <c r="AA1724" i="1"/>
  <c r="AA1728" i="1"/>
  <c r="AA1732" i="1"/>
  <c r="AA1736" i="1"/>
  <c r="AA1740" i="1"/>
  <c r="AA1744" i="1"/>
  <c r="AA1748" i="1"/>
  <c r="AA1752" i="1"/>
  <c r="AA1756" i="1"/>
  <c r="AA1760" i="1"/>
  <c r="AA1764" i="1"/>
  <c r="AA1768" i="1"/>
  <c r="AA1772" i="1"/>
  <c r="AA1776" i="1"/>
  <c r="AA1780" i="1"/>
  <c r="AA1784" i="1"/>
  <c r="AA1788" i="1"/>
  <c r="AA1792" i="1"/>
  <c r="AA1796" i="1"/>
  <c r="AA1678" i="1"/>
  <c r="AA1686" i="1"/>
  <c r="AA1693" i="1"/>
  <c r="AA1698" i="1"/>
  <c r="AA1703" i="1"/>
  <c r="AA1709" i="1"/>
  <c r="AA1714" i="1"/>
  <c r="AA1719" i="1"/>
  <c r="AA1725" i="1"/>
  <c r="AA1730" i="1"/>
  <c r="AA1735" i="1"/>
  <c r="AA1741" i="1"/>
  <c r="AA1746" i="1"/>
  <c r="AA1751" i="1"/>
  <c r="AA1757" i="1"/>
  <c r="AA1762" i="1"/>
  <c r="AA1767" i="1"/>
  <c r="AA1773" i="1"/>
  <c r="AA1778" i="1"/>
  <c r="AA1783" i="1"/>
  <c r="AA1789" i="1"/>
  <c r="AA1794" i="1"/>
  <c r="AA1799" i="1"/>
  <c r="AA1803" i="1"/>
  <c r="AA1807" i="1"/>
  <c r="AA1811" i="1"/>
  <c r="AA1815" i="1"/>
  <c r="AA1819" i="1"/>
  <c r="AA1823" i="1"/>
  <c r="AA1827" i="1"/>
  <c r="AA1831" i="1"/>
  <c r="AA1835" i="1"/>
  <c r="AA1839" i="1"/>
  <c r="AA1843" i="1"/>
  <c r="AA1847" i="1"/>
  <c r="AA1851" i="1"/>
  <c r="AA1855" i="1"/>
  <c r="AA1859" i="1"/>
  <c r="AA1863" i="1"/>
  <c r="AA1867" i="1"/>
  <c r="AA1871" i="1"/>
  <c r="AA1875" i="1"/>
  <c r="AA1879" i="1"/>
  <c r="AA1883" i="1"/>
  <c r="AA1887" i="1"/>
  <c r="AA1891" i="1"/>
  <c r="AA1895" i="1"/>
  <c r="AA1899" i="1"/>
  <c r="AA1903" i="1"/>
  <c r="AA1907" i="1"/>
  <c r="AA1911" i="1"/>
  <c r="AA1915" i="1"/>
  <c r="AA1919" i="1"/>
  <c r="AA1923" i="1"/>
  <c r="AA1927" i="1"/>
  <c r="AA1931" i="1"/>
  <c r="AA1935" i="1"/>
  <c r="AA1939" i="1"/>
  <c r="AA1943" i="1"/>
  <c r="AA1947" i="1"/>
  <c r="AA1951" i="1"/>
  <c r="AA1955" i="1"/>
  <c r="AA1959" i="1"/>
  <c r="AA1963" i="1"/>
  <c r="AA1967" i="1"/>
  <c r="AA1971" i="1"/>
  <c r="AA1975" i="1"/>
  <c r="AA1979" i="1"/>
  <c r="AA1983" i="1"/>
  <c r="AA1987" i="1"/>
  <c r="AA1991" i="1"/>
  <c r="AA1995" i="1"/>
  <c r="AA1999" i="1"/>
  <c r="AA2003" i="1"/>
  <c r="AA2007" i="1"/>
  <c r="AA2011" i="1"/>
  <c r="AA2015" i="1"/>
  <c r="AA2019" i="1"/>
  <c r="AA2023" i="1"/>
  <c r="AA2027" i="1"/>
  <c r="AA2031" i="1"/>
  <c r="AA2035" i="1"/>
  <c r="AA2039" i="1"/>
  <c r="AA2043" i="1"/>
  <c r="AA2047" i="1"/>
  <c r="AA2051" i="1"/>
  <c r="AA2055" i="1"/>
  <c r="AA2059" i="1"/>
  <c r="AA2063" i="1"/>
  <c r="AA2067" i="1"/>
  <c r="AA2071" i="1"/>
  <c r="AA2075" i="1"/>
  <c r="AA2079" i="1"/>
  <c r="AA2083" i="1"/>
  <c r="AA2087" i="1"/>
  <c r="AA2091" i="1"/>
  <c r="AA2095" i="1"/>
  <c r="AA2099" i="1"/>
  <c r="AA2103" i="1"/>
  <c r="AA2107" i="1"/>
  <c r="AA2111" i="1"/>
  <c r="AA2115" i="1"/>
  <c r="AA2119" i="1"/>
  <c r="AA2123" i="1"/>
  <c r="AA2127" i="1"/>
  <c r="AA2131" i="1"/>
  <c r="AA2135" i="1"/>
  <c r="AA2139" i="1"/>
  <c r="AA2143" i="1"/>
  <c r="AA2147" i="1"/>
  <c r="AA2151" i="1"/>
  <c r="AA2155" i="1"/>
  <c r="AA2159" i="1"/>
  <c r="AA2163" i="1"/>
  <c r="AA2167" i="1"/>
  <c r="AA2171" i="1"/>
  <c r="AA2175" i="1"/>
  <c r="AA2179" i="1"/>
  <c r="AA2183" i="1"/>
  <c r="AA2187" i="1"/>
  <c r="AA2191" i="1"/>
  <c r="AA2195" i="1"/>
  <c r="AA2199" i="1"/>
  <c r="AA2203" i="1"/>
  <c r="AA2207" i="1"/>
  <c r="AA2211" i="1"/>
  <c r="AA2215" i="1"/>
  <c r="AA2219" i="1"/>
  <c r="AA2223" i="1"/>
  <c r="AA2227" i="1"/>
  <c r="AA2231" i="1"/>
  <c r="AA2235" i="1"/>
  <c r="AA2239" i="1"/>
  <c r="AA2243" i="1"/>
  <c r="AA2247" i="1"/>
  <c r="AA2251" i="1"/>
  <c r="AA2255" i="1"/>
  <c r="AA2259" i="1"/>
  <c r="AA2263" i="1"/>
  <c r="AA2267" i="1"/>
  <c r="AA2271" i="1"/>
  <c r="AA2275" i="1"/>
  <c r="AA2279" i="1"/>
  <c r="AA2283" i="1"/>
  <c r="AA2287" i="1"/>
  <c r="AA2291" i="1"/>
  <c r="AA2295" i="1"/>
  <c r="AA2299" i="1"/>
  <c r="AA2303" i="1"/>
  <c r="AA2307" i="1"/>
  <c r="AA2311" i="1"/>
  <c r="AA2315" i="1"/>
  <c r="AA2319" i="1"/>
  <c r="AA2323" i="1"/>
  <c r="AA2327" i="1"/>
  <c r="AA2331" i="1"/>
  <c r="AA2335" i="1"/>
  <c r="AA2339" i="1"/>
  <c r="AA2343" i="1"/>
  <c r="AA2347" i="1"/>
  <c r="AA2351" i="1"/>
  <c r="AA2355" i="1"/>
  <c r="AA2359" i="1"/>
  <c r="AA2363" i="1"/>
  <c r="AA2367" i="1"/>
  <c r="AA2371" i="1"/>
  <c r="AA2375" i="1"/>
  <c r="AA2379" i="1"/>
  <c r="AA2383" i="1"/>
  <c r="AA1681" i="1"/>
  <c r="AA1689" i="1"/>
  <c r="AA1694" i="1"/>
  <c r="AA1699" i="1"/>
  <c r="AA1705" i="1"/>
  <c r="AA1710" i="1"/>
  <c r="AA1715" i="1"/>
  <c r="AA1721" i="1"/>
  <c r="AA1726" i="1"/>
  <c r="AA1731" i="1"/>
  <c r="AA1737" i="1"/>
  <c r="AA1742" i="1"/>
  <c r="AA1747" i="1"/>
  <c r="AA1753" i="1"/>
  <c r="AA1758" i="1"/>
  <c r="AA1763" i="1"/>
  <c r="AA1769" i="1"/>
  <c r="AA1774" i="1"/>
  <c r="AA1779" i="1"/>
  <c r="AA1785" i="1"/>
  <c r="AA1790" i="1"/>
  <c r="AA1795" i="1"/>
  <c r="AA1800" i="1"/>
  <c r="AA1804" i="1"/>
  <c r="AA1808" i="1"/>
  <c r="AA1812" i="1"/>
  <c r="AA1816" i="1"/>
  <c r="AA1820" i="1"/>
  <c r="AA1824" i="1"/>
  <c r="AA1828" i="1"/>
  <c r="AA1832" i="1"/>
  <c r="AA1836" i="1"/>
  <c r="AA1840" i="1"/>
  <c r="AA1844" i="1"/>
  <c r="AA1848" i="1"/>
  <c r="AA1852" i="1"/>
  <c r="AA1856" i="1"/>
  <c r="AA1860" i="1"/>
  <c r="AA1864" i="1"/>
  <c r="AA1868" i="1"/>
  <c r="AA1872" i="1"/>
  <c r="AA1876" i="1"/>
  <c r="AA1880" i="1"/>
  <c r="AA1884" i="1"/>
  <c r="AA1888" i="1"/>
  <c r="AA1892" i="1"/>
  <c r="AA1896" i="1"/>
  <c r="AA1900" i="1"/>
  <c r="AA1904" i="1"/>
  <c r="AA1908" i="1"/>
  <c r="AA1912" i="1"/>
  <c r="AA1916" i="1"/>
  <c r="AA1920" i="1"/>
  <c r="AA1924" i="1"/>
  <c r="AA1928" i="1"/>
  <c r="AA1932" i="1"/>
  <c r="AA1936" i="1"/>
  <c r="AA1940" i="1"/>
  <c r="AA1944" i="1"/>
  <c r="AA1948" i="1"/>
  <c r="AA1952" i="1"/>
  <c r="AA1956" i="1"/>
  <c r="AA1960" i="1"/>
  <c r="AA1964" i="1"/>
  <c r="AA1968" i="1"/>
  <c r="AA1972" i="1"/>
  <c r="AA1976" i="1"/>
  <c r="AA1980" i="1"/>
  <c r="AA1984" i="1"/>
  <c r="AA1988" i="1"/>
  <c r="AA1992" i="1"/>
  <c r="AA1996" i="1"/>
  <c r="AA2000" i="1"/>
  <c r="AA2004" i="1"/>
  <c r="AA2008" i="1"/>
  <c r="AA2012" i="1"/>
  <c r="AA2016" i="1"/>
  <c r="AA2020" i="1"/>
  <c r="AA2024" i="1"/>
  <c r="AA2028" i="1"/>
  <c r="AA2032" i="1"/>
  <c r="AA2036" i="1"/>
  <c r="AA2040" i="1"/>
  <c r="AA2044" i="1"/>
  <c r="AA2048" i="1"/>
  <c r="AA2052" i="1"/>
  <c r="AA2056" i="1"/>
  <c r="AA2060" i="1"/>
  <c r="AA2064" i="1"/>
  <c r="AA2068" i="1"/>
  <c r="AA2072" i="1"/>
  <c r="AA2076" i="1"/>
  <c r="AA2080" i="1"/>
  <c r="AA2084" i="1"/>
  <c r="AA2088" i="1"/>
  <c r="AA2092" i="1"/>
  <c r="AA2096" i="1"/>
  <c r="AA2100" i="1"/>
  <c r="AA2104" i="1"/>
  <c r="AA2108" i="1"/>
  <c r="AA2112" i="1"/>
  <c r="AA2116" i="1"/>
  <c r="AA2120" i="1"/>
  <c r="AA2124" i="1"/>
  <c r="AA2128" i="1"/>
  <c r="AA2132" i="1"/>
  <c r="AA2136" i="1"/>
  <c r="AA2140" i="1"/>
  <c r="AA2144" i="1"/>
  <c r="AA2148" i="1"/>
  <c r="AA2152" i="1"/>
  <c r="AA2156" i="1"/>
  <c r="AA2160" i="1"/>
  <c r="AA2164" i="1"/>
  <c r="AA2168" i="1"/>
  <c r="AA2172" i="1"/>
  <c r="AA2176" i="1"/>
  <c r="AA2180" i="1"/>
  <c r="AA2184" i="1"/>
  <c r="AA2188" i="1"/>
  <c r="AA2192" i="1"/>
  <c r="AA2196" i="1"/>
  <c r="AA2200" i="1"/>
  <c r="AA2204" i="1"/>
  <c r="AA2208" i="1"/>
  <c r="AA2212" i="1"/>
  <c r="AA2216" i="1"/>
  <c r="AA2220" i="1"/>
  <c r="AA2224" i="1"/>
  <c r="AA2228" i="1"/>
  <c r="AA2232" i="1"/>
  <c r="AA2236" i="1"/>
  <c r="AA2240" i="1"/>
  <c r="AA2244" i="1"/>
  <c r="AA2248" i="1"/>
  <c r="AA2252" i="1"/>
  <c r="AA2256" i="1"/>
  <c r="AA2260" i="1"/>
  <c r="AA2264" i="1"/>
  <c r="AA2268" i="1"/>
  <c r="AA2272" i="1"/>
  <c r="AA2276" i="1"/>
  <c r="AA2280" i="1"/>
  <c r="AA2284" i="1"/>
  <c r="AA2288" i="1"/>
  <c r="AA2292" i="1"/>
  <c r="AA2296" i="1"/>
  <c r="AA2300" i="1"/>
  <c r="AA2304" i="1"/>
  <c r="AA2308" i="1"/>
  <c r="AA2312" i="1"/>
  <c r="AA2316" i="1"/>
  <c r="AA2320" i="1"/>
  <c r="AA2324" i="1"/>
  <c r="AA2328" i="1"/>
  <c r="AA2332" i="1"/>
  <c r="AA2336" i="1"/>
  <c r="AA2340" i="1"/>
  <c r="AA2344" i="1"/>
  <c r="AA2348" i="1"/>
  <c r="AA2352" i="1"/>
  <c r="AA2356" i="1"/>
  <c r="AA2360" i="1"/>
  <c r="AA2364" i="1"/>
  <c r="AA2368" i="1"/>
  <c r="AA2372" i="1"/>
  <c r="AA2376" i="1"/>
  <c r="AA2380" i="1"/>
  <c r="AA2384" i="1"/>
  <c r="AA1682" i="1"/>
  <c r="AA1690" i="1"/>
  <c r="AA1695" i="1"/>
  <c r="AA1701" i="1"/>
  <c r="AA1706" i="1"/>
  <c r="AA1711" i="1"/>
  <c r="AA1717" i="1"/>
  <c r="AA1722" i="1"/>
  <c r="AA1727" i="1"/>
  <c r="AA1733" i="1"/>
  <c r="AA1738" i="1"/>
  <c r="AA1743" i="1"/>
  <c r="AA1749" i="1"/>
  <c r="AA1754" i="1"/>
  <c r="AA1759" i="1"/>
  <c r="AA1765" i="1"/>
  <c r="AA1770" i="1"/>
  <c r="AA1775" i="1"/>
  <c r="AA1781" i="1"/>
  <c r="AA1786" i="1"/>
  <c r="AA1791" i="1"/>
  <c r="AA1797" i="1"/>
  <c r="AA1801" i="1"/>
  <c r="AA1805" i="1"/>
  <c r="AA1809" i="1"/>
  <c r="AA1813" i="1"/>
  <c r="AA1817" i="1"/>
  <c r="AA1821" i="1"/>
  <c r="AA1825" i="1"/>
  <c r="AA1829" i="1"/>
  <c r="AA1833" i="1"/>
  <c r="AA1837" i="1"/>
  <c r="AA1841" i="1"/>
  <c r="AA1845" i="1"/>
  <c r="AA1849" i="1"/>
  <c r="AA1853" i="1"/>
  <c r="AA1857" i="1"/>
  <c r="AA1861" i="1"/>
  <c r="AA1865" i="1"/>
  <c r="AA1869" i="1"/>
  <c r="AA1873" i="1"/>
  <c r="AA1877" i="1"/>
  <c r="AA1881" i="1"/>
  <c r="AA1885" i="1"/>
  <c r="AA1889" i="1"/>
  <c r="AA1893" i="1"/>
  <c r="AA1897" i="1"/>
  <c r="AA1901" i="1"/>
  <c r="AA1905" i="1"/>
  <c r="AA1909" i="1"/>
  <c r="AA1913" i="1"/>
  <c r="AA1917" i="1"/>
  <c r="AA1921" i="1"/>
  <c r="AA1925" i="1"/>
  <c r="AA1929" i="1"/>
  <c r="AA1933" i="1"/>
  <c r="AA1937" i="1"/>
  <c r="AA1941" i="1"/>
  <c r="AA1945" i="1"/>
  <c r="AA1949" i="1"/>
  <c r="AA1953" i="1"/>
  <c r="AA1957" i="1"/>
  <c r="AA1961" i="1"/>
  <c r="AA1965" i="1"/>
  <c r="AA1969" i="1"/>
  <c r="AA1973" i="1"/>
  <c r="AA1977" i="1"/>
  <c r="AA1981" i="1"/>
  <c r="AA1985" i="1"/>
  <c r="AA1989" i="1"/>
  <c r="AA1993" i="1"/>
  <c r="AA1997" i="1"/>
  <c r="AA2001" i="1"/>
  <c r="AA2005" i="1"/>
  <c r="AA2009" i="1"/>
  <c r="AA2013" i="1"/>
  <c r="AA2017" i="1"/>
  <c r="AA2021" i="1"/>
  <c r="AA2025" i="1"/>
  <c r="AA2029" i="1"/>
  <c r="AA2033" i="1"/>
  <c r="AA2037" i="1"/>
  <c r="AA2041" i="1"/>
  <c r="AA2045" i="1"/>
  <c r="AA2049" i="1"/>
  <c r="AA2053" i="1"/>
  <c r="AA2057" i="1"/>
  <c r="AA2061" i="1"/>
  <c r="AA2065" i="1"/>
  <c r="AA2069" i="1"/>
  <c r="AA2073" i="1"/>
  <c r="AA2077" i="1"/>
  <c r="AA2081" i="1"/>
  <c r="AA2085" i="1"/>
  <c r="AA2089" i="1"/>
  <c r="AA2093" i="1"/>
  <c r="AA2097" i="1"/>
  <c r="AA2101" i="1"/>
  <c r="AA2105" i="1"/>
  <c r="AA2109" i="1"/>
  <c r="AA2113" i="1"/>
  <c r="AA2117" i="1"/>
  <c r="AA2121" i="1"/>
  <c r="AA2125" i="1"/>
  <c r="AA2129" i="1"/>
  <c r="AA2133" i="1"/>
  <c r="AA2137" i="1"/>
  <c r="AA2141" i="1"/>
  <c r="AA2145" i="1"/>
  <c r="AA2149" i="1"/>
  <c r="AA2153" i="1"/>
  <c r="AA2157" i="1"/>
  <c r="AA2161" i="1"/>
  <c r="AA2165" i="1"/>
  <c r="AA2169" i="1"/>
  <c r="AA2173" i="1"/>
  <c r="AA2177" i="1"/>
  <c r="AA2181" i="1"/>
  <c r="AA2185" i="1"/>
  <c r="AA2189" i="1"/>
  <c r="AA2193" i="1"/>
  <c r="AA2197" i="1"/>
  <c r="AA2201" i="1"/>
  <c r="AA2205" i="1"/>
  <c r="AA2209" i="1"/>
  <c r="AA2213" i="1"/>
  <c r="AA2217" i="1"/>
  <c r="AA2221" i="1"/>
  <c r="AA2225" i="1"/>
  <c r="AA2229" i="1"/>
  <c r="AA2233" i="1"/>
  <c r="AA2237" i="1"/>
  <c r="AA2241" i="1"/>
  <c r="AA2245" i="1"/>
  <c r="AA2249" i="1"/>
  <c r="AA2253" i="1"/>
  <c r="AA2257" i="1"/>
  <c r="AA2261" i="1"/>
  <c r="AA2265" i="1"/>
  <c r="AA2269" i="1"/>
  <c r="AA2273" i="1"/>
  <c r="AA2277" i="1"/>
  <c r="AA2281" i="1"/>
  <c r="AA2285" i="1"/>
  <c r="AA2289" i="1"/>
  <c r="AA2293" i="1"/>
  <c r="AA2297" i="1"/>
  <c r="AA2301" i="1"/>
  <c r="AA2305" i="1"/>
  <c r="AA2309" i="1"/>
  <c r="AA2313" i="1"/>
  <c r="AA2317" i="1"/>
  <c r="AA2321" i="1"/>
  <c r="AA2325" i="1"/>
  <c r="AA2329" i="1"/>
  <c r="AA2333" i="1"/>
  <c r="AA2337" i="1"/>
  <c r="AA2341" i="1"/>
  <c r="AA2345" i="1"/>
  <c r="AA2349" i="1"/>
  <c r="AA2353" i="1"/>
  <c r="AA2357" i="1"/>
  <c r="AA2361" i="1"/>
  <c r="AA2365" i="1"/>
  <c r="AA2369" i="1"/>
  <c r="AA2373" i="1"/>
  <c r="AA2377" i="1"/>
  <c r="AA2381" i="1"/>
  <c r="AA2385" i="1"/>
  <c r="AA2389" i="1"/>
  <c r="AA1677" i="1"/>
  <c r="AA1685" i="1"/>
  <c r="AA1691" i="1"/>
  <c r="AA1697" i="1"/>
  <c r="AA1702" i="1"/>
  <c r="AA1707" i="1"/>
  <c r="AA1713" i="1"/>
  <c r="AA1718" i="1"/>
  <c r="AA1723" i="1"/>
  <c r="AA1729" i="1"/>
  <c r="AA1734" i="1"/>
  <c r="AA1739" i="1"/>
  <c r="AA1745" i="1"/>
  <c r="AA1750" i="1"/>
  <c r="AA1755" i="1"/>
  <c r="AA1761" i="1"/>
  <c r="AA1766" i="1"/>
  <c r="AA1771" i="1"/>
  <c r="AA1777" i="1"/>
  <c r="AA1782" i="1"/>
  <c r="AA1787" i="1"/>
  <c r="AA1793" i="1"/>
  <c r="AA1798" i="1"/>
  <c r="AA1802" i="1"/>
  <c r="AA1806" i="1"/>
  <c r="AA1810" i="1"/>
  <c r="AA1814" i="1"/>
  <c r="AA1818" i="1"/>
  <c r="AA1822" i="1"/>
  <c r="AA1826" i="1"/>
  <c r="AA1830" i="1"/>
  <c r="AA1834" i="1"/>
  <c r="AA1838" i="1"/>
  <c r="AA1842" i="1"/>
  <c r="AA1846" i="1"/>
  <c r="AA1850" i="1"/>
  <c r="AA1854" i="1"/>
  <c r="AA1858" i="1"/>
  <c r="AA1862" i="1"/>
  <c r="AA1866" i="1"/>
  <c r="AA1870" i="1"/>
  <c r="AA1874" i="1"/>
  <c r="AA1878" i="1"/>
  <c r="AA1882" i="1"/>
  <c r="AA1886" i="1"/>
  <c r="AA1890" i="1"/>
  <c r="AA1894" i="1"/>
  <c r="AA1898" i="1"/>
  <c r="AA1902" i="1"/>
  <c r="AA1906" i="1"/>
  <c r="AA1910" i="1"/>
  <c r="AA1914" i="1"/>
  <c r="AA1918" i="1"/>
  <c r="AA1922" i="1"/>
  <c r="AA1926" i="1"/>
  <c r="AA1930" i="1"/>
  <c r="AA1934" i="1"/>
  <c r="AA1938" i="1"/>
  <c r="AA1942" i="1"/>
  <c r="AA1946" i="1"/>
  <c r="AA1950" i="1"/>
  <c r="AA1954" i="1"/>
  <c r="AA1958" i="1"/>
  <c r="AA1962" i="1"/>
  <c r="AA1966" i="1"/>
  <c r="AA1970" i="1"/>
  <c r="AA1974" i="1"/>
  <c r="AA1978" i="1"/>
  <c r="AA1982" i="1"/>
  <c r="AA1986" i="1"/>
  <c r="AA1990" i="1"/>
  <c r="AA1994" i="1"/>
  <c r="AA1998" i="1"/>
  <c r="AA2002" i="1"/>
  <c r="AA2006" i="1"/>
  <c r="AA2010" i="1"/>
  <c r="AA2014" i="1"/>
  <c r="AA2018" i="1"/>
  <c r="AA2022" i="1"/>
  <c r="AA2026" i="1"/>
  <c r="AA2030" i="1"/>
  <c r="AA2034" i="1"/>
  <c r="AA2038" i="1"/>
  <c r="AA2042" i="1"/>
  <c r="AA2046" i="1"/>
  <c r="AA2050" i="1"/>
  <c r="AA2054" i="1"/>
  <c r="AA2058" i="1"/>
  <c r="AA2062" i="1"/>
  <c r="AA2066" i="1"/>
  <c r="AA2070" i="1"/>
  <c r="AA2074" i="1"/>
  <c r="AA2078" i="1"/>
  <c r="AA2082" i="1"/>
  <c r="AA2086" i="1"/>
  <c r="AA2090" i="1"/>
  <c r="AA2094" i="1"/>
  <c r="AA2098" i="1"/>
  <c r="AA2102" i="1"/>
  <c r="AA2106" i="1"/>
  <c r="AA2110" i="1"/>
  <c r="AA2114" i="1"/>
  <c r="AA2118" i="1"/>
  <c r="AA2122" i="1"/>
  <c r="AA2126" i="1"/>
  <c r="AA2130" i="1"/>
  <c r="AA2134" i="1"/>
  <c r="AA2138" i="1"/>
  <c r="AA2142" i="1"/>
  <c r="AA2146" i="1"/>
  <c r="AA2150" i="1"/>
  <c r="AA2154" i="1"/>
  <c r="AA2158" i="1"/>
  <c r="AA2162" i="1"/>
  <c r="AA2166" i="1"/>
  <c r="AA2170" i="1"/>
  <c r="AA2174" i="1"/>
  <c r="AA2178" i="1"/>
  <c r="AA2182" i="1"/>
  <c r="AA2186" i="1"/>
  <c r="AA2190" i="1"/>
  <c r="AA2194" i="1"/>
  <c r="AA2198" i="1"/>
  <c r="AA2202" i="1"/>
  <c r="AA2206" i="1"/>
  <c r="AA2210" i="1"/>
  <c r="AA2214" i="1"/>
  <c r="AA2218" i="1"/>
  <c r="AA2222" i="1"/>
  <c r="AA2226" i="1"/>
  <c r="AA2230" i="1"/>
  <c r="AA2234" i="1"/>
  <c r="AA2238" i="1"/>
  <c r="AA2242" i="1"/>
  <c r="AA2246" i="1"/>
  <c r="AA2250" i="1"/>
  <c r="AA2254" i="1"/>
  <c r="AA2258" i="1"/>
  <c r="AA2262" i="1"/>
  <c r="AA2266" i="1"/>
  <c r="AA2270" i="1"/>
  <c r="AA2274" i="1"/>
  <c r="AA2278" i="1"/>
  <c r="AA2282" i="1"/>
  <c r="AA2286" i="1"/>
  <c r="AA2290" i="1"/>
  <c r="AA2294" i="1"/>
  <c r="AA2298" i="1"/>
  <c r="AA2302" i="1"/>
  <c r="AA2306" i="1"/>
  <c r="AA2310" i="1"/>
  <c r="AA2314" i="1"/>
  <c r="AA2318" i="1"/>
  <c r="AA2322" i="1"/>
  <c r="AA2326" i="1"/>
  <c r="AA2330" i="1"/>
  <c r="AA2334" i="1"/>
  <c r="AA2338" i="1"/>
  <c r="AA2342" i="1"/>
  <c r="AA2346" i="1"/>
  <c r="AA2350" i="1"/>
  <c r="AA2354" i="1"/>
  <c r="AA2358" i="1"/>
  <c r="AA2362" i="1"/>
  <c r="AA2366" i="1"/>
  <c r="AA2370" i="1"/>
  <c r="AA2374" i="1"/>
  <c r="AA2378" i="1"/>
  <c r="AA2382" i="1"/>
  <c r="AA2386" i="1"/>
  <c r="AA2390" i="1"/>
  <c r="AA2394" i="1"/>
  <c r="AA2398" i="1"/>
  <c r="AA2402" i="1"/>
  <c r="AA2406" i="1"/>
  <c r="AA2410" i="1"/>
  <c r="AA2414" i="1"/>
  <c r="AA2418" i="1"/>
  <c r="AA2422" i="1"/>
  <c r="AA2426" i="1"/>
  <c r="AA2430" i="1"/>
  <c r="AA2434" i="1"/>
  <c r="AA2438" i="1"/>
  <c r="AA2442" i="1"/>
  <c r="AA2446" i="1"/>
  <c r="AA2450" i="1"/>
  <c r="AA2454" i="1"/>
  <c r="AA2458" i="1"/>
  <c r="AA2462" i="1"/>
  <c r="AA2466" i="1"/>
  <c r="AA2470" i="1"/>
  <c r="AA2474" i="1"/>
  <c r="AA2478" i="1"/>
  <c r="AA2482" i="1"/>
  <c r="AA2486" i="1"/>
  <c r="AA2490" i="1"/>
  <c r="AA2494" i="1"/>
  <c r="AA2498" i="1"/>
  <c r="AA2502" i="1"/>
  <c r="AA2506" i="1"/>
  <c r="AA2510" i="1"/>
  <c r="AA2514" i="1"/>
  <c r="AA2518" i="1"/>
  <c r="AA2522" i="1"/>
  <c r="AA2526" i="1"/>
  <c r="AA2530" i="1"/>
  <c r="AA2534" i="1"/>
  <c r="AA2538" i="1"/>
  <c r="AA2542" i="1"/>
  <c r="AA2546" i="1"/>
  <c r="AA2550" i="1"/>
  <c r="AA2554" i="1"/>
  <c r="AA2558" i="1"/>
  <c r="AA2562" i="1"/>
  <c r="AA2566" i="1"/>
  <c r="AA2570" i="1"/>
  <c r="AA2574" i="1"/>
  <c r="AA2578" i="1"/>
  <c r="AA2582" i="1"/>
  <c r="AA2586" i="1"/>
  <c r="AA2590" i="1"/>
  <c r="AA2594" i="1"/>
  <c r="AA2598" i="1"/>
  <c r="AA2602" i="1"/>
  <c r="AA2606" i="1"/>
  <c r="AA2610" i="1"/>
  <c r="AA2614" i="1"/>
  <c r="AA2618" i="1"/>
  <c r="AA2622" i="1"/>
  <c r="AA2626" i="1"/>
  <c r="AA2630" i="1"/>
  <c r="AA2634" i="1"/>
  <c r="AA2638" i="1"/>
  <c r="AA2642" i="1"/>
  <c r="AA2646" i="1"/>
  <c r="AA2650" i="1"/>
  <c r="AA2654" i="1"/>
  <c r="AA2658" i="1"/>
  <c r="AA2662" i="1"/>
  <c r="AA2666" i="1"/>
  <c r="AA2670" i="1"/>
  <c r="AA2674" i="1"/>
  <c r="AA2678" i="1"/>
  <c r="AA2682" i="1"/>
  <c r="AA2686" i="1"/>
  <c r="AA2388" i="1"/>
  <c r="AA2395" i="1"/>
  <c r="AA2400" i="1"/>
  <c r="AA2405" i="1"/>
  <c r="AA2411" i="1"/>
  <c r="AA2416" i="1"/>
  <c r="AA2421" i="1"/>
  <c r="AA2427" i="1"/>
  <c r="AA2432" i="1"/>
  <c r="AA2437" i="1"/>
  <c r="AA2443" i="1"/>
  <c r="AA2448" i="1"/>
  <c r="AA2453" i="1"/>
  <c r="AA2459" i="1"/>
  <c r="AA2464" i="1"/>
  <c r="AA2469" i="1"/>
  <c r="AA2475" i="1"/>
  <c r="AA2480" i="1"/>
  <c r="AA2485" i="1"/>
  <c r="AA2491" i="1"/>
  <c r="AA2496" i="1"/>
  <c r="AA2501" i="1"/>
  <c r="AA2507" i="1"/>
  <c r="AA2512" i="1"/>
  <c r="AA2517" i="1"/>
  <c r="AA2523" i="1"/>
  <c r="AA2528" i="1"/>
  <c r="AA2533" i="1"/>
  <c r="AA2539" i="1"/>
  <c r="AA2544" i="1"/>
  <c r="AA2549" i="1"/>
  <c r="AA2555" i="1"/>
  <c r="AA2560" i="1"/>
  <c r="AA2565" i="1"/>
  <c r="AA2571" i="1"/>
  <c r="AA2576" i="1"/>
  <c r="AA2581" i="1"/>
  <c r="AA2587" i="1"/>
  <c r="AA2592" i="1"/>
  <c r="AA2597" i="1"/>
  <c r="AA2603" i="1"/>
  <c r="AA2608" i="1"/>
  <c r="AA2613" i="1"/>
  <c r="AA2619" i="1"/>
  <c r="AA2624" i="1"/>
  <c r="AA2629" i="1"/>
  <c r="AA2635" i="1"/>
  <c r="AA2640" i="1"/>
  <c r="AA2645" i="1"/>
  <c r="AA2651" i="1"/>
  <c r="AA2656" i="1"/>
  <c r="AA2661" i="1"/>
  <c r="AA2667" i="1"/>
  <c r="AA2672" i="1"/>
  <c r="AA2677" i="1"/>
  <c r="AA2683" i="1"/>
  <c r="AA2688" i="1"/>
  <c r="AA2692" i="1"/>
  <c r="AA2696" i="1"/>
  <c r="AA2700" i="1"/>
  <c r="AA2704" i="1"/>
  <c r="AA2708" i="1"/>
  <c r="AA2712" i="1"/>
  <c r="AA2716" i="1"/>
  <c r="AA2720" i="1"/>
  <c r="AA2724" i="1"/>
  <c r="AA2728" i="1"/>
  <c r="AA2732" i="1"/>
  <c r="AA2736" i="1"/>
  <c r="AA2740" i="1"/>
  <c r="AA2744" i="1"/>
  <c r="AA2748" i="1"/>
  <c r="AA2752" i="1"/>
  <c r="AA2756" i="1"/>
  <c r="AA2760" i="1"/>
  <c r="AA2764" i="1"/>
  <c r="AA2768" i="1"/>
  <c r="AA2772" i="1"/>
  <c r="AA2776" i="1"/>
  <c r="AA2780" i="1"/>
  <c r="AA2784" i="1"/>
  <c r="AA2788" i="1"/>
  <c r="AA2792" i="1"/>
  <c r="AA2796" i="1"/>
  <c r="AA2800" i="1"/>
  <c r="AA2804" i="1"/>
  <c r="AA2808" i="1"/>
  <c r="AA2812" i="1"/>
  <c r="AA2816" i="1"/>
  <c r="AA2820" i="1"/>
  <c r="AA2824" i="1"/>
  <c r="AA2828" i="1"/>
  <c r="AA2832" i="1"/>
  <c r="AA2836" i="1"/>
  <c r="AA2840" i="1"/>
  <c r="AA2844" i="1"/>
  <c r="AA2848" i="1"/>
  <c r="AA2852" i="1"/>
  <c r="AA2856" i="1"/>
  <c r="AA2860" i="1"/>
  <c r="AA2864" i="1"/>
  <c r="AA2868" i="1"/>
  <c r="AA2872" i="1"/>
  <c r="AA2876" i="1"/>
  <c r="AA2880" i="1"/>
  <c r="AA2884" i="1"/>
  <c r="AA2888" i="1"/>
  <c r="AA2892" i="1"/>
  <c r="AA2896" i="1"/>
  <c r="AA2900" i="1"/>
  <c r="AA2904" i="1"/>
  <c r="AA2908" i="1"/>
  <c r="AA2912" i="1"/>
  <c r="AA2916" i="1"/>
  <c r="AA2920" i="1"/>
  <c r="AA2924" i="1"/>
  <c r="AA2928" i="1"/>
  <c r="AA2932" i="1"/>
  <c r="AA2936" i="1"/>
  <c r="AA2940" i="1"/>
  <c r="AA2944" i="1"/>
  <c r="AA2948" i="1"/>
  <c r="AA2952" i="1"/>
  <c r="AA2956" i="1"/>
  <c r="AA2960" i="1"/>
  <c r="AA2964" i="1"/>
  <c r="AA2968" i="1"/>
  <c r="AA2972" i="1"/>
  <c r="AA2976" i="1"/>
  <c r="AA2980" i="1"/>
  <c r="AA2984" i="1"/>
  <c r="AA2988" i="1"/>
  <c r="AA2992" i="1"/>
  <c r="AA2996" i="1"/>
  <c r="AA3000" i="1"/>
  <c r="AA3004" i="1"/>
  <c r="AA3008" i="1"/>
  <c r="AA3012" i="1"/>
  <c r="AA3016" i="1"/>
  <c r="AA3020" i="1"/>
  <c r="AA3024" i="1"/>
  <c r="AA3028" i="1"/>
  <c r="AA3032" i="1"/>
  <c r="AA3036" i="1"/>
  <c r="AA3040" i="1"/>
  <c r="AA3044" i="1"/>
  <c r="AA3048" i="1"/>
  <c r="AA3052" i="1"/>
  <c r="AA3056" i="1"/>
  <c r="AA3060" i="1"/>
  <c r="AA3064" i="1"/>
  <c r="AA3068" i="1"/>
  <c r="AA3072" i="1"/>
  <c r="AA3076" i="1"/>
  <c r="AA3080" i="1"/>
  <c r="AA3084" i="1"/>
  <c r="AA3088" i="1"/>
  <c r="AA3092" i="1"/>
  <c r="AA3096" i="1"/>
  <c r="AA3100" i="1"/>
  <c r="AA3104" i="1"/>
  <c r="AA3108" i="1"/>
  <c r="AA3112" i="1"/>
  <c r="AA3116" i="1"/>
  <c r="AA3120" i="1"/>
  <c r="AA3124" i="1"/>
  <c r="AA3128" i="1"/>
  <c r="AA3132" i="1"/>
  <c r="AA3136" i="1"/>
  <c r="AA3140" i="1"/>
  <c r="AA2391" i="1"/>
  <c r="AA2396" i="1"/>
  <c r="AA2401" i="1"/>
  <c r="AA2407" i="1"/>
  <c r="AA2412" i="1"/>
  <c r="AA2417" i="1"/>
  <c r="AA2423" i="1"/>
  <c r="AA2428" i="1"/>
  <c r="AA2433" i="1"/>
  <c r="AA2439" i="1"/>
  <c r="AA2444" i="1"/>
  <c r="AA2449" i="1"/>
  <c r="AA2455" i="1"/>
  <c r="AA2460" i="1"/>
  <c r="AA2465" i="1"/>
  <c r="AA2471" i="1"/>
  <c r="AA2476" i="1"/>
  <c r="AA2481" i="1"/>
  <c r="AA2487" i="1"/>
  <c r="AA2492" i="1"/>
  <c r="AA2497" i="1"/>
  <c r="AA2503" i="1"/>
  <c r="AA2508" i="1"/>
  <c r="AA2513" i="1"/>
  <c r="AA2519" i="1"/>
  <c r="AA2524" i="1"/>
  <c r="AA2529" i="1"/>
  <c r="AA2535" i="1"/>
  <c r="AA2540" i="1"/>
  <c r="AA2545" i="1"/>
  <c r="AA2551" i="1"/>
  <c r="AA2556" i="1"/>
  <c r="AA2561" i="1"/>
  <c r="AA2567" i="1"/>
  <c r="AA2572" i="1"/>
  <c r="AA2577" i="1"/>
  <c r="AA2583" i="1"/>
  <c r="AA2588" i="1"/>
  <c r="AA2593" i="1"/>
  <c r="AA2599" i="1"/>
  <c r="AA2604" i="1"/>
  <c r="AA2609" i="1"/>
  <c r="AA2615" i="1"/>
  <c r="AA2620" i="1"/>
  <c r="AA2625" i="1"/>
  <c r="AA2631" i="1"/>
  <c r="AA2636" i="1"/>
  <c r="AA2641" i="1"/>
  <c r="AA2647" i="1"/>
  <c r="AA2652" i="1"/>
  <c r="AA2657" i="1"/>
  <c r="AA2663" i="1"/>
  <c r="AA2668" i="1"/>
  <c r="AA2673" i="1"/>
  <c r="AA2679" i="1"/>
  <c r="AA2684" i="1"/>
  <c r="AA2689" i="1"/>
  <c r="AA2693" i="1"/>
  <c r="AA2697" i="1"/>
  <c r="AA2701" i="1"/>
  <c r="AA2705" i="1"/>
  <c r="AA2709" i="1"/>
  <c r="AA2713" i="1"/>
  <c r="AA2717" i="1"/>
  <c r="AA2721" i="1"/>
  <c r="AA2725" i="1"/>
  <c r="AA2729" i="1"/>
  <c r="AA2733" i="1"/>
  <c r="AA2737" i="1"/>
  <c r="AA2741" i="1"/>
  <c r="AA2745" i="1"/>
  <c r="AA2749" i="1"/>
  <c r="AA2753" i="1"/>
  <c r="AA2757" i="1"/>
  <c r="AA2761" i="1"/>
  <c r="AA2765" i="1"/>
  <c r="AA2769" i="1"/>
  <c r="AA2773" i="1"/>
  <c r="AA2777" i="1"/>
  <c r="AA2781" i="1"/>
  <c r="AA2785" i="1"/>
  <c r="AA2789" i="1"/>
  <c r="AA2793" i="1"/>
  <c r="AA2797" i="1"/>
  <c r="AA2801" i="1"/>
  <c r="AA2805" i="1"/>
  <c r="AA2809" i="1"/>
  <c r="AA2813" i="1"/>
  <c r="AA2817" i="1"/>
  <c r="AA2821" i="1"/>
  <c r="AA2825" i="1"/>
  <c r="AA2829" i="1"/>
  <c r="AA2833" i="1"/>
  <c r="AA2837" i="1"/>
  <c r="AA2841" i="1"/>
  <c r="AA2845" i="1"/>
  <c r="AA2849" i="1"/>
  <c r="AA2853" i="1"/>
  <c r="AA2857" i="1"/>
  <c r="AA2861" i="1"/>
  <c r="AA2865" i="1"/>
  <c r="AA2869" i="1"/>
  <c r="AA2873" i="1"/>
  <c r="AA2877" i="1"/>
  <c r="AA2881" i="1"/>
  <c r="AA2885" i="1"/>
  <c r="AA2889" i="1"/>
  <c r="AA2893" i="1"/>
  <c r="AA2897" i="1"/>
  <c r="AA2901" i="1"/>
  <c r="AA2905" i="1"/>
  <c r="AA2909" i="1"/>
  <c r="AA2913" i="1"/>
  <c r="AA2917" i="1"/>
  <c r="AA2921" i="1"/>
  <c r="AA2925" i="1"/>
  <c r="AA2929" i="1"/>
  <c r="AA2933" i="1"/>
  <c r="AA2937" i="1"/>
  <c r="AA2941" i="1"/>
  <c r="AA2945" i="1"/>
  <c r="AA2949" i="1"/>
  <c r="AA2953" i="1"/>
  <c r="AA2957" i="1"/>
  <c r="AA2961" i="1"/>
  <c r="AA2965" i="1"/>
  <c r="AA2969" i="1"/>
  <c r="AA2973" i="1"/>
  <c r="AA2977" i="1"/>
  <c r="AA2981" i="1"/>
  <c r="AA2985" i="1"/>
  <c r="AA2989" i="1"/>
  <c r="AA2993" i="1"/>
  <c r="AA2997" i="1"/>
  <c r="AA3001" i="1"/>
  <c r="AA3005" i="1"/>
  <c r="AA3009" i="1"/>
  <c r="AA3013" i="1"/>
  <c r="AA3017" i="1"/>
  <c r="AA3021" i="1"/>
  <c r="AA3025" i="1"/>
  <c r="AA3029" i="1"/>
  <c r="AA3033" i="1"/>
  <c r="AA3037" i="1"/>
  <c r="AA3041" i="1"/>
  <c r="AA3045" i="1"/>
  <c r="AA3049" i="1"/>
  <c r="AA3053" i="1"/>
  <c r="AA3057" i="1"/>
  <c r="AA3061" i="1"/>
  <c r="AA3065" i="1"/>
  <c r="AA3069" i="1"/>
  <c r="AA3073" i="1"/>
  <c r="AA3077" i="1"/>
  <c r="AA3081" i="1"/>
  <c r="AA3085" i="1"/>
  <c r="AA3089" i="1"/>
  <c r="AA3093" i="1"/>
  <c r="AA3097" i="1"/>
  <c r="AA3101" i="1"/>
  <c r="AA3105" i="1"/>
  <c r="AA3109" i="1"/>
  <c r="AA3113" i="1"/>
  <c r="AA3117" i="1"/>
  <c r="AA3121" i="1"/>
  <c r="AA3125" i="1"/>
  <c r="AA3129" i="1"/>
  <c r="AA3133" i="1"/>
  <c r="AA3137" i="1"/>
  <c r="AA3141" i="1"/>
  <c r="AA2392" i="1"/>
  <c r="AA2397" i="1"/>
  <c r="AA2403" i="1"/>
  <c r="AA2408" i="1"/>
  <c r="AA2413" i="1"/>
  <c r="AA2419" i="1"/>
  <c r="AA2424" i="1"/>
  <c r="AA2429" i="1"/>
  <c r="AA2435" i="1"/>
  <c r="AA2440" i="1"/>
  <c r="AA2445" i="1"/>
  <c r="AA2451" i="1"/>
  <c r="AA2456" i="1"/>
  <c r="AA2461" i="1"/>
  <c r="AA2467" i="1"/>
  <c r="AA2472" i="1"/>
  <c r="AA2477" i="1"/>
  <c r="AA2483" i="1"/>
  <c r="AA2488" i="1"/>
  <c r="AA2493" i="1"/>
  <c r="AA2499" i="1"/>
  <c r="AA2504" i="1"/>
  <c r="AA2509" i="1"/>
  <c r="AA2515" i="1"/>
  <c r="AA2520" i="1"/>
  <c r="AA2525" i="1"/>
  <c r="AA2531" i="1"/>
  <c r="AA2536" i="1"/>
  <c r="AA2541" i="1"/>
  <c r="AA2547" i="1"/>
  <c r="AA2552" i="1"/>
  <c r="AA2557" i="1"/>
  <c r="AA2563" i="1"/>
  <c r="AA2568" i="1"/>
  <c r="AA2573" i="1"/>
  <c r="AA2579" i="1"/>
  <c r="AA2584" i="1"/>
  <c r="AA2589" i="1"/>
  <c r="AA2595" i="1"/>
  <c r="AA2600" i="1"/>
  <c r="AA2605" i="1"/>
  <c r="AA2611" i="1"/>
  <c r="AA2616" i="1"/>
  <c r="AA2621" i="1"/>
  <c r="AA2627" i="1"/>
  <c r="AA2632" i="1"/>
  <c r="AA2637" i="1"/>
  <c r="AA2643" i="1"/>
  <c r="AA2648" i="1"/>
  <c r="AA2653" i="1"/>
  <c r="AA2659" i="1"/>
  <c r="AA2664" i="1"/>
  <c r="AA2669" i="1"/>
  <c r="AA2675" i="1"/>
  <c r="AA2680" i="1"/>
  <c r="AA2685" i="1"/>
  <c r="AA2690" i="1"/>
  <c r="AA2694" i="1"/>
  <c r="AA2698" i="1"/>
  <c r="AA2702" i="1"/>
  <c r="AA2706" i="1"/>
  <c r="AA2710" i="1"/>
  <c r="AA2714" i="1"/>
  <c r="AA2718" i="1"/>
  <c r="AA2722" i="1"/>
  <c r="AA2726" i="1"/>
  <c r="AA2730" i="1"/>
  <c r="AA2734" i="1"/>
  <c r="AA2738" i="1"/>
  <c r="AA2742" i="1"/>
  <c r="AA2746" i="1"/>
  <c r="AA2750" i="1"/>
  <c r="AA2754" i="1"/>
  <c r="AA2758" i="1"/>
  <c r="AA2762" i="1"/>
  <c r="AA2766" i="1"/>
  <c r="AA2770" i="1"/>
  <c r="AA2774" i="1"/>
  <c r="AA2778" i="1"/>
  <c r="AA2782" i="1"/>
  <c r="AA2786" i="1"/>
  <c r="AA2790" i="1"/>
  <c r="AA2794" i="1"/>
  <c r="AA2798" i="1"/>
  <c r="AA2802" i="1"/>
  <c r="AA2806" i="1"/>
  <c r="AA2810" i="1"/>
  <c r="AA2814" i="1"/>
  <c r="AA2818" i="1"/>
  <c r="AA2822" i="1"/>
  <c r="AA2826" i="1"/>
  <c r="AA2830" i="1"/>
  <c r="AA2834" i="1"/>
  <c r="AA2838" i="1"/>
  <c r="AA2842" i="1"/>
  <c r="AA2846" i="1"/>
  <c r="AA2850" i="1"/>
  <c r="AA2854" i="1"/>
  <c r="AA2858" i="1"/>
  <c r="AA2862" i="1"/>
  <c r="AA2866" i="1"/>
  <c r="AA2870" i="1"/>
  <c r="AA2874" i="1"/>
  <c r="AA2878" i="1"/>
  <c r="AA2882" i="1"/>
  <c r="AA2886" i="1"/>
  <c r="AA2890" i="1"/>
  <c r="AA2894" i="1"/>
  <c r="AA2898" i="1"/>
  <c r="AA2902" i="1"/>
  <c r="AA2906" i="1"/>
  <c r="AA2910" i="1"/>
  <c r="AA2914" i="1"/>
  <c r="AA2918" i="1"/>
  <c r="AA2922" i="1"/>
  <c r="AA2926" i="1"/>
  <c r="AA2930" i="1"/>
  <c r="AA2934" i="1"/>
  <c r="AA2938" i="1"/>
  <c r="AA2942" i="1"/>
  <c r="AA2946" i="1"/>
  <c r="AA2950" i="1"/>
  <c r="AA2954" i="1"/>
  <c r="AA2958" i="1"/>
  <c r="AA2962" i="1"/>
  <c r="AA2966" i="1"/>
  <c r="AA2970" i="1"/>
  <c r="AA2974" i="1"/>
  <c r="AA2978" i="1"/>
  <c r="AA2982" i="1"/>
  <c r="AA2986" i="1"/>
  <c r="AA2990" i="1"/>
  <c r="AA2994" i="1"/>
  <c r="AA2998" i="1"/>
  <c r="AA3002" i="1"/>
  <c r="AA3006" i="1"/>
  <c r="AA3010" i="1"/>
  <c r="AA3014" i="1"/>
  <c r="AA3018" i="1"/>
  <c r="AA3022" i="1"/>
  <c r="AA3026" i="1"/>
  <c r="AA3030" i="1"/>
  <c r="AA3034" i="1"/>
  <c r="AA3038" i="1"/>
  <c r="AA3042" i="1"/>
  <c r="AA3046" i="1"/>
  <c r="AA3050" i="1"/>
  <c r="AA3054" i="1"/>
  <c r="AA3058" i="1"/>
  <c r="AA3062" i="1"/>
  <c r="AA3066" i="1"/>
  <c r="AA3070" i="1"/>
  <c r="AA3074" i="1"/>
  <c r="AA3078" i="1"/>
  <c r="AA3082" i="1"/>
  <c r="AA3086" i="1"/>
  <c r="AA3090" i="1"/>
  <c r="AA3094" i="1"/>
  <c r="AA3098" i="1"/>
  <c r="AA3102" i="1"/>
  <c r="AA3106" i="1"/>
  <c r="AA3110" i="1"/>
  <c r="AA3114" i="1"/>
  <c r="AA3118" i="1"/>
  <c r="AA3122" i="1"/>
  <c r="AA3126" i="1"/>
  <c r="AA3130" i="1"/>
  <c r="AA3134" i="1"/>
  <c r="AA3138" i="1"/>
  <c r="AA3142" i="1"/>
  <c r="AA3146" i="1"/>
  <c r="AA3150" i="1"/>
  <c r="AA3154" i="1"/>
  <c r="AA2387" i="1"/>
  <c r="AA2393" i="1"/>
  <c r="AA2399" i="1"/>
  <c r="AA2404" i="1"/>
  <c r="AA2409" i="1"/>
  <c r="AA2415" i="1"/>
  <c r="AA2420" i="1"/>
  <c r="AA2425" i="1"/>
  <c r="AA2431" i="1"/>
  <c r="AA2436" i="1"/>
  <c r="AA2441" i="1"/>
  <c r="AA2447" i="1"/>
  <c r="AA2452" i="1"/>
  <c r="AA2457" i="1"/>
  <c r="AA2463" i="1"/>
  <c r="AA2468" i="1"/>
  <c r="AA2473" i="1"/>
  <c r="AA2479" i="1"/>
  <c r="AA2484" i="1"/>
  <c r="AA2489" i="1"/>
  <c r="AA2495" i="1"/>
  <c r="AA2500" i="1"/>
  <c r="AA2505" i="1"/>
  <c r="AA2511" i="1"/>
  <c r="AA2516" i="1"/>
  <c r="AA2521" i="1"/>
  <c r="AA2527" i="1"/>
  <c r="AA2532" i="1"/>
  <c r="AA2537" i="1"/>
  <c r="AA2543" i="1"/>
  <c r="AA2548" i="1"/>
  <c r="AA2553" i="1"/>
  <c r="AA2559" i="1"/>
  <c r="AA2564" i="1"/>
  <c r="AA2569" i="1"/>
  <c r="AA2575" i="1"/>
  <c r="AA2580" i="1"/>
  <c r="AA2585" i="1"/>
  <c r="AA2591" i="1"/>
  <c r="AA2596" i="1"/>
  <c r="AA2601" i="1"/>
  <c r="AA2607" i="1"/>
  <c r="AA2612" i="1"/>
  <c r="AA2617" i="1"/>
  <c r="AA2623" i="1"/>
  <c r="AA2628" i="1"/>
  <c r="AA2633" i="1"/>
  <c r="AA2639" i="1"/>
  <c r="AA2644" i="1"/>
  <c r="AA2649" i="1"/>
  <c r="AA2655" i="1"/>
  <c r="AA2660" i="1"/>
  <c r="AA2665" i="1"/>
  <c r="AA2671" i="1"/>
  <c r="AA2676" i="1"/>
  <c r="AA2681" i="1"/>
  <c r="AA2687" i="1"/>
  <c r="AA2691" i="1"/>
  <c r="AA2695" i="1"/>
  <c r="AA2699" i="1"/>
  <c r="AA2703" i="1"/>
  <c r="AA2707" i="1"/>
  <c r="AA2711" i="1"/>
  <c r="AA2715" i="1"/>
  <c r="AA2719" i="1"/>
  <c r="AA2723" i="1"/>
  <c r="AA2727" i="1"/>
  <c r="AA2731" i="1"/>
  <c r="AA2735" i="1"/>
  <c r="AA2739" i="1"/>
  <c r="AA2743" i="1"/>
  <c r="AA2747" i="1"/>
  <c r="AA2751" i="1"/>
  <c r="AA2755" i="1"/>
  <c r="AA2759" i="1"/>
  <c r="AA2763" i="1"/>
  <c r="AA2767" i="1"/>
  <c r="AA2771" i="1"/>
  <c r="AA2775" i="1"/>
  <c r="AA2779" i="1"/>
  <c r="AA2783" i="1"/>
  <c r="AA2787" i="1"/>
  <c r="AA2791" i="1"/>
  <c r="AA2795" i="1"/>
  <c r="AA2799" i="1"/>
  <c r="AA2803" i="1"/>
  <c r="AA2807" i="1"/>
  <c r="AA2811" i="1"/>
  <c r="AA2815" i="1"/>
  <c r="AA2819" i="1"/>
  <c r="AA2823" i="1"/>
  <c r="AA2827" i="1"/>
  <c r="AA2831" i="1"/>
  <c r="AA2835" i="1"/>
  <c r="AA2839" i="1"/>
  <c r="AA2843" i="1"/>
  <c r="AA2847" i="1"/>
  <c r="AA2851" i="1"/>
  <c r="AA2855" i="1"/>
  <c r="AA2859" i="1"/>
  <c r="AA2863" i="1"/>
  <c r="AA2867" i="1"/>
  <c r="AA2871" i="1"/>
  <c r="AA2875" i="1"/>
  <c r="AA2879" i="1"/>
  <c r="AA2883" i="1"/>
  <c r="AA2887" i="1"/>
  <c r="AA2891" i="1"/>
  <c r="AA2895" i="1"/>
  <c r="AA2899" i="1"/>
  <c r="AA2903" i="1"/>
  <c r="AA2907" i="1"/>
  <c r="AA2911" i="1"/>
  <c r="AA2915" i="1"/>
  <c r="AA2919" i="1"/>
  <c r="AA2923" i="1"/>
  <c r="AA2927" i="1"/>
  <c r="AA2931" i="1"/>
  <c r="AA2935" i="1"/>
  <c r="AA2939" i="1"/>
  <c r="AA2943" i="1"/>
  <c r="AA2947" i="1"/>
  <c r="AA2951" i="1"/>
  <c r="AA2955" i="1"/>
  <c r="AA2959" i="1"/>
  <c r="AA2963" i="1"/>
  <c r="AA2967" i="1"/>
  <c r="AA2971" i="1"/>
  <c r="AA2975" i="1"/>
  <c r="AA2979" i="1"/>
  <c r="AA2983" i="1"/>
  <c r="AA2987" i="1"/>
  <c r="AA2991" i="1"/>
  <c r="AA2995" i="1"/>
  <c r="AA2999" i="1"/>
  <c r="AA3003" i="1"/>
  <c r="AA3007" i="1"/>
  <c r="AA3011" i="1"/>
  <c r="AA3015" i="1"/>
  <c r="AA3019" i="1"/>
  <c r="AA3023" i="1"/>
  <c r="AA3027" i="1"/>
  <c r="AA3031" i="1"/>
  <c r="AA3035" i="1"/>
  <c r="AA3039" i="1"/>
  <c r="AA3043" i="1"/>
  <c r="AA3047" i="1"/>
  <c r="AA3051" i="1"/>
  <c r="AA3055" i="1"/>
  <c r="AA3059" i="1"/>
  <c r="AA3063" i="1"/>
  <c r="AA3067" i="1"/>
  <c r="AA3071" i="1"/>
  <c r="AA3075" i="1"/>
  <c r="AA3079" i="1"/>
  <c r="AA3083" i="1"/>
  <c r="AA3087" i="1"/>
  <c r="AA3091" i="1"/>
  <c r="AA3095" i="1"/>
  <c r="AA3099" i="1"/>
  <c r="AA3103" i="1"/>
  <c r="AA3107" i="1"/>
  <c r="AA3111" i="1"/>
  <c r="AA3115" i="1"/>
  <c r="AA3119" i="1"/>
  <c r="AA3123" i="1"/>
  <c r="AA3127" i="1"/>
  <c r="AA3131" i="1"/>
  <c r="AA3135" i="1"/>
  <c r="AA3139" i="1"/>
  <c r="AA3143" i="1"/>
  <c r="AA3147" i="1"/>
  <c r="AA3151" i="1"/>
  <c r="AA3155" i="1"/>
  <c r="AA3159" i="1"/>
  <c r="AA3163" i="1"/>
  <c r="AA3167" i="1"/>
  <c r="AA3171" i="1"/>
  <c r="AA3175" i="1"/>
  <c r="AA3179" i="1"/>
  <c r="AA3183" i="1"/>
  <c r="AA3187" i="1"/>
  <c r="AA3191" i="1"/>
  <c r="AA3195" i="1"/>
  <c r="AA3199" i="1"/>
  <c r="AA3203" i="1"/>
  <c r="AA3207" i="1"/>
  <c r="AA3211" i="1"/>
  <c r="AA3215" i="1"/>
  <c r="AA3219" i="1"/>
  <c r="AA3223" i="1"/>
  <c r="AA3227" i="1"/>
  <c r="AA3231" i="1"/>
  <c r="AA3235" i="1"/>
  <c r="AA3239" i="1"/>
  <c r="AA3243" i="1"/>
  <c r="AA3247" i="1"/>
  <c r="AA3251" i="1"/>
  <c r="AA3255" i="1"/>
  <c r="AA3259" i="1"/>
  <c r="AA3263" i="1"/>
  <c r="AA3267" i="1"/>
  <c r="AA3271" i="1"/>
  <c r="AA3275" i="1"/>
  <c r="AA3279" i="1"/>
  <c r="AA3283" i="1"/>
  <c r="AA3287" i="1"/>
  <c r="AA3291" i="1"/>
  <c r="AA3295" i="1"/>
  <c r="AA3299" i="1"/>
  <c r="AA3303" i="1"/>
  <c r="AA3307" i="1"/>
  <c r="AA3311" i="1"/>
  <c r="AA3315" i="1"/>
  <c r="AA3319" i="1"/>
  <c r="AA3323" i="1"/>
  <c r="AA3327" i="1"/>
  <c r="AA3331" i="1"/>
  <c r="AA3335" i="1"/>
  <c r="AA3339" i="1"/>
  <c r="AA3343" i="1"/>
  <c r="AA3347" i="1"/>
  <c r="AA3351" i="1"/>
  <c r="AA3355" i="1"/>
  <c r="AA3359" i="1"/>
  <c r="AA3363" i="1"/>
  <c r="AA3367" i="1"/>
  <c r="AA3371" i="1"/>
  <c r="AA3375" i="1"/>
  <c r="AA3379" i="1"/>
  <c r="AA3145" i="1"/>
  <c r="AA3153" i="1"/>
  <c r="AA3160" i="1"/>
  <c r="AA3165" i="1"/>
  <c r="AA3170" i="1"/>
  <c r="AA3176" i="1"/>
  <c r="AA3181" i="1"/>
  <c r="AA3186" i="1"/>
  <c r="AA3192" i="1"/>
  <c r="AA3197" i="1"/>
  <c r="AA3202" i="1"/>
  <c r="AA3208" i="1"/>
  <c r="AA3213" i="1"/>
  <c r="AA3218" i="1"/>
  <c r="AA3224" i="1"/>
  <c r="AA3229" i="1"/>
  <c r="AA3234" i="1"/>
  <c r="AA3240" i="1"/>
  <c r="AA3245" i="1"/>
  <c r="AA3250" i="1"/>
  <c r="AA3256" i="1"/>
  <c r="AA3261" i="1"/>
  <c r="AA3266" i="1"/>
  <c r="AA3272" i="1"/>
  <c r="AA3277" i="1"/>
  <c r="AA3282" i="1"/>
  <c r="AA3288" i="1"/>
  <c r="AA3293" i="1"/>
  <c r="AA3298" i="1"/>
  <c r="AA3304" i="1"/>
  <c r="AA3309" i="1"/>
  <c r="AA3314" i="1"/>
  <c r="AA3320" i="1"/>
  <c r="AA3325" i="1"/>
  <c r="AA3330" i="1"/>
  <c r="AA3336" i="1"/>
  <c r="AA3341" i="1"/>
  <c r="AA3346" i="1"/>
  <c r="AA3352" i="1"/>
  <c r="AA3357" i="1"/>
  <c r="AA3362" i="1"/>
  <c r="AA3368" i="1"/>
  <c r="AA3373" i="1"/>
  <c r="AA3378" i="1"/>
  <c r="AA3383" i="1"/>
  <c r="AA3387" i="1"/>
  <c r="AA3391" i="1"/>
  <c r="AA3395" i="1"/>
  <c r="AA3399" i="1"/>
  <c r="AA3403" i="1"/>
  <c r="AA3407" i="1"/>
  <c r="AA3411" i="1"/>
  <c r="AA3415" i="1"/>
  <c r="AA3419" i="1"/>
  <c r="AA3423" i="1"/>
  <c r="AA3427" i="1"/>
  <c r="AA3431" i="1"/>
  <c r="AA3435" i="1"/>
  <c r="AA3439" i="1"/>
  <c r="AA3443" i="1"/>
  <c r="AA3447" i="1"/>
  <c r="AA3451" i="1"/>
  <c r="AA3455" i="1"/>
  <c r="AA3459" i="1"/>
  <c r="AA3463" i="1"/>
  <c r="AA3467" i="1"/>
  <c r="AA3471" i="1"/>
  <c r="AA3475" i="1"/>
  <c r="AA3479" i="1"/>
  <c r="AA3483" i="1"/>
  <c r="AA3487" i="1"/>
  <c r="AA3491" i="1"/>
  <c r="AA3495" i="1"/>
  <c r="AA3499" i="1"/>
  <c r="AA3503" i="1"/>
  <c r="AA3507" i="1"/>
  <c r="AA3511" i="1"/>
  <c r="AA3515" i="1"/>
  <c r="AA3519" i="1"/>
  <c r="AA3523" i="1"/>
  <c r="AA3527" i="1"/>
  <c r="AA3531" i="1"/>
  <c r="AA3535" i="1"/>
  <c r="AA3539" i="1"/>
  <c r="AA3543" i="1"/>
  <c r="AA3547" i="1"/>
  <c r="AA3551" i="1"/>
  <c r="AA3555" i="1"/>
  <c r="AA3559" i="1"/>
  <c r="AA3563" i="1"/>
  <c r="AA3567" i="1"/>
  <c r="AA3571" i="1"/>
  <c r="AA3575" i="1"/>
  <c r="AA3579" i="1"/>
  <c r="AA3583" i="1"/>
  <c r="AA3587" i="1"/>
  <c r="AA3591" i="1"/>
  <c r="AA3595" i="1"/>
  <c r="AA3599" i="1"/>
  <c r="AA3603" i="1"/>
  <c r="AA3607" i="1"/>
  <c r="AA3611" i="1"/>
  <c r="AA3615" i="1"/>
  <c r="AA3619" i="1"/>
  <c r="AA3623" i="1"/>
  <c r="AA3627" i="1"/>
  <c r="AA3631" i="1"/>
  <c r="AA3635" i="1"/>
  <c r="AA3639" i="1"/>
  <c r="AA3643" i="1"/>
  <c r="AA3647" i="1"/>
  <c r="AA3651" i="1"/>
  <c r="AA3655" i="1"/>
  <c r="AA3659" i="1"/>
  <c r="AA3663" i="1"/>
  <c r="AA3667" i="1"/>
  <c r="AA3671" i="1"/>
  <c r="AA3675" i="1"/>
  <c r="AA3679" i="1"/>
  <c r="AA3683" i="1"/>
  <c r="AA3687" i="1"/>
  <c r="AA3691" i="1"/>
  <c r="AA3695" i="1"/>
  <c r="AA3699" i="1"/>
  <c r="AA3703" i="1"/>
  <c r="AA3707" i="1"/>
  <c r="AA3711" i="1"/>
  <c r="AA3715" i="1"/>
  <c r="AA3719" i="1"/>
  <c r="AA3723" i="1"/>
  <c r="AA3727" i="1"/>
  <c r="AA3731" i="1"/>
  <c r="AA3735" i="1"/>
  <c r="AA3739" i="1"/>
  <c r="AA3743" i="1"/>
  <c r="AA3747" i="1"/>
  <c r="AA3751" i="1"/>
  <c r="AA3755" i="1"/>
  <c r="AA3759" i="1"/>
  <c r="AA3763" i="1"/>
  <c r="AA3767" i="1"/>
  <c r="AA3771" i="1"/>
  <c r="AA3775" i="1"/>
  <c r="AA3779" i="1"/>
  <c r="AA3783" i="1"/>
  <c r="AA3787" i="1"/>
  <c r="AA3791" i="1"/>
  <c r="AA3795" i="1"/>
  <c r="AA3799" i="1"/>
  <c r="AA3803" i="1"/>
  <c r="AA3807" i="1"/>
  <c r="AA3811" i="1"/>
  <c r="AA3815" i="1"/>
  <c r="AA3819" i="1"/>
  <c r="AA3823" i="1"/>
  <c r="AA3827" i="1"/>
  <c r="AA3831" i="1"/>
  <c r="AA3835" i="1"/>
  <c r="AA3839" i="1"/>
  <c r="AA3843" i="1"/>
  <c r="AA3847" i="1"/>
  <c r="AA3851" i="1"/>
  <c r="AA3855" i="1"/>
  <c r="AA3859" i="1"/>
  <c r="AA3863" i="1"/>
  <c r="AA3867" i="1"/>
  <c r="AA3871" i="1"/>
  <c r="AA3875" i="1"/>
  <c r="AA3879" i="1"/>
  <c r="AA3883" i="1"/>
  <c r="AA3887" i="1"/>
  <c r="AA3148" i="1"/>
  <c r="AA3156" i="1"/>
  <c r="AA3161" i="1"/>
  <c r="AA3166" i="1"/>
  <c r="AA3172" i="1"/>
  <c r="AA3177" i="1"/>
  <c r="AA3182" i="1"/>
  <c r="AA3188" i="1"/>
  <c r="AA3193" i="1"/>
  <c r="AA3198" i="1"/>
  <c r="AA3204" i="1"/>
  <c r="AA3209" i="1"/>
  <c r="AA3214" i="1"/>
  <c r="AA3220" i="1"/>
  <c r="AA3225" i="1"/>
  <c r="AA3230" i="1"/>
  <c r="AA3236" i="1"/>
  <c r="AA3241" i="1"/>
  <c r="AA3246" i="1"/>
  <c r="AA3252" i="1"/>
  <c r="AA3257" i="1"/>
  <c r="AA3262" i="1"/>
  <c r="AA3268" i="1"/>
  <c r="AA3273" i="1"/>
  <c r="AA3278" i="1"/>
  <c r="AA3284" i="1"/>
  <c r="AA3289" i="1"/>
  <c r="AA3294" i="1"/>
  <c r="AA3300" i="1"/>
  <c r="AA3305" i="1"/>
  <c r="AA3310" i="1"/>
  <c r="AA3316" i="1"/>
  <c r="AA3321" i="1"/>
  <c r="AA3326" i="1"/>
  <c r="AA3332" i="1"/>
  <c r="AA3337" i="1"/>
  <c r="AA3342" i="1"/>
  <c r="AA3348" i="1"/>
  <c r="AA3353" i="1"/>
  <c r="AA3358" i="1"/>
  <c r="AA3364" i="1"/>
  <c r="AA3369" i="1"/>
  <c r="AA3374" i="1"/>
  <c r="AA3380" i="1"/>
  <c r="AA3384" i="1"/>
  <c r="AA3388" i="1"/>
  <c r="AA3392" i="1"/>
  <c r="AA3396" i="1"/>
  <c r="AA3400" i="1"/>
  <c r="AA3404" i="1"/>
  <c r="AA3408" i="1"/>
  <c r="AA3412" i="1"/>
  <c r="AA3416" i="1"/>
  <c r="AA3420" i="1"/>
  <c r="AA3424" i="1"/>
  <c r="AA3428" i="1"/>
  <c r="AA3432" i="1"/>
  <c r="AA3436" i="1"/>
  <c r="AA3440" i="1"/>
  <c r="AA3444" i="1"/>
  <c r="AA3448" i="1"/>
  <c r="AA3452" i="1"/>
  <c r="AA3456" i="1"/>
  <c r="AA3460" i="1"/>
  <c r="AA3464" i="1"/>
  <c r="AA3468" i="1"/>
  <c r="AA3472" i="1"/>
  <c r="AA3476" i="1"/>
  <c r="AA3480" i="1"/>
  <c r="AA3484" i="1"/>
  <c r="AA3488" i="1"/>
  <c r="AA3492" i="1"/>
  <c r="AA3496" i="1"/>
  <c r="AA3500" i="1"/>
  <c r="AA3504" i="1"/>
  <c r="AA3508" i="1"/>
  <c r="AA3512" i="1"/>
  <c r="AA3516" i="1"/>
  <c r="AA3520" i="1"/>
  <c r="AA3524" i="1"/>
  <c r="AA3528" i="1"/>
  <c r="AA3532" i="1"/>
  <c r="AA3536" i="1"/>
  <c r="AA3540" i="1"/>
  <c r="AA3544" i="1"/>
  <c r="AA3548" i="1"/>
  <c r="AA3552" i="1"/>
  <c r="AA3556" i="1"/>
  <c r="AA3560" i="1"/>
  <c r="AA3564" i="1"/>
  <c r="AA3568" i="1"/>
  <c r="AA3572" i="1"/>
  <c r="AA3576" i="1"/>
  <c r="AA3580" i="1"/>
  <c r="AA3584" i="1"/>
  <c r="AA3588" i="1"/>
  <c r="AA3592" i="1"/>
  <c r="AA3596" i="1"/>
  <c r="AA3600" i="1"/>
  <c r="AA3604" i="1"/>
  <c r="AA3608" i="1"/>
  <c r="AA3612" i="1"/>
  <c r="AA3616" i="1"/>
  <c r="AA3620" i="1"/>
  <c r="AA3624" i="1"/>
  <c r="AA3628" i="1"/>
  <c r="AA3632" i="1"/>
  <c r="AA3636" i="1"/>
  <c r="AA3640" i="1"/>
  <c r="AA3644" i="1"/>
  <c r="AA3648" i="1"/>
  <c r="AA3652" i="1"/>
  <c r="AA3656" i="1"/>
  <c r="AA3660" i="1"/>
  <c r="AA3664" i="1"/>
  <c r="AA3668" i="1"/>
  <c r="AA3672" i="1"/>
  <c r="AA3676" i="1"/>
  <c r="AA3680" i="1"/>
  <c r="AA3684" i="1"/>
  <c r="AA3688" i="1"/>
  <c r="AA3692" i="1"/>
  <c r="AA3696" i="1"/>
  <c r="AA3700" i="1"/>
  <c r="AA3704" i="1"/>
  <c r="AA3708" i="1"/>
  <c r="AA3712" i="1"/>
  <c r="AA3716" i="1"/>
  <c r="AA3720" i="1"/>
  <c r="AA3724" i="1"/>
  <c r="AA3728" i="1"/>
  <c r="AA3732" i="1"/>
  <c r="AA3736" i="1"/>
  <c r="AA3740" i="1"/>
  <c r="AA3744" i="1"/>
  <c r="AA3748" i="1"/>
  <c r="AA3752" i="1"/>
  <c r="AA3756" i="1"/>
  <c r="AA3760" i="1"/>
  <c r="AA3764" i="1"/>
  <c r="AA3768" i="1"/>
  <c r="AA3772" i="1"/>
  <c r="AA3776" i="1"/>
  <c r="AA3780" i="1"/>
  <c r="AA3784" i="1"/>
  <c r="AA3788" i="1"/>
  <c r="AA3792" i="1"/>
  <c r="AA3796" i="1"/>
  <c r="AA3800" i="1"/>
  <c r="AA3804" i="1"/>
  <c r="AA3808" i="1"/>
  <c r="AA3812" i="1"/>
  <c r="AA3816" i="1"/>
  <c r="AA3820" i="1"/>
  <c r="AA3824" i="1"/>
  <c r="AA3828" i="1"/>
  <c r="AA3832" i="1"/>
  <c r="AA3836" i="1"/>
  <c r="AA3840" i="1"/>
  <c r="AA3844" i="1"/>
  <c r="AA3848" i="1"/>
  <c r="AA3852" i="1"/>
  <c r="AA3856" i="1"/>
  <c r="AA3860" i="1"/>
  <c r="AA3864" i="1"/>
  <c r="AA3868" i="1"/>
  <c r="AA3872" i="1"/>
  <c r="AA3876" i="1"/>
  <c r="AA3880" i="1"/>
  <c r="AA3884" i="1"/>
  <c r="AA3149" i="1"/>
  <c r="AA3157" i="1"/>
  <c r="AA3162" i="1"/>
  <c r="AA3168" i="1"/>
  <c r="AA3173" i="1"/>
  <c r="AA3178" i="1"/>
  <c r="AA3184" i="1"/>
  <c r="AA3189" i="1"/>
  <c r="AA3194" i="1"/>
  <c r="AA3200" i="1"/>
  <c r="AA3205" i="1"/>
  <c r="AA3210" i="1"/>
  <c r="AA3216" i="1"/>
  <c r="AA3221" i="1"/>
  <c r="AA3226" i="1"/>
  <c r="AA3232" i="1"/>
  <c r="AA3237" i="1"/>
  <c r="AA3242" i="1"/>
  <c r="AA3248" i="1"/>
  <c r="AA3253" i="1"/>
  <c r="AA3258" i="1"/>
  <c r="AA3264" i="1"/>
  <c r="AA3269" i="1"/>
  <c r="AA3274" i="1"/>
  <c r="AA3280" i="1"/>
  <c r="AA3285" i="1"/>
  <c r="AA3290" i="1"/>
  <c r="AA3296" i="1"/>
  <c r="AA3301" i="1"/>
  <c r="AA3306" i="1"/>
  <c r="AA3312" i="1"/>
  <c r="AA3317" i="1"/>
  <c r="AA3322" i="1"/>
  <c r="AA3328" i="1"/>
  <c r="AA3333" i="1"/>
  <c r="AA3338" i="1"/>
  <c r="AA3344" i="1"/>
  <c r="AA3349" i="1"/>
  <c r="AA3354" i="1"/>
  <c r="AA3360" i="1"/>
  <c r="AA3365" i="1"/>
  <c r="AA3370" i="1"/>
  <c r="AA3376" i="1"/>
  <c r="AA3381" i="1"/>
  <c r="AA3385" i="1"/>
  <c r="AA3389" i="1"/>
  <c r="AA3393" i="1"/>
  <c r="AA3397" i="1"/>
  <c r="AA3401" i="1"/>
  <c r="AA3405" i="1"/>
  <c r="AA3409" i="1"/>
  <c r="AA3413" i="1"/>
  <c r="AA3417" i="1"/>
  <c r="AA3421" i="1"/>
  <c r="AA3425" i="1"/>
  <c r="AA3429" i="1"/>
  <c r="AA3433" i="1"/>
  <c r="AA3437" i="1"/>
  <c r="AA3441" i="1"/>
  <c r="AA3445" i="1"/>
  <c r="AA3449" i="1"/>
  <c r="AA3453" i="1"/>
  <c r="AA3457" i="1"/>
  <c r="AA3461" i="1"/>
  <c r="AA3465" i="1"/>
  <c r="AA3469" i="1"/>
  <c r="AA3473" i="1"/>
  <c r="AA3477" i="1"/>
  <c r="AA3481" i="1"/>
  <c r="AA3485" i="1"/>
  <c r="AA3489" i="1"/>
  <c r="AA3493" i="1"/>
  <c r="AA3497" i="1"/>
  <c r="AA3501" i="1"/>
  <c r="AA3505" i="1"/>
  <c r="AA3509" i="1"/>
  <c r="AA3513" i="1"/>
  <c r="AA3517" i="1"/>
  <c r="AA3521" i="1"/>
  <c r="AA3525" i="1"/>
  <c r="AA3529" i="1"/>
  <c r="AA3533" i="1"/>
  <c r="AA3537" i="1"/>
  <c r="AA3541" i="1"/>
  <c r="AA3545" i="1"/>
  <c r="AA3549" i="1"/>
  <c r="AA3553" i="1"/>
  <c r="AA3557" i="1"/>
  <c r="AA3561" i="1"/>
  <c r="AA3565" i="1"/>
  <c r="AA3569" i="1"/>
  <c r="AA3573" i="1"/>
  <c r="AA3577" i="1"/>
  <c r="AA3581" i="1"/>
  <c r="AA3585" i="1"/>
  <c r="AA3589" i="1"/>
  <c r="AA3593" i="1"/>
  <c r="AA3597" i="1"/>
  <c r="AA3601" i="1"/>
  <c r="AA3605" i="1"/>
  <c r="AA3609" i="1"/>
  <c r="AA3613" i="1"/>
  <c r="AA3617" i="1"/>
  <c r="AA3621" i="1"/>
  <c r="AA3625" i="1"/>
  <c r="AA3629" i="1"/>
  <c r="AA3633" i="1"/>
  <c r="AA3637" i="1"/>
  <c r="AA3641" i="1"/>
  <c r="AA3645" i="1"/>
  <c r="AA3649" i="1"/>
  <c r="AA3653" i="1"/>
  <c r="AA3657" i="1"/>
  <c r="AA3661" i="1"/>
  <c r="AA3665" i="1"/>
  <c r="AA3669" i="1"/>
  <c r="AA3673" i="1"/>
  <c r="AA3677" i="1"/>
  <c r="AA3681" i="1"/>
  <c r="AA3685" i="1"/>
  <c r="AA3689" i="1"/>
  <c r="AA3693" i="1"/>
  <c r="AA3697" i="1"/>
  <c r="AA3701" i="1"/>
  <c r="AA3705" i="1"/>
  <c r="AA3709" i="1"/>
  <c r="AA3713" i="1"/>
  <c r="AA3717" i="1"/>
  <c r="AA3721" i="1"/>
  <c r="AA3725" i="1"/>
  <c r="AA3729" i="1"/>
  <c r="AA3733" i="1"/>
  <c r="AA3737" i="1"/>
  <c r="AA3741" i="1"/>
  <c r="AA3745" i="1"/>
  <c r="AA3749" i="1"/>
  <c r="AA3753" i="1"/>
  <c r="AA3757" i="1"/>
  <c r="AA3761" i="1"/>
  <c r="AA3765" i="1"/>
  <c r="AA3769" i="1"/>
  <c r="AA3773" i="1"/>
  <c r="AA3777" i="1"/>
  <c r="AA3781" i="1"/>
  <c r="AA3785" i="1"/>
  <c r="AA3789" i="1"/>
  <c r="AA3793" i="1"/>
  <c r="AA3797" i="1"/>
  <c r="AA3801" i="1"/>
  <c r="AA3805" i="1"/>
  <c r="AA3809" i="1"/>
  <c r="AA3813" i="1"/>
  <c r="AA3817" i="1"/>
  <c r="AA3821" i="1"/>
  <c r="AA3825" i="1"/>
  <c r="AA3829" i="1"/>
  <c r="AA3833" i="1"/>
  <c r="AA3837" i="1"/>
  <c r="AA3841" i="1"/>
  <c r="AA3845" i="1"/>
  <c r="AA3849" i="1"/>
  <c r="AA3853" i="1"/>
  <c r="AA3857" i="1"/>
  <c r="AA3861" i="1"/>
  <c r="AA3865" i="1"/>
  <c r="AA3869" i="1"/>
  <c r="AA3873" i="1"/>
  <c r="AA3877" i="1"/>
  <c r="AA3881" i="1"/>
  <c r="AA3885" i="1"/>
  <c r="AA3889" i="1"/>
  <c r="AA3893" i="1"/>
  <c r="AA3897" i="1"/>
  <c r="AA3901" i="1"/>
  <c r="AA3905" i="1"/>
  <c r="AA3144" i="1"/>
  <c r="AA3152" i="1"/>
  <c r="AA3158" i="1"/>
  <c r="AA3164" i="1"/>
  <c r="AA3169" i="1"/>
  <c r="AA3174" i="1"/>
  <c r="AA3180" i="1"/>
  <c r="AA3185" i="1"/>
  <c r="AA3190" i="1"/>
  <c r="AA3196" i="1"/>
  <c r="AA3201" i="1"/>
  <c r="AA3206" i="1"/>
  <c r="AA3212" i="1"/>
  <c r="AA3217" i="1"/>
  <c r="AA3222" i="1"/>
  <c r="AA3228" i="1"/>
  <c r="AA3233" i="1"/>
  <c r="AA3238" i="1"/>
  <c r="AA3244" i="1"/>
  <c r="AA3249" i="1"/>
  <c r="AA3254" i="1"/>
  <c r="AA3260" i="1"/>
  <c r="AA3265" i="1"/>
  <c r="AA3270" i="1"/>
  <c r="AA3276" i="1"/>
  <c r="AA3281" i="1"/>
  <c r="AA3286" i="1"/>
  <c r="AA3292" i="1"/>
  <c r="AA3297" i="1"/>
  <c r="AA3302" i="1"/>
  <c r="AA3308" i="1"/>
  <c r="AA3313" i="1"/>
  <c r="AA3318" i="1"/>
  <c r="AA3324" i="1"/>
  <c r="AA3329" i="1"/>
  <c r="AA3334" i="1"/>
  <c r="AA3340" i="1"/>
  <c r="AA3345" i="1"/>
  <c r="AA3350" i="1"/>
  <c r="AA3356" i="1"/>
  <c r="AA3361" i="1"/>
  <c r="AA3366" i="1"/>
  <c r="AA3372" i="1"/>
  <c r="AA3377" i="1"/>
  <c r="AA3382" i="1"/>
  <c r="AA3386" i="1"/>
  <c r="AA3390" i="1"/>
  <c r="AA3394" i="1"/>
  <c r="AA3398" i="1"/>
  <c r="AA3402" i="1"/>
  <c r="AA3406" i="1"/>
  <c r="AA3410" i="1"/>
  <c r="AA3414" i="1"/>
  <c r="AA3418" i="1"/>
  <c r="AA3422" i="1"/>
  <c r="AA3426" i="1"/>
  <c r="AA3430" i="1"/>
  <c r="AA3434" i="1"/>
  <c r="AA3438" i="1"/>
  <c r="AA3442" i="1"/>
  <c r="AA3446" i="1"/>
  <c r="AA3450" i="1"/>
  <c r="AA3454" i="1"/>
  <c r="AA3458" i="1"/>
  <c r="AA3462" i="1"/>
  <c r="AA3466" i="1"/>
  <c r="AA3470" i="1"/>
  <c r="AA3474" i="1"/>
  <c r="AA3478" i="1"/>
  <c r="AA3482" i="1"/>
  <c r="AA3486" i="1"/>
  <c r="AA3490" i="1"/>
  <c r="AA3494" i="1"/>
  <c r="AA3498" i="1"/>
  <c r="AA3502" i="1"/>
  <c r="AA3506" i="1"/>
  <c r="AA3510" i="1"/>
  <c r="AA3514" i="1"/>
  <c r="AA3518" i="1"/>
  <c r="AA3522" i="1"/>
  <c r="AA3526" i="1"/>
  <c r="AA3530" i="1"/>
  <c r="AA3534" i="1"/>
  <c r="AA3538" i="1"/>
  <c r="AA3542" i="1"/>
  <c r="AA3546" i="1"/>
  <c r="AA3550" i="1"/>
  <c r="AA3554" i="1"/>
  <c r="AA3558" i="1"/>
  <c r="AA3562" i="1"/>
  <c r="AA3566" i="1"/>
  <c r="AA3570" i="1"/>
  <c r="AA3574" i="1"/>
  <c r="AA3578" i="1"/>
  <c r="AA3582" i="1"/>
  <c r="AA3586" i="1"/>
  <c r="AA3590" i="1"/>
  <c r="AA3594" i="1"/>
  <c r="AA3598" i="1"/>
  <c r="AA3602" i="1"/>
  <c r="AA3606" i="1"/>
  <c r="AA3610" i="1"/>
  <c r="AA3614" i="1"/>
  <c r="AA3618" i="1"/>
  <c r="AA3622" i="1"/>
  <c r="AA3626" i="1"/>
  <c r="AA3630" i="1"/>
  <c r="AA3634" i="1"/>
  <c r="AA3638" i="1"/>
  <c r="AA3642" i="1"/>
  <c r="AA3646" i="1"/>
  <c r="AA3650" i="1"/>
  <c r="AA3654" i="1"/>
  <c r="AA3658" i="1"/>
  <c r="AA3662" i="1"/>
  <c r="AA3666" i="1"/>
  <c r="AA3670" i="1"/>
  <c r="AA3674" i="1"/>
  <c r="AA3678" i="1"/>
  <c r="AA3682" i="1"/>
  <c r="AA3686" i="1"/>
  <c r="AA3690" i="1"/>
  <c r="AA3694" i="1"/>
  <c r="AA3698" i="1"/>
  <c r="AA3702" i="1"/>
  <c r="AA3706" i="1"/>
  <c r="AA3710" i="1"/>
  <c r="AA3714" i="1"/>
  <c r="AA3718" i="1"/>
  <c r="AA3722" i="1"/>
  <c r="AA3726" i="1"/>
  <c r="AA3730" i="1"/>
  <c r="AA3734" i="1"/>
  <c r="AA3738" i="1"/>
  <c r="AA3742" i="1"/>
  <c r="AA3746" i="1"/>
  <c r="AA3750" i="1"/>
  <c r="AA3754" i="1"/>
  <c r="AA3758" i="1"/>
  <c r="AA3762" i="1"/>
  <c r="AA3766" i="1"/>
  <c r="AA3770" i="1"/>
  <c r="AA3774" i="1"/>
  <c r="AA3778" i="1"/>
  <c r="AA3782" i="1"/>
  <c r="AA3786" i="1"/>
  <c r="AA3790" i="1"/>
  <c r="AA3794" i="1"/>
  <c r="AA3798" i="1"/>
  <c r="AA3802" i="1"/>
  <c r="AA3806" i="1"/>
  <c r="AA3810" i="1"/>
  <c r="AA3814" i="1"/>
  <c r="AA3818" i="1"/>
  <c r="AA3822" i="1"/>
  <c r="AA3826" i="1"/>
  <c r="AA3830" i="1"/>
  <c r="AA3834" i="1"/>
  <c r="AA3838" i="1"/>
  <c r="AA3842" i="1"/>
  <c r="AA3846" i="1"/>
  <c r="AA3850" i="1"/>
  <c r="AA3854" i="1"/>
  <c r="AA3858" i="1"/>
  <c r="AA3862" i="1"/>
  <c r="AA3866" i="1"/>
  <c r="AA3870" i="1"/>
  <c r="AA3874" i="1"/>
  <c r="AA3878" i="1"/>
  <c r="AA3882" i="1"/>
  <c r="AA3886" i="1"/>
  <c r="AA3890" i="1"/>
  <c r="AA3894" i="1"/>
  <c r="AA3898" i="1"/>
  <c r="AA3902" i="1"/>
  <c r="AA3906" i="1"/>
  <c r="AA3910" i="1"/>
  <c r="AA3914" i="1"/>
  <c r="AA3918" i="1"/>
  <c r="AA3922" i="1"/>
  <c r="AA3926" i="1"/>
  <c r="AA3930" i="1"/>
  <c r="AA3934" i="1"/>
  <c r="AA3938" i="1"/>
  <c r="AA3942" i="1"/>
  <c r="AA3946" i="1"/>
  <c r="AA3950" i="1"/>
  <c r="AA3954" i="1"/>
  <c r="AA3958" i="1"/>
  <c r="AA3962" i="1"/>
  <c r="AA3966" i="1"/>
  <c r="AA3970" i="1"/>
  <c r="AA3974" i="1"/>
  <c r="AA3978" i="1"/>
  <c r="AA3982" i="1"/>
  <c r="AA3986" i="1"/>
  <c r="AA3990" i="1"/>
  <c r="AA3891" i="1"/>
  <c r="AA3899" i="1"/>
  <c r="AA3907" i="1"/>
  <c r="AA3912" i="1"/>
  <c r="AA3917" i="1"/>
  <c r="AA3923" i="1"/>
  <c r="AA3928" i="1"/>
  <c r="AA3933" i="1"/>
  <c r="AA3939" i="1"/>
  <c r="AA3944" i="1"/>
  <c r="AA3949" i="1"/>
  <c r="AA3955" i="1"/>
  <c r="AA3960" i="1"/>
  <c r="AA3965" i="1"/>
  <c r="AA3971" i="1"/>
  <c r="AA3976" i="1"/>
  <c r="AA3981" i="1"/>
  <c r="AA3987" i="1"/>
  <c r="AA3992" i="1"/>
  <c r="AA4" i="1"/>
  <c r="AB4" i="1" s="1"/>
  <c r="AA68" i="1"/>
  <c r="AB68" i="1" s="1"/>
  <c r="AA3892" i="1"/>
  <c r="AA3900" i="1"/>
  <c r="AA3908" i="1"/>
  <c r="AA3913" i="1"/>
  <c r="AA3919" i="1"/>
  <c r="AA3924" i="1"/>
  <c r="AA3929" i="1"/>
  <c r="AA3935" i="1"/>
  <c r="AA3940" i="1"/>
  <c r="AA3945" i="1"/>
  <c r="AA3951" i="1"/>
  <c r="AA3956" i="1"/>
  <c r="AA3961" i="1"/>
  <c r="AA3967" i="1"/>
  <c r="AA3972" i="1"/>
  <c r="AA3977" i="1"/>
  <c r="AA3983" i="1"/>
  <c r="AA3988" i="1"/>
  <c r="AA20" i="1"/>
  <c r="AB20" i="1" s="1"/>
  <c r="AA84" i="1"/>
  <c r="AB84" i="1" s="1"/>
  <c r="AA3895" i="1"/>
  <c r="AA3903" i="1"/>
  <c r="AA3909" i="1"/>
  <c r="AA3915" i="1"/>
  <c r="AA3920" i="1"/>
  <c r="AA3925" i="1"/>
  <c r="AA3931" i="1"/>
  <c r="AA3936" i="1"/>
  <c r="AA3941" i="1"/>
  <c r="AA3947" i="1"/>
  <c r="AA3952" i="1"/>
  <c r="AA3957" i="1"/>
  <c r="AA3963" i="1"/>
  <c r="AA3968" i="1"/>
  <c r="AA3973" i="1"/>
  <c r="AA3979" i="1"/>
  <c r="AA3984" i="1"/>
  <c r="AA3989" i="1"/>
  <c r="AA36" i="1"/>
  <c r="AB36" i="1" s="1"/>
  <c r="AA3888" i="1"/>
  <c r="AA3896" i="1"/>
  <c r="AA3904" i="1"/>
  <c r="AA3911" i="1"/>
  <c r="AA3916" i="1"/>
  <c r="AA3921" i="1"/>
  <c r="AA3927" i="1"/>
  <c r="AA3932" i="1"/>
  <c r="AA3937" i="1"/>
  <c r="AA3943" i="1"/>
  <c r="AA3948" i="1"/>
  <c r="AA3953" i="1"/>
  <c r="AA3959" i="1"/>
  <c r="AA3964" i="1"/>
  <c r="AA3969" i="1"/>
  <c r="AA3975" i="1"/>
  <c r="AA3980" i="1"/>
  <c r="AB3980" i="1" s="1"/>
  <c r="AA3985" i="1"/>
  <c r="AA3991" i="1"/>
  <c r="AA52" i="1"/>
  <c r="AB52" i="1" s="1"/>
  <c r="AB6" i="1"/>
  <c r="AB14" i="1"/>
  <c r="AB30" i="1"/>
  <c r="AB46" i="1"/>
  <c r="AB62" i="1"/>
  <c r="AB78" i="1"/>
  <c r="AB3" i="1"/>
  <c r="AB19" i="1"/>
  <c r="AB35" i="1"/>
  <c r="AB51" i="1"/>
  <c r="AB67" i="1"/>
  <c r="AB83" i="1"/>
  <c r="AB80" i="1"/>
  <c r="AB49" i="1"/>
  <c r="AB21" i="1"/>
  <c r="AB85" i="1"/>
  <c r="AB57" i="1"/>
  <c r="AA40" i="1"/>
  <c r="AB40" i="1" s="1"/>
  <c r="AA5" i="1"/>
  <c r="AB5" i="1" s="1"/>
  <c r="AA12" i="1"/>
  <c r="AB12" i="1" s="1"/>
  <c r="AA76" i="1"/>
  <c r="AB76" i="1" s="1"/>
  <c r="AA2" i="1"/>
  <c r="AB2" i="1" s="1"/>
  <c r="AB29" i="1"/>
  <c r="AB45" i="1"/>
  <c r="AB18" i="1"/>
  <c r="AB34" i="1"/>
  <c r="AB50" i="1"/>
  <c r="AB66" i="1"/>
  <c r="AB82" i="1"/>
  <c r="AB7" i="1"/>
  <c r="AB23" i="1"/>
  <c r="AB39" i="1"/>
  <c r="AB55" i="1"/>
  <c r="AB71" i="1"/>
  <c r="AB65" i="1"/>
  <c r="AB37" i="1"/>
  <c r="AB9" i="1"/>
  <c r="AB73" i="1"/>
  <c r="AA56" i="1"/>
  <c r="AB56" i="1" s="1"/>
  <c r="AA16" i="1"/>
  <c r="AB16" i="1" s="1"/>
  <c r="AA28" i="1"/>
  <c r="AB28" i="1" s="1"/>
  <c r="AA88" i="1"/>
  <c r="AB88" i="1" s="1"/>
  <c r="AA8" i="1"/>
  <c r="AB8" i="1" s="1"/>
  <c r="AB89" i="1"/>
  <c r="AB22" i="1"/>
  <c r="AB38" i="1"/>
  <c r="AB54" i="1"/>
  <c r="AB70" i="1"/>
  <c r="AB86" i="1"/>
  <c r="AB11" i="1"/>
  <c r="AB27" i="1"/>
  <c r="AB43" i="1"/>
  <c r="AB59" i="1"/>
  <c r="AB75" i="1"/>
  <c r="AB24" i="1"/>
  <c r="AB17" i="1"/>
  <c r="AB81" i="1"/>
  <c r="AB53" i="1"/>
  <c r="AB25" i="1"/>
  <c r="AA72" i="1"/>
  <c r="AB72" i="1" s="1"/>
  <c r="AA48" i="1"/>
  <c r="AB48" i="1" s="1"/>
  <c r="AA44" i="1"/>
  <c r="AB44" i="1" s="1"/>
  <c r="AA32" i="1"/>
  <c r="AB32" i="1" s="1"/>
  <c r="AB77" i="1"/>
  <c r="A3968" i="2" a="1"/>
  <c r="A3968" i="2" s="1"/>
  <c r="A3967" i="2" a="1"/>
  <c r="A3967" i="2" s="1"/>
  <c r="A3966" i="2" a="1"/>
  <c r="A3966" i="2" s="1"/>
  <c r="A3965" i="2" a="1"/>
  <c r="A3965" i="2" s="1"/>
  <c r="A3964" i="2" a="1"/>
  <c r="A3964" i="2" s="1"/>
  <c r="A3963" i="2" a="1"/>
  <c r="A3963" i="2" s="1"/>
  <c r="A3962" i="2" a="1"/>
  <c r="A3962" i="2" s="1"/>
  <c r="A3961" i="2" a="1"/>
  <c r="A3961" i="2" s="1"/>
  <c r="A3960" i="2" a="1"/>
  <c r="A3960" i="2" s="1"/>
  <c r="A3959" i="2" a="1"/>
  <c r="A3959" i="2" s="1"/>
  <c r="A3958" i="2" a="1"/>
  <c r="A3958" i="2" s="1"/>
  <c r="A3957" i="2" a="1"/>
  <c r="A3957" i="2" s="1"/>
  <c r="A3956" i="2" a="1"/>
  <c r="A3956" i="2" s="1"/>
  <c r="A3955" i="2" a="1"/>
  <c r="A3955" i="2" s="1"/>
  <c r="A3954" i="2" a="1"/>
  <c r="A3954" i="2" s="1"/>
  <c r="A3953" i="2" a="1"/>
  <c r="A3953" i="2" s="1"/>
  <c r="A3952" i="2" a="1"/>
  <c r="A3952" i="2" s="1"/>
  <c r="A3951" i="2" a="1"/>
  <c r="A3951" i="2" s="1"/>
  <c r="A3950" i="2" a="1"/>
  <c r="A3950" i="2" s="1"/>
  <c r="A3949" i="2" a="1"/>
  <c r="A3949" i="2" s="1"/>
  <c r="A3948" i="2" a="1"/>
  <c r="A3948" i="2" s="1"/>
  <c r="A3947" i="2" a="1"/>
  <c r="A3947" i="2" s="1"/>
  <c r="A3946" i="2" a="1"/>
  <c r="A3946" i="2" s="1"/>
  <c r="A3945" i="2" a="1"/>
  <c r="A3945" i="2" s="1"/>
  <c r="A3944" i="2" a="1"/>
  <c r="A3944" i="2" s="1"/>
  <c r="A3943" i="2" a="1"/>
  <c r="A3943" i="2" s="1"/>
  <c r="A3942" i="2" a="1"/>
  <c r="A3942" i="2" s="1"/>
  <c r="A3941" i="2" a="1"/>
  <c r="A3941" i="2" s="1"/>
  <c r="A3940" i="2" a="1"/>
  <c r="A3940" i="2" s="1"/>
  <c r="A3939" i="2" a="1"/>
  <c r="A3939" i="2" s="1"/>
  <c r="A3938" i="2" a="1"/>
  <c r="A3938" i="2" s="1"/>
  <c r="A3937" i="2" a="1"/>
  <c r="A3937" i="2" s="1"/>
  <c r="A3936" i="2" a="1"/>
  <c r="A3936" i="2" s="1"/>
  <c r="A3935" i="2" a="1"/>
  <c r="A3935" i="2" s="1"/>
  <c r="A3934" i="2" a="1"/>
  <c r="A3934" i="2" s="1"/>
  <c r="A3933" i="2" a="1"/>
  <c r="A3933" i="2" s="1"/>
  <c r="A3932" i="2" a="1"/>
  <c r="A3932" i="2" s="1"/>
  <c r="A3931" i="2" a="1"/>
  <c r="A3931" i="2" s="1"/>
  <c r="A3930" i="2" a="1"/>
  <c r="A3930" i="2" s="1"/>
  <c r="A3929" i="2" a="1"/>
  <c r="A3929" i="2" s="1"/>
  <c r="A3928" i="2" a="1"/>
  <c r="A3928" i="2" s="1"/>
  <c r="A3927" i="2" a="1"/>
  <c r="A3927" i="2" s="1"/>
  <c r="A3926" i="2" a="1"/>
  <c r="A3926" i="2" s="1"/>
  <c r="A3925" i="2" a="1"/>
  <c r="A3925" i="2" s="1"/>
  <c r="A3924" i="2" a="1"/>
  <c r="A3924" i="2" s="1"/>
  <c r="A3923" i="2" a="1"/>
  <c r="A3923" i="2" s="1"/>
  <c r="A3922" i="2" a="1"/>
  <c r="A3922" i="2" s="1"/>
  <c r="A3921" i="2" a="1"/>
  <c r="A3921" i="2" s="1"/>
  <c r="A3920" i="2" a="1"/>
  <c r="A3920" i="2" s="1"/>
  <c r="A3919" i="2" a="1"/>
  <c r="A3919" i="2" s="1"/>
  <c r="A3918" i="2" a="1"/>
  <c r="A3918" i="2" s="1"/>
  <c r="A3917" i="2" a="1"/>
  <c r="A3917" i="2" s="1"/>
  <c r="A3916" i="2" a="1"/>
  <c r="A3916" i="2" s="1"/>
  <c r="A3915" i="2" a="1"/>
  <c r="A3915" i="2" s="1"/>
  <c r="A3914" i="2" a="1"/>
  <c r="A3914" i="2" s="1"/>
  <c r="A3913" i="2" a="1"/>
  <c r="A3913" i="2" s="1"/>
  <c r="A3912" i="2" a="1"/>
  <c r="A3912" i="2" s="1"/>
  <c r="A3911" i="2" a="1"/>
  <c r="A3911" i="2" s="1"/>
  <c r="A3910" i="2" a="1"/>
  <c r="A3910" i="2" s="1"/>
  <c r="A3909" i="2" a="1"/>
  <c r="A3909" i="2" s="1"/>
  <c r="A3908" i="2" a="1"/>
  <c r="A3908" i="2" s="1"/>
  <c r="A3907" i="2" a="1"/>
  <c r="A3907" i="2" s="1"/>
  <c r="A3906" i="2" a="1"/>
  <c r="A3906" i="2" s="1"/>
  <c r="A3905" i="2" a="1"/>
  <c r="A3905" i="2" s="1"/>
  <c r="A3904" i="2" a="1"/>
  <c r="A3904" i="2" s="1"/>
  <c r="A3903" i="2" a="1"/>
  <c r="A3903" i="2" s="1"/>
  <c r="A3902" i="2" a="1"/>
  <c r="A3902" i="2" s="1"/>
  <c r="A3901" i="2" a="1"/>
  <c r="A3901" i="2" s="1"/>
  <c r="A3900" i="2" a="1"/>
  <c r="A3900" i="2" s="1"/>
  <c r="A3899" i="2" a="1"/>
  <c r="A3899" i="2" s="1"/>
  <c r="A3898" i="2" a="1"/>
  <c r="A3898" i="2" s="1"/>
  <c r="A3897" i="2" a="1"/>
  <c r="A3897" i="2" s="1"/>
  <c r="A3896" i="2" a="1"/>
  <c r="A3896" i="2" s="1"/>
  <c r="A3895" i="2" a="1"/>
  <c r="A3895" i="2" s="1"/>
  <c r="A3894" i="2" a="1"/>
  <c r="A3894" i="2" s="1"/>
  <c r="C3894" i="2" s="1"/>
  <c r="A3893" i="2" a="1"/>
  <c r="A3893" i="2" s="1"/>
  <c r="A3892" i="2" a="1"/>
  <c r="A3892" i="2" s="1"/>
  <c r="A3891" i="2" a="1"/>
  <c r="A3891" i="2" s="1"/>
  <c r="A3890" i="2" a="1"/>
  <c r="A3890" i="2" s="1"/>
  <c r="A3889" i="2" a="1"/>
  <c r="A3889" i="2" s="1"/>
  <c r="A3888" i="2" a="1"/>
  <c r="A3888" i="2" s="1"/>
  <c r="A3887" i="2" a="1"/>
  <c r="A3887" i="2" s="1"/>
  <c r="A3886" i="2" a="1"/>
  <c r="A3886" i="2" s="1"/>
  <c r="A3885" i="2" a="1"/>
  <c r="A3885" i="2" s="1"/>
  <c r="A3884" i="2" a="1"/>
  <c r="A3884" i="2" s="1"/>
  <c r="A3883" i="2" a="1"/>
  <c r="A3883" i="2" s="1"/>
  <c r="A3882" i="2" a="1"/>
  <c r="A3882" i="2" s="1"/>
  <c r="A3881" i="2" a="1"/>
  <c r="A3881" i="2" s="1"/>
  <c r="A3880" i="2" a="1"/>
  <c r="A3880" i="2" s="1"/>
  <c r="A3879" i="2" a="1"/>
  <c r="A3879" i="2" s="1"/>
  <c r="A3878" i="2" a="1"/>
  <c r="A3878" i="2" s="1"/>
  <c r="A3877" i="2" a="1"/>
  <c r="A3877" i="2" s="1"/>
  <c r="A3876" i="2" a="1"/>
  <c r="A3876" i="2" s="1"/>
  <c r="A3875" i="2" a="1"/>
  <c r="A3875" i="2" s="1"/>
  <c r="A3874" i="2" a="1"/>
  <c r="A3874" i="2" s="1"/>
  <c r="A3873" i="2" a="1"/>
  <c r="A3873" i="2" s="1"/>
  <c r="A3872" i="2" a="1"/>
  <c r="A3872" i="2" s="1"/>
  <c r="A3871" i="2" a="1"/>
  <c r="A3871" i="2" s="1"/>
  <c r="A3870" i="2" a="1"/>
  <c r="A3870" i="2" s="1"/>
  <c r="A3869" i="2" a="1"/>
  <c r="A3869" i="2" s="1"/>
  <c r="A3868" i="2" a="1"/>
  <c r="A3868" i="2" s="1"/>
  <c r="A3867" i="2" a="1"/>
  <c r="A3867" i="2" s="1"/>
  <c r="A3866" i="2" a="1"/>
  <c r="A3866" i="2" s="1"/>
  <c r="A3865" i="2" a="1"/>
  <c r="A3865" i="2" s="1"/>
  <c r="A3864" i="2" a="1"/>
  <c r="A3864" i="2" s="1"/>
  <c r="A3863" i="2" a="1"/>
  <c r="A3863" i="2" s="1"/>
  <c r="A3862" i="2" a="1"/>
  <c r="A3862" i="2" s="1"/>
  <c r="A3861" i="2" a="1"/>
  <c r="A3861" i="2" s="1"/>
  <c r="A3860" i="2" a="1"/>
  <c r="A3860" i="2" s="1"/>
  <c r="A3859" i="2" a="1"/>
  <c r="A3859" i="2" s="1"/>
  <c r="A3858" i="2" a="1"/>
  <c r="A3858" i="2" s="1"/>
  <c r="A3857" i="2" a="1"/>
  <c r="A3857" i="2" s="1"/>
  <c r="A3856" i="2" a="1"/>
  <c r="A3856" i="2" s="1"/>
  <c r="A3855" i="2" a="1"/>
  <c r="A3855" i="2" s="1"/>
  <c r="A3854" i="2" a="1"/>
  <c r="A3854" i="2" s="1"/>
  <c r="A3853" i="2" a="1"/>
  <c r="A3853" i="2" s="1"/>
  <c r="A3852" i="2" a="1"/>
  <c r="A3852" i="2" s="1"/>
  <c r="A3851" i="2" a="1"/>
  <c r="A3851" i="2" s="1"/>
  <c r="A3850" i="2" a="1"/>
  <c r="A3850" i="2" s="1"/>
  <c r="A3849" i="2" a="1"/>
  <c r="A3849" i="2" s="1"/>
  <c r="A3848" i="2" a="1"/>
  <c r="A3848" i="2" s="1"/>
  <c r="A3847" i="2" a="1"/>
  <c r="A3847" i="2" s="1"/>
  <c r="A3846" i="2" a="1"/>
  <c r="A3846" i="2" s="1"/>
  <c r="A3845" i="2" a="1"/>
  <c r="A3845" i="2" s="1"/>
  <c r="A3844" i="2" a="1"/>
  <c r="A3844" i="2" s="1"/>
  <c r="A3843" i="2" a="1"/>
  <c r="A3843" i="2" s="1"/>
  <c r="A3842" i="2" a="1"/>
  <c r="A3842" i="2" s="1"/>
  <c r="A3841" i="2" a="1"/>
  <c r="A3841" i="2" s="1"/>
  <c r="A3840" i="2" a="1"/>
  <c r="A3840" i="2" s="1"/>
  <c r="A3839" i="2" a="1"/>
  <c r="A3839" i="2" s="1"/>
  <c r="A3838" i="2" a="1"/>
  <c r="A3838" i="2" s="1"/>
  <c r="A3837" i="2" a="1"/>
  <c r="A3837" i="2" s="1"/>
  <c r="A3836" i="2" a="1"/>
  <c r="A3836" i="2" s="1"/>
  <c r="C3836" i="2" s="1"/>
  <c r="A3835" i="2" a="1"/>
  <c r="A3835" i="2" s="1"/>
  <c r="A3834" i="2" a="1"/>
  <c r="A3834" i="2" s="1"/>
  <c r="A3833" i="2" a="1"/>
  <c r="A3833" i="2" s="1"/>
  <c r="A3832" i="2" a="1"/>
  <c r="A3832" i="2" s="1"/>
  <c r="A3831" i="2" a="1"/>
  <c r="A3831" i="2" s="1"/>
  <c r="A3830" i="2" a="1"/>
  <c r="A3830" i="2" s="1"/>
  <c r="A3829" i="2" a="1"/>
  <c r="A3829" i="2" s="1"/>
  <c r="A3828" i="2" a="1"/>
  <c r="A3828" i="2" s="1"/>
  <c r="A3827" i="2" a="1"/>
  <c r="A3827" i="2" s="1"/>
  <c r="A3826" i="2" a="1"/>
  <c r="A3826" i="2" s="1"/>
  <c r="A3825" i="2" a="1"/>
  <c r="A3825" i="2" s="1"/>
  <c r="A3824" i="2" a="1"/>
  <c r="A3824" i="2" s="1"/>
  <c r="A3823" i="2" a="1"/>
  <c r="A3823" i="2" s="1"/>
  <c r="A3822" i="2" a="1"/>
  <c r="A3822" i="2" s="1"/>
  <c r="C3822" i="2" s="1"/>
  <c r="A3821" i="2" a="1"/>
  <c r="A3821" i="2" s="1"/>
  <c r="A3820" i="2" a="1"/>
  <c r="A3820" i="2" s="1"/>
  <c r="A3819" i="2" a="1"/>
  <c r="A3819" i="2" s="1"/>
  <c r="C3819" i="2" s="1"/>
  <c r="A3818" i="2" a="1"/>
  <c r="A3818" i="2" s="1"/>
  <c r="A3817" i="2" a="1"/>
  <c r="A3817" i="2" s="1"/>
  <c r="A3816" i="2" a="1"/>
  <c r="A3816" i="2" s="1"/>
  <c r="A3815" i="2" a="1"/>
  <c r="A3815" i="2" s="1"/>
  <c r="A3814" i="2" a="1"/>
  <c r="A3814" i="2" s="1"/>
  <c r="A3813" i="2" a="1"/>
  <c r="A3813" i="2" s="1"/>
  <c r="A3812" i="2" a="1"/>
  <c r="A3812" i="2" s="1"/>
  <c r="C3812" i="2" s="1"/>
  <c r="A3811" i="2" a="1"/>
  <c r="A3811" i="2" s="1"/>
  <c r="A3810" i="2" a="1"/>
  <c r="A3810" i="2" s="1"/>
  <c r="A3809" i="2" a="1"/>
  <c r="A3809" i="2" s="1"/>
  <c r="A3808" i="2" a="1"/>
  <c r="A3808" i="2" s="1"/>
  <c r="A3807" i="2" a="1"/>
  <c r="A3807" i="2" s="1"/>
  <c r="A3806" i="2" a="1"/>
  <c r="A3806" i="2" s="1"/>
  <c r="A3805" i="2" a="1"/>
  <c r="A3805" i="2" s="1"/>
  <c r="A3804" i="2" a="1"/>
  <c r="A3804" i="2" s="1"/>
  <c r="C3804" i="2" s="1"/>
  <c r="A3803" i="2" a="1"/>
  <c r="A3803" i="2" s="1"/>
  <c r="A3802" i="2" a="1"/>
  <c r="A3802" i="2" s="1"/>
  <c r="A3801" i="2" a="1"/>
  <c r="A3801" i="2" s="1"/>
  <c r="A3800" i="2" a="1"/>
  <c r="A3800" i="2" s="1"/>
  <c r="A3799" i="2" a="1"/>
  <c r="A3799" i="2" s="1"/>
  <c r="A3798" i="2" a="1"/>
  <c r="A3798" i="2" s="1"/>
  <c r="A3797" i="2" a="1"/>
  <c r="A3797" i="2" s="1"/>
  <c r="A3796" i="2" a="1"/>
  <c r="A3796" i="2" s="1"/>
  <c r="A3795" i="2" a="1"/>
  <c r="A3795" i="2" s="1"/>
  <c r="A3794" i="2" a="1"/>
  <c r="A3794" i="2" s="1"/>
  <c r="A3793" i="2" a="1"/>
  <c r="A3793" i="2" s="1"/>
  <c r="A3792" i="2" a="1"/>
  <c r="A3792" i="2" s="1"/>
  <c r="A3791" i="2" a="1"/>
  <c r="A3791" i="2" s="1"/>
  <c r="A3790" i="2" a="1"/>
  <c r="A3790" i="2" s="1"/>
  <c r="A3789" i="2" a="1"/>
  <c r="A3789" i="2" s="1"/>
  <c r="A3788" i="2" a="1"/>
  <c r="A3788" i="2" s="1"/>
  <c r="A3787" i="2" a="1"/>
  <c r="A3787" i="2" s="1"/>
  <c r="A3786" i="2" a="1"/>
  <c r="A3786" i="2" s="1"/>
  <c r="C3786" i="2" s="1"/>
  <c r="A3785" i="2" a="1"/>
  <c r="A3785" i="2" s="1"/>
  <c r="A3784" i="2" a="1"/>
  <c r="A3784" i="2" s="1"/>
  <c r="A3783" i="2" a="1"/>
  <c r="A3783" i="2" s="1"/>
  <c r="A3782" i="2" a="1"/>
  <c r="A3782" i="2" s="1"/>
  <c r="A3781" i="2" a="1"/>
  <c r="A3781" i="2" s="1"/>
  <c r="A3780" i="2" a="1"/>
  <c r="A3780" i="2" s="1"/>
  <c r="A3779" i="2" a="1"/>
  <c r="A3779" i="2" s="1"/>
  <c r="A3778" i="2" a="1"/>
  <c r="A3778" i="2" s="1"/>
  <c r="C3778" i="2" s="1"/>
  <c r="A3777" i="2" a="1"/>
  <c r="A3777" i="2" s="1"/>
  <c r="A3776" i="2" a="1"/>
  <c r="A3776" i="2" s="1"/>
  <c r="A3775" i="2" a="1"/>
  <c r="A3775" i="2" s="1"/>
  <c r="A3774" i="2" a="1"/>
  <c r="A3774" i="2" s="1"/>
  <c r="A3773" i="2" a="1"/>
  <c r="A3773" i="2" s="1"/>
  <c r="A3772" i="2" a="1"/>
  <c r="A3772" i="2" s="1"/>
  <c r="A3771" i="2" a="1"/>
  <c r="A3771" i="2" s="1"/>
  <c r="A3770" i="2" a="1"/>
  <c r="A3770" i="2" s="1"/>
  <c r="A3769" i="2" a="1"/>
  <c r="A3769" i="2" s="1"/>
  <c r="A3768" i="2" a="1"/>
  <c r="A3768" i="2" s="1"/>
  <c r="A3767" i="2" a="1"/>
  <c r="A3767" i="2" s="1"/>
  <c r="A3766" i="2" a="1"/>
  <c r="A3766" i="2" s="1"/>
  <c r="A3765" i="2" a="1"/>
  <c r="A3765" i="2" s="1"/>
  <c r="A3764" i="2" a="1"/>
  <c r="A3764" i="2" s="1"/>
  <c r="A3763" i="2" a="1"/>
  <c r="A3763" i="2" s="1"/>
  <c r="A3762" i="2" a="1"/>
  <c r="A3762" i="2" s="1"/>
  <c r="A3761" i="2" a="1"/>
  <c r="A3761" i="2" s="1"/>
  <c r="A3760" i="2" a="1"/>
  <c r="A3760" i="2" s="1"/>
  <c r="A3759" i="2" a="1"/>
  <c r="A3759" i="2" s="1"/>
  <c r="A3758" i="2" a="1"/>
  <c r="A3758" i="2" s="1"/>
  <c r="A3757" i="2" a="1"/>
  <c r="A3757" i="2" s="1"/>
  <c r="A3756" i="2" a="1"/>
  <c r="A3756" i="2" s="1"/>
  <c r="A3755" i="2" a="1"/>
  <c r="A3755" i="2" s="1"/>
  <c r="A3754" i="2" a="1"/>
  <c r="A3754" i="2" s="1"/>
  <c r="C3754" i="2" s="1"/>
  <c r="A3753" i="2" a="1"/>
  <c r="A3753" i="2" s="1"/>
  <c r="A3752" i="2" a="1"/>
  <c r="A3752" i="2" s="1"/>
  <c r="A3751" i="2" a="1"/>
  <c r="A3751" i="2" s="1"/>
  <c r="A3750" i="2" a="1"/>
  <c r="A3750" i="2" s="1"/>
  <c r="A3749" i="2" a="1"/>
  <c r="A3749" i="2" s="1"/>
  <c r="A3748" i="2" a="1"/>
  <c r="A3748" i="2" s="1"/>
  <c r="A3747" i="2" a="1"/>
  <c r="A3747" i="2" s="1"/>
  <c r="A3746" i="2" a="1"/>
  <c r="A3746" i="2" s="1"/>
  <c r="C3746" i="2" s="1"/>
  <c r="A3745" i="2" a="1"/>
  <c r="A3745" i="2" s="1"/>
  <c r="A3744" i="2" a="1"/>
  <c r="A3744" i="2" s="1"/>
  <c r="A3743" i="2" a="1"/>
  <c r="A3743" i="2" s="1"/>
  <c r="A3742" i="2" a="1"/>
  <c r="A3742" i="2" s="1"/>
  <c r="A3741" i="2" a="1"/>
  <c r="A3741" i="2" s="1"/>
  <c r="A3740" i="2" a="1"/>
  <c r="A3740" i="2" s="1"/>
  <c r="A3739" i="2" a="1"/>
  <c r="A3739" i="2" s="1"/>
  <c r="A3738" i="2" a="1"/>
  <c r="A3738" i="2" s="1"/>
  <c r="C3738" i="2" s="1"/>
  <c r="A3737" i="2" a="1"/>
  <c r="A3737" i="2" s="1"/>
  <c r="A3736" i="2" a="1"/>
  <c r="A3736" i="2" s="1"/>
  <c r="A3735" i="2" a="1"/>
  <c r="A3735" i="2" s="1"/>
  <c r="A3734" i="2" a="1"/>
  <c r="A3734" i="2" s="1"/>
  <c r="C3734" i="2" s="1"/>
  <c r="A3733" i="2" a="1"/>
  <c r="A3733" i="2" s="1"/>
  <c r="A3732" i="2" a="1"/>
  <c r="A3732" i="2" s="1"/>
  <c r="A3731" i="2" a="1"/>
  <c r="A3731" i="2" s="1"/>
  <c r="A3730" i="2" a="1"/>
  <c r="A3730" i="2" s="1"/>
  <c r="A3729" i="2" a="1"/>
  <c r="A3729" i="2" s="1"/>
  <c r="A3728" i="2" a="1"/>
  <c r="A3728" i="2" s="1"/>
  <c r="A3727" i="2" a="1"/>
  <c r="A3727" i="2" s="1"/>
  <c r="A3726" i="2" a="1"/>
  <c r="A3726" i="2" s="1"/>
  <c r="C3726" i="2" s="1"/>
  <c r="A3725" i="2" a="1"/>
  <c r="A3725" i="2" s="1"/>
  <c r="A3724" i="2" a="1"/>
  <c r="A3724" i="2" s="1"/>
  <c r="A3723" i="2" a="1"/>
  <c r="A3723" i="2" s="1"/>
  <c r="A3722" i="2" a="1"/>
  <c r="A3722" i="2" s="1"/>
  <c r="C3722" i="2" s="1"/>
  <c r="A3721" i="2" a="1"/>
  <c r="A3721" i="2" s="1"/>
  <c r="A3720" i="2" a="1"/>
  <c r="A3720" i="2" s="1"/>
  <c r="A3719" i="2" a="1"/>
  <c r="A3719" i="2" s="1"/>
  <c r="A3718" i="2" a="1"/>
  <c r="A3718" i="2" s="1"/>
  <c r="C3718" i="2" s="1"/>
  <c r="A3717" i="2" a="1"/>
  <c r="A3717" i="2" s="1"/>
  <c r="A3716" i="2" a="1"/>
  <c r="A3716" i="2" s="1"/>
  <c r="A3715" i="2" a="1"/>
  <c r="A3715" i="2" s="1"/>
  <c r="A3714" i="2" a="1"/>
  <c r="A3714" i="2" s="1"/>
  <c r="A3713" i="2" a="1"/>
  <c r="A3713" i="2" s="1"/>
  <c r="A3712" i="2" a="1"/>
  <c r="A3712" i="2" s="1"/>
  <c r="A3711" i="2" a="1"/>
  <c r="A3711" i="2" s="1"/>
  <c r="A3710" i="2" a="1"/>
  <c r="A3710" i="2" s="1"/>
  <c r="C3710" i="2" s="1"/>
  <c r="A3709" i="2" a="1"/>
  <c r="A3709" i="2" s="1"/>
  <c r="A3708" i="2" a="1"/>
  <c r="A3708" i="2" s="1"/>
  <c r="A3707" i="2" a="1"/>
  <c r="A3707" i="2" s="1"/>
  <c r="A3706" i="2" a="1"/>
  <c r="A3706" i="2" s="1"/>
  <c r="C3706" i="2" s="1"/>
  <c r="A3705" i="2" a="1"/>
  <c r="A3705" i="2" s="1"/>
  <c r="A3704" i="2" a="1"/>
  <c r="A3704" i="2" s="1"/>
  <c r="A3703" i="2" a="1"/>
  <c r="A3703" i="2" s="1"/>
  <c r="A3702" i="2" a="1"/>
  <c r="A3702" i="2" s="1"/>
  <c r="C3702" i="2" s="1"/>
  <c r="A3701" i="2" a="1"/>
  <c r="A3701" i="2" s="1"/>
  <c r="A3700" i="2" a="1"/>
  <c r="A3700" i="2" s="1"/>
  <c r="A3699" i="2" a="1"/>
  <c r="A3699" i="2" s="1"/>
  <c r="A3698" i="2" a="1"/>
  <c r="A3698" i="2" s="1"/>
  <c r="A3697" i="2" a="1"/>
  <c r="A3697" i="2" s="1"/>
  <c r="A3696" i="2" a="1"/>
  <c r="A3696" i="2" s="1"/>
  <c r="A3695" i="2" a="1"/>
  <c r="A3695" i="2" s="1"/>
  <c r="A3694" i="2" a="1"/>
  <c r="A3694" i="2" s="1"/>
  <c r="C3694" i="2" s="1"/>
  <c r="A3693" i="2" a="1"/>
  <c r="A3693" i="2" s="1"/>
  <c r="A3692" i="2" a="1"/>
  <c r="A3692" i="2" s="1"/>
  <c r="A3691" i="2" a="1"/>
  <c r="A3691" i="2" s="1"/>
  <c r="A3690" i="2" a="1"/>
  <c r="A3690" i="2" s="1"/>
  <c r="C3690" i="2" s="1"/>
  <c r="A3689" i="2" a="1"/>
  <c r="A3689" i="2" s="1"/>
  <c r="A3688" i="2" a="1"/>
  <c r="A3688" i="2" s="1"/>
  <c r="A3687" i="2" a="1"/>
  <c r="A3687" i="2" s="1"/>
  <c r="A3686" i="2" a="1"/>
  <c r="A3686" i="2" s="1"/>
  <c r="A3685" i="2" a="1"/>
  <c r="A3685" i="2" s="1"/>
  <c r="A3684" i="2" a="1"/>
  <c r="A3684" i="2" s="1"/>
  <c r="A3683" i="2" a="1"/>
  <c r="A3683" i="2" s="1"/>
  <c r="A3682" i="2" a="1"/>
  <c r="A3682" i="2" s="1"/>
  <c r="A3681" i="2" a="1"/>
  <c r="A3681" i="2" s="1"/>
  <c r="A3680" i="2" a="1"/>
  <c r="A3680" i="2" s="1"/>
  <c r="A3679" i="2" a="1"/>
  <c r="A3679" i="2" s="1"/>
  <c r="A3678" i="2" a="1"/>
  <c r="A3678" i="2" s="1"/>
  <c r="C3678" i="2" s="1"/>
  <c r="A3677" i="2" a="1"/>
  <c r="A3677" i="2" s="1"/>
  <c r="C3677" i="2" s="1"/>
  <c r="A3676" i="2" a="1"/>
  <c r="A3676" i="2" s="1"/>
  <c r="A3675" i="2" a="1"/>
  <c r="A3675" i="2" s="1"/>
  <c r="A3674" i="2" a="1"/>
  <c r="A3674" i="2" s="1"/>
  <c r="C3674" i="2" s="1"/>
  <c r="A3673" i="2" a="1"/>
  <c r="A3673" i="2" s="1"/>
  <c r="A3672" i="2" a="1"/>
  <c r="A3672" i="2" s="1"/>
  <c r="A3671" i="2" a="1"/>
  <c r="A3671" i="2" s="1"/>
  <c r="A3670" i="2" a="1"/>
  <c r="A3670" i="2" s="1"/>
  <c r="A3669" i="2" a="1"/>
  <c r="A3669" i="2" s="1"/>
  <c r="C3669" i="2" s="1"/>
  <c r="A3668" i="2" a="1"/>
  <c r="A3668" i="2" s="1"/>
  <c r="A3667" i="2" a="1"/>
  <c r="A3667" i="2" s="1"/>
  <c r="A3666" i="2" a="1"/>
  <c r="A3666" i="2" s="1"/>
  <c r="A3665" i="2" a="1"/>
  <c r="A3665" i="2" s="1"/>
  <c r="C3665" i="2" s="1"/>
  <c r="A3664" i="2" a="1"/>
  <c r="A3664" i="2" s="1"/>
  <c r="C3664" i="2" s="1"/>
  <c r="A3663" i="2" a="1"/>
  <c r="A3663" i="2" s="1"/>
  <c r="A3662" i="2" a="1"/>
  <c r="A3662" i="2" s="1"/>
  <c r="C3662" i="2" s="1"/>
  <c r="A3661" i="2" a="1"/>
  <c r="A3661" i="2" s="1"/>
  <c r="C3661" i="2" s="1"/>
  <c r="A3660" i="2" a="1"/>
  <c r="A3660" i="2" s="1"/>
  <c r="C3660" i="2" s="1"/>
  <c r="A3659" i="2" a="1"/>
  <c r="A3659" i="2" s="1"/>
  <c r="A3658" i="2" a="1"/>
  <c r="A3658" i="2" s="1"/>
  <c r="A3657" i="2" a="1"/>
  <c r="A3657" i="2" s="1"/>
  <c r="C3657" i="2" s="1"/>
  <c r="A3656" i="2" a="1"/>
  <c r="A3656" i="2" s="1"/>
  <c r="A3655" i="2" a="1"/>
  <c r="A3655" i="2" s="1"/>
  <c r="A3654" i="2" a="1"/>
  <c r="A3654" i="2" s="1"/>
  <c r="A3653" i="2" a="1"/>
  <c r="A3653" i="2" s="1"/>
  <c r="A3652" i="2" a="1"/>
  <c r="A3652" i="2" s="1"/>
  <c r="C3652" i="2" s="1"/>
  <c r="A3651" i="2" a="1"/>
  <c r="A3651" i="2" s="1"/>
  <c r="A3650" i="2" a="1"/>
  <c r="A3650" i="2" s="1"/>
  <c r="C3650" i="2" s="1"/>
  <c r="A3649" i="2" a="1"/>
  <c r="A3649" i="2" s="1"/>
  <c r="A3648" i="2" a="1"/>
  <c r="A3648" i="2" s="1"/>
  <c r="A3647" i="2" a="1"/>
  <c r="A3647" i="2" s="1"/>
  <c r="A3646" i="2" a="1"/>
  <c r="A3646" i="2" s="1"/>
  <c r="C3646" i="2" s="1"/>
  <c r="A3645" i="2" a="1"/>
  <c r="A3645" i="2" s="1"/>
  <c r="A3644" i="2" a="1"/>
  <c r="A3644" i="2" s="1"/>
  <c r="A3643" i="2" a="1"/>
  <c r="A3643" i="2" s="1"/>
  <c r="C3643" i="2" s="1"/>
  <c r="A3642" i="2" a="1"/>
  <c r="A3642" i="2" s="1"/>
  <c r="C3642" i="2" s="1"/>
  <c r="A3641" i="2" a="1"/>
  <c r="A3641" i="2" s="1"/>
  <c r="A3640" i="2" a="1"/>
  <c r="A3640" i="2" s="1"/>
  <c r="A3639" i="2" a="1"/>
  <c r="A3639" i="2" s="1"/>
  <c r="C3639" i="2" s="1"/>
  <c r="A3638" i="2" a="1"/>
  <c r="A3638" i="2" s="1"/>
  <c r="C3638" i="2" s="1"/>
  <c r="A3637" i="2" a="1"/>
  <c r="A3637" i="2" s="1"/>
  <c r="A3636" i="2" a="1"/>
  <c r="A3636" i="2" s="1"/>
  <c r="A3635" i="2" a="1"/>
  <c r="A3635" i="2" s="1"/>
  <c r="A3634" i="2" a="1"/>
  <c r="A3634" i="2" s="1"/>
  <c r="C3634" i="2" s="1"/>
  <c r="A3633" i="2" a="1"/>
  <c r="A3633" i="2" s="1"/>
  <c r="A3632" i="2" a="1"/>
  <c r="A3632" i="2" s="1"/>
  <c r="C3632" i="2" s="1"/>
  <c r="A3631" i="2" a="1"/>
  <c r="A3631" i="2" s="1"/>
  <c r="A3630" i="2" a="1"/>
  <c r="A3630" i="2" s="1"/>
  <c r="C3630" i="2" s="1"/>
  <c r="A3629" i="2" a="1"/>
  <c r="A3629" i="2" s="1"/>
  <c r="A3628" i="2" a="1"/>
  <c r="A3628" i="2" s="1"/>
  <c r="C3628" i="2" s="1"/>
  <c r="A3627" i="2" a="1"/>
  <c r="A3627" i="2" s="1"/>
  <c r="A3626" i="2" a="1"/>
  <c r="A3626" i="2" s="1"/>
  <c r="C3626" i="2" s="1"/>
  <c r="A3625" i="2" a="1"/>
  <c r="A3625" i="2" s="1"/>
  <c r="A3624" i="2" a="1"/>
  <c r="A3624" i="2" s="1"/>
  <c r="C3624" i="2" s="1"/>
  <c r="A3623" i="2" a="1"/>
  <c r="A3623" i="2" s="1"/>
  <c r="A3622" i="2" a="1"/>
  <c r="A3622" i="2" s="1"/>
  <c r="C3622" i="2" s="1"/>
  <c r="A3621" i="2" a="1"/>
  <c r="A3621" i="2" s="1"/>
  <c r="A3620" i="2" a="1"/>
  <c r="A3620" i="2" s="1"/>
  <c r="C3620" i="2" s="1"/>
  <c r="A3619" i="2" a="1"/>
  <c r="A3619" i="2" s="1"/>
  <c r="A3618" i="2" a="1"/>
  <c r="A3618" i="2" s="1"/>
  <c r="C3618" i="2" s="1"/>
  <c r="A3617" i="2" a="1"/>
  <c r="A3617" i="2" s="1"/>
  <c r="A3616" i="2" a="1"/>
  <c r="A3616" i="2" s="1"/>
  <c r="C3616" i="2" s="1"/>
  <c r="A3615" i="2" a="1"/>
  <c r="A3615" i="2" s="1"/>
  <c r="A3614" i="2" a="1"/>
  <c r="A3614" i="2" s="1"/>
  <c r="C3614" i="2" s="1"/>
  <c r="A3613" i="2" a="1"/>
  <c r="A3613" i="2" s="1"/>
  <c r="A3612" i="2" a="1"/>
  <c r="A3612" i="2" s="1"/>
  <c r="C3612" i="2" s="1"/>
  <c r="A3611" i="2" a="1"/>
  <c r="A3611" i="2" s="1"/>
  <c r="A3610" i="2" a="1"/>
  <c r="A3610" i="2" s="1"/>
  <c r="C3610" i="2" s="1"/>
  <c r="A3609" i="2" a="1"/>
  <c r="A3609" i="2" s="1"/>
  <c r="A3608" i="2" a="1"/>
  <c r="A3608" i="2" s="1"/>
  <c r="C3608" i="2" s="1"/>
  <c r="A3607" i="2" a="1"/>
  <c r="A3607" i="2" s="1"/>
  <c r="A3606" i="2" a="1"/>
  <c r="A3606" i="2" s="1"/>
  <c r="C3606" i="2" s="1"/>
  <c r="A3605" i="2" a="1"/>
  <c r="A3605" i="2" s="1"/>
  <c r="A3604" i="2" a="1"/>
  <c r="A3604" i="2" s="1"/>
  <c r="C3604" i="2" s="1"/>
  <c r="A3603" i="2" a="1"/>
  <c r="A3603" i="2" s="1"/>
  <c r="A3602" i="2" a="1"/>
  <c r="A3602" i="2" s="1"/>
  <c r="C3602" i="2" s="1"/>
  <c r="A3601" i="2" a="1"/>
  <c r="A3601" i="2" s="1"/>
  <c r="A3600" i="2" a="1"/>
  <c r="A3600" i="2" s="1"/>
  <c r="C3600" i="2" s="1"/>
  <c r="A3599" i="2" a="1"/>
  <c r="A3599" i="2" s="1"/>
  <c r="A3598" i="2" a="1"/>
  <c r="A3598" i="2" s="1"/>
  <c r="C3598" i="2" s="1"/>
  <c r="A3597" i="2" a="1"/>
  <c r="A3597" i="2" s="1"/>
  <c r="A3596" i="2" a="1"/>
  <c r="A3596" i="2" s="1"/>
  <c r="C3596" i="2" s="1"/>
  <c r="A3595" i="2" a="1"/>
  <c r="A3595" i="2" s="1"/>
  <c r="A3594" i="2" a="1"/>
  <c r="A3594" i="2" s="1"/>
  <c r="C3594" i="2" s="1"/>
  <c r="A3593" i="2" a="1"/>
  <c r="A3593" i="2" s="1"/>
  <c r="A3592" i="2" a="1"/>
  <c r="A3592" i="2" s="1"/>
  <c r="A3591" i="2" a="1"/>
  <c r="A3591" i="2" s="1"/>
  <c r="A3590" i="2" a="1"/>
  <c r="A3590" i="2" s="1"/>
  <c r="A3589" i="2" a="1"/>
  <c r="A3589" i="2" s="1"/>
  <c r="A3588" i="2" a="1"/>
  <c r="A3588" i="2" s="1"/>
  <c r="A3587" i="2" a="1"/>
  <c r="A3587" i="2" s="1"/>
  <c r="A3586" i="2" a="1"/>
  <c r="A3586" i="2" s="1"/>
  <c r="A3585" i="2" a="1"/>
  <c r="A3585" i="2" s="1"/>
  <c r="A3584" i="2" a="1"/>
  <c r="A3584" i="2" s="1"/>
  <c r="A3583" i="2" a="1"/>
  <c r="A3583" i="2" s="1"/>
  <c r="A3582" i="2" a="1"/>
  <c r="A3582" i="2" s="1"/>
  <c r="A3581" i="2" a="1"/>
  <c r="A3581" i="2" s="1"/>
  <c r="A3580" i="2" a="1"/>
  <c r="A3580" i="2" s="1"/>
  <c r="A3579" i="2" a="1"/>
  <c r="A3579" i="2" s="1"/>
  <c r="A3578" i="2" a="1"/>
  <c r="A3578" i="2" s="1"/>
  <c r="A3577" i="2" a="1"/>
  <c r="A3577" i="2" s="1"/>
  <c r="A3576" i="2" a="1"/>
  <c r="A3576" i="2" s="1"/>
  <c r="A3575" i="2" a="1"/>
  <c r="A3575" i="2" s="1"/>
  <c r="A3574" i="2" a="1"/>
  <c r="A3574" i="2" s="1"/>
  <c r="A3573" i="2" a="1"/>
  <c r="A3573" i="2" s="1"/>
  <c r="A3572" i="2" a="1"/>
  <c r="A3572" i="2" s="1"/>
  <c r="A3571" i="2" a="1"/>
  <c r="A3571" i="2" s="1"/>
  <c r="A3570" i="2" a="1"/>
  <c r="A3570" i="2" s="1"/>
  <c r="A3569" i="2" a="1"/>
  <c r="A3569" i="2" s="1"/>
  <c r="A3568" i="2" a="1"/>
  <c r="A3568" i="2" s="1"/>
  <c r="A3567" i="2" a="1"/>
  <c r="A3567" i="2" s="1"/>
  <c r="A3566" i="2" a="1"/>
  <c r="A3566" i="2" s="1"/>
  <c r="A3565" i="2" a="1"/>
  <c r="A3565" i="2" s="1"/>
  <c r="A3564" i="2" a="1"/>
  <c r="A3564" i="2" s="1"/>
  <c r="A3563" i="2" a="1"/>
  <c r="A3563" i="2" s="1"/>
  <c r="A3562" i="2" a="1"/>
  <c r="A3562" i="2" s="1"/>
  <c r="C3562" i="2" s="1"/>
  <c r="A3561" i="2" a="1"/>
  <c r="A3561" i="2" s="1"/>
  <c r="A3560" i="2" a="1"/>
  <c r="A3560" i="2" s="1"/>
  <c r="C3560" i="2" s="1"/>
  <c r="A3559" i="2" a="1"/>
  <c r="A3559" i="2" s="1"/>
  <c r="A3558" i="2" a="1"/>
  <c r="A3558" i="2" s="1"/>
  <c r="C3558" i="2" s="1"/>
  <c r="A3557" i="2" a="1"/>
  <c r="A3557" i="2" s="1"/>
  <c r="A3556" i="2" a="1"/>
  <c r="A3556" i="2" s="1"/>
  <c r="C3556" i="2" s="1"/>
  <c r="A3555" i="2" a="1"/>
  <c r="A3555" i="2" s="1"/>
  <c r="A3554" i="2" a="1"/>
  <c r="A3554" i="2" s="1"/>
  <c r="C3554" i="2" s="1"/>
  <c r="A3553" i="2" a="1"/>
  <c r="A3553" i="2" s="1"/>
  <c r="A3552" i="2" a="1"/>
  <c r="A3552" i="2" s="1"/>
  <c r="C3552" i="2" s="1"/>
  <c r="A3551" i="2" a="1"/>
  <c r="A3551" i="2" s="1"/>
  <c r="A3550" i="2" a="1"/>
  <c r="A3550" i="2" s="1"/>
  <c r="C3550" i="2" s="1"/>
  <c r="A3549" i="2" a="1"/>
  <c r="A3549" i="2" s="1"/>
  <c r="A3548" i="2" a="1"/>
  <c r="A3548" i="2" s="1"/>
  <c r="C3548" i="2" s="1"/>
  <c r="A3547" i="2" a="1"/>
  <c r="A3547" i="2" s="1"/>
  <c r="A3546" i="2" a="1"/>
  <c r="A3546" i="2" s="1"/>
  <c r="C3546" i="2" s="1"/>
  <c r="A3545" i="2" a="1"/>
  <c r="A3545" i="2" s="1"/>
  <c r="A3544" i="2" a="1"/>
  <c r="A3544" i="2" s="1"/>
  <c r="C3544" i="2" s="1"/>
  <c r="A3543" i="2" a="1"/>
  <c r="A3543" i="2" s="1"/>
  <c r="A3542" i="2" a="1"/>
  <c r="A3542" i="2" s="1"/>
  <c r="C3542" i="2" s="1"/>
  <c r="A3541" i="2" a="1"/>
  <c r="A3541" i="2" s="1"/>
  <c r="A3540" i="2" a="1"/>
  <c r="A3540" i="2" s="1"/>
  <c r="C3540" i="2" s="1"/>
  <c r="A3539" i="2" a="1"/>
  <c r="A3539" i="2" s="1"/>
  <c r="A3538" i="2" a="1"/>
  <c r="A3538" i="2" s="1"/>
  <c r="C3538" i="2" s="1"/>
  <c r="A3537" i="2" a="1"/>
  <c r="A3537" i="2" s="1"/>
  <c r="A3536" i="2" a="1"/>
  <c r="A3536" i="2" s="1"/>
  <c r="C3536" i="2" s="1"/>
  <c r="A3535" i="2" a="1"/>
  <c r="A3535" i="2" s="1"/>
  <c r="A3534" i="2" a="1"/>
  <c r="A3534" i="2" s="1"/>
  <c r="C3534" i="2" s="1"/>
  <c r="A3533" i="2" a="1"/>
  <c r="A3533" i="2" s="1"/>
  <c r="A3532" i="2" a="1"/>
  <c r="A3532" i="2" s="1"/>
  <c r="C3532" i="2" s="1"/>
  <c r="A3531" i="2" a="1"/>
  <c r="A3531" i="2" s="1"/>
  <c r="A3530" i="2" a="1"/>
  <c r="A3530" i="2" s="1"/>
  <c r="C3530" i="2" s="1"/>
  <c r="A3529" i="2" a="1"/>
  <c r="A3529" i="2" s="1"/>
  <c r="A3528" i="2" a="1"/>
  <c r="A3528" i="2" s="1"/>
  <c r="C3528" i="2" s="1"/>
  <c r="A3527" i="2" a="1"/>
  <c r="A3527" i="2" s="1"/>
  <c r="A3526" i="2" a="1"/>
  <c r="A3526" i="2" s="1"/>
  <c r="C3526" i="2" s="1"/>
  <c r="A3525" i="2" a="1"/>
  <c r="A3525" i="2" s="1"/>
  <c r="A3524" i="2" a="1"/>
  <c r="A3524" i="2" s="1"/>
  <c r="C3524" i="2" s="1"/>
  <c r="A3523" i="2" a="1"/>
  <c r="A3523" i="2" s="1"/>
  <c r="A3522" i="2" a="1"/>
  <c r="A3522" i="2" s="1"/>
  <c r="C3522" i="2" s="1"/>
  <c r="A3521" i="2" a="1"/>
  <c r="A3521" i="2" s="1"/>
  <c r="A3520" i="2" a="1"/>
  <c r="A3520" i="2" s="1"/>
  <c r="C3520" i="2" s="1"/>
  <c r="A3519" i="2" a="1"/>
  <c r="A3519" i="2" s="1"/>
  <c r="A3518" i="2" a="1"/>
  <c r="A3518" i="2" s="1"/>
  <c r="C3518" i="2" s="1"/>
  <c r="A3517" i="2" a="1"/>
  <c r="A3517" i="2" s="1"/>
  <c r="A3516" i="2" a="1"/>
  <c r="A3516" i="2" s="1"/>
  <c r="C3516" i="2" s="1"/>
  <c r="A3515" i="2" a="1"/>
  <c r="A3515" i="2" s="1"/>
  <c r="A3514" i="2" a="1"/>
  <c r="A3514" i="2" s="1"/>
  <c r="C3514" i="2" s="1"/>
  <c r="A3513" i="2" a="1"/>
  <c r="A3513" i="2" s="1"/>
  <c r="A3512" i="2" a="1"/>
  <c r="A3512" i="2" s="1"/>
  <c r="C3512" i="2" s="1"/>
  <c r="A3511" i="2" a="1"/>
  <c r="A3511" i="2" s="1"/>
  <c r="A3510" i="2" a="1"/>
  <c r="A3510" i="2" s="1"/>
  <c r="D3510" i="2" s="1"/>
  <c r="A3509" i="2" a="1"/>
  <c r="A3509" i="2" s="1"/>
  <c r="A3508" i="2" a="1"/>
  <c r="A3508" i="2" s="1"/>
  <c r="D3508" i="2" s="1"/>
  <c r="A3507" i="2" a="1"/>
  <c r="A3507" i="2" s="1"/>
  <c r="A3506" i="2" a="1"/>
  <c r="A3506" i="2" s="1"/>
  <c r="D3506" i="2" s="1"/>
  <c r="A3505" i="2" a="1"/>
  <c r="A3505" i="2" s="1"/>
  <c r="A3504" i="2" a="1"/>
  <c r="A3504" i="2" s="1"/>
  <c r="C3504" i="2" s="1"/>
  <c r="A3503" i="2" a="1"/>
  <c r="A3503" i="2" s="1"/>
  <c r="C3503" i="2" s="1"/>
  <c r="A3502" i="2" a="1"/>
  <c r="A3502" i="2" s="1"/>
  <c r="D3502" i="2" s="1"/>
  <c r="A3501" i="2" a="1"/>
  <c r="A3501" i="2" s="1"/>
  <c r="A3500" i="2" a="1"/>
  <c r="A3500" i="2" s="1"/>
  <c r="C3500" i="2" s="1"/>
  <c r="A3499" i="2" a="1"/>
  <c r="A3499" i="2" s="1"/>
  <c r="C3499" i="2" s="1"/>
  <c r="A3498" i="2" a="1"/>
  <c r="A3498" i="2" s="1"/>
  <c r="D3498" i="2" s="1"/>
  <c r="A3497" i="2" a="1"/>
  <c r="A3497" i="2" s="1"/>
  <c r="D3497" i="2" s="1"/>
  <c r="A3496" i="2" a="1"/>
  <c r="A3496" i="2" s="1"/>
  <c r="C3496" i="2" s="1"/>
  <c r="A3495" i="2" a="1"/>
  <c r="A3495" i="2" s="1"/>
  <c r="C3495" i="2" s="1"/>
  <c r="A3494" i="2" a="1"/>
  <c r="A3494" i="2" s="1"/>
  <c r="D3494" i="2" s="1"/>
  <c r="A3493" i="2" a="1"/>
  <c r="A3493" i="2" s="1"/>
  <c r="A3492" i="2" a="1"/>
  <c r="A3492" i="2" s="1"/>
  <c r="C3492" i="2" s="1"/>
  <c r="A3491" i="2" a="1"/>
  <c r="A3491" i="2" s="1"/>
  <c r="C3491" i="2" s="1"/>
  <c r="A3490" i="2" a="1"/>
  <c r="A3490" i="2" s="1"/>
  <c r="D3490" i="2" s="1"/>
  <c r="A3489" i="2" a="1"/>
  <c r="A3489" i="2" s="1"/>
  <c r="A3488" i="2" a="1"/>
  <c r="A3488" i="2" s="1"/>
  <c r="C3488" i="2" s="1"/>
  <c r="A3487" i="2" a="1"/>
  <c r="A3487" i="2" s="1"/>
  <c r="C3487" i="2" s="1"/>
  <c r="A3486" i="2" a="1"/>
  <c r="A3486" i="2" s="1"/>
  <c r="D3486" i="2" s="1"/>
  <c r="A3485" i="2" a="1"/>
  <c r="A3485" i="2" s="1"/>
  <c r="D3485" i="2" s="1"/>
  <c r="A3484" i="2" a="1"/>
  <c r="A3484" i="2" s="1"/>
  <c r="C3484" i="2" s="1"/>
  <c r="A3483" i="2" a="1"/>
  <c r="A3483" i="2" s="1"/>
  <c r="C3483" i="2" s="1"/>
  <c r="A3482" i="2" a="1"/>
  <c r="A3482" i="2" s="1"/>
  <c r="D3482" i="2" s="1"/>
  <c r="A3481" i="2" a="1"/>
  <c r="A3481" i="2" s="1"/>
  <c r="A3480" i="2" a="1"/>
  <c r="A3480" i="2" s="1"/>
  <c r="A3479" i="2" a="1"/>
  <c r="A3479" i="2" s="1"/>
  <c r="C3479" i="2" s="1"/>
  <c r="A3478" i="2" a="1"/>
  <c r="A3478" i="2" s="1"/>
  <c r="D3478" i="2" s="1"/>
  <c r="A3477" i="2" a="1"/>
  <c r="A3477" i="2" s="1"/>
  <c r="C3477" i="2" s="1"/>
  <c r="A3476" i="2" a="1"/>
  <c r="A3476" i="2" s="1"/>
  <c r="C3476" i="2" s="1"/>
  <c r="A3475" i="2" a="1"/>
  <c r="A3475" i="2" s="1"/>
  <c r="C3475" i="2" s="1"/>
  <c r="A3474" i="2" a="1"/>
  <c r="A3474" i="2" s="1"/>
  <c r="D3474" i="2" s="1"/>
  <c r="A3473" i="2" a="1"/>
  <c r="A3473" i="2" s="1"/>
  <c r="D3473" i="2" s="1"/>
  <c r="A3472" i="2" a="1"/>
  <c r="A3472" i="2" s="1"/>
  <c r="A3471" i="2" a="1"/>
  <c r="A3471" i="2" s="1"/>
  <c r="C3471" i="2" s="1"/>
  <c r="A3470" i="2" a="1"/>
  <c r="A3470" i="2" s="1"/>
  <c r="D3470" i="2" s="1"/>
  <c r="A3469" i="2" a="1"/>
  <c r="A3469" i="2" s="1"/>
  <c r="D3469" i="2" s="1"/>
  <c r="A3468" i="2" a="1"/>
  <c r="A3468" i="2" s="1"/>
  <c r="A3467" i="2" a="1"/>
  <c r="A3467" i="2" s="1"/>
  <c r="C3467" i="2" s="1"/>
  <c r="A3466" i="2" a="1"/>
  <c r="A3466" i="2" s="1"/>
  <c r="D3466" i="2" s="1"/>
  <c r="A3465" i="2" a="1"/>
  <c r="A3465" i="2" s="1"/>
  <c r="C3465" i="2" s="1"/>
  <c r="A3464" i="2" a="1"/>
  <c r="A3464" i="2" s="1"/>
  <c r="C3464" i="2" s="1"/>
  <c r="A3463" i="2" a="1"/>
  <c r="A3463" i="2" s="1"/>
  <c r="C3463" i="2" s="1"/>
  <c r="A3462" i="2" a="1"/>
  <c r="A3462" i="2" s="1"/>
  <c r="D3462" i="2" s="1"/>
  <c r="A3461" i="2" a="1"/>
  <c r="A3461" i="2" s="1"/>
  <c r="A3460" i="2" a="1"/>
  <c r="A3460" i="2" s="1"/>
  <c r="C3460" i="2" s="1"/>
  <c r="A3459" i="2" a="1"/>
  <c r="A3459" i="2" s="1"/>
  <c r="C3459" i="2" s="1"/>
  <c r="A3458" i="2" a="1"/>
  <c r="A3458" i="2" s="1"/>
  <c r="D3458" i="2" s="1"/>
  <c r="A3457" i="2" a="1"/>
  <c r="A3457" i="2" s="1"/>
  <c r="D3457" i="2" s="1"/>
  <c r="A3456" i="2" a="1"/>
  <c r="A3456" i="2" s="1"/>
  <c r="A3455" i="2" a="1"/>
  <c r="A3455" i="2" s="1"/>
  <c r="C3455" i="2" s="1"/>
  <c r="A3454" i="2" a="1"/>
  <c r="A3454" i="2" s="1"/>
  <c r="D3454" i="2" s="1"/>
  <c r="A3453" i="2" a="1"/>
  <c r="A3453" i="2" s="1"/>
  <c r="D3453" i="2" s="1"/>
  <c r="A3452" i="2" a="1"/>
  <c r="A3452" i="2" s="1"/>
  <c r="C3452" i="2" s="1"/>
  <c r="A3451" i="2" a="1"/>
  <c r="A3451" i="2" s="1"/>
  <c r="C3451" i="2" s="1"/>
  <c r="A3450" i="2" a="1"/>
  <c r="A3450" i="2" s="1"/>
  <c r="D3450" i="2" s="1"/>
  <c r="A3449" i="2" a="1"/>
  <c r="A3449" i="2" s="1"/>
  <c r="A3448" i="2" a="1"/>
  <c r="A3448" i="2" s="1"/>
  <c r="C3448" i="2" s="1"/>
  <c r="A3447" i="2" a="1"/>
  <c r="A3447" i="2" s="1"/>
  <c r="C3447" i="2" s="1"/>
  <c r="A3446" i="2" a="1"/>
  <c r="A3446" i="2" s="1"/>
  <c r="D3446" i="2" s="1"/>
  <c r="A3445" i="2" a="1"/>
  <c r="A3445" i="2" s="1"/>
  <c r="D3445" i="2" s="1"/>
  <c r="A3444" i="2" a="1"/>
  <c r="A3444" i="2" s="1"/>
  <c r="A3443" i="2" a="1"/>
  <c r="A3443" i="2" s="1"/>
  <c r="C3443" i="2" s="1"/>
  <c r="A3442" i="2" a="1"/>
  <c r="A3442" i="2" s="1"/>
  <c r="D3442" i="2" s="1"/>
  <c r="A3441" i="2" a="1"/>
  <c r="A3441" i="2" s="1"/>
  <c r="C3441" i="2" s="1"/>
  <c r="A3440" i="2" a="1"/>
  <c r="A3440" i="2" s="1"/>
  <c r="C3440" i="2" s="1"/>
  <c r="A3439" i="2" a="1"/>
  <c r="A3439" i="2" s="1"/>
  <c r="C3439" i="2" s="1"/>
  <c r="A3438" i="2" a="1"/>
  <c r="A3438" i="2" s="1"/>
  <c r="D3438" i="2" s="1"/>
  <c r="A3437" i="2" a="1"/>
  <c r="A3437" i="2" s="1"/>
  <c r="A3436" i="2" a="1"/>
  <c r="A3436" i="2" s="1"/>
  <c r="A3435" i="2" a="1"/>
  <c r="A3435" i="2" s="1"/>
  <c r="C3435" i="2" s="1"/>
  <c r="A3434" i="2" a="1"/>
  <c r="A3434" i="2" s="1"/>
  <c r="D3434" i="2" s="1"/>
  <c r="A3433" i="2" a="1"/>
  <c r="A3433" i="2" s="1"/>
  <c r="D3433" i="2" s="1"/>
  <c r="A3432" i="2" a="1"/>
  <c r="A3432" i="2" s="1"/>
  <c r="C3432" i="2" s="1"/>
  <c r="A3431" i="2" a="1"/>
  <c r="A3431" i="2" s="1"/>
  <c r="C3431" i="2" s="1"/>
  <c r="A3430" i="2" a="1"/>
  <c r="A3430" i="2" s="1"/>
  <c r="D3430" i="2" s="1"/>
  <c r="A3429" i="2" a="1"/>
  <c r="A3429" i="2" s="1"/>
  <c r="C3429" i="2" s="1"/>
  <c r="A3428" i="2" a="1"/>
  <c r="A3428" i="2" s="1"/>
  <c r="A3427" i="2" a="1"/>
  <c r="A3427" i="2" s="1"/>
  <c r="C3427" i="2" s="1"/>
  <c r="A3426" i="2" a="1"/>
  <c r="A3426" i="2" s="1"/>
  <c r="D3426" i="2" s="1"/>
  <c r="A3425" i="2" a="1"/>
  <c r="A3425" i="2" s="1"/>
  <c r="A3424" i="2" a="1"/>
  <c r="A3424" i="2" s="1"/>
  <c r="A3423" i="2" a="1"/>
  <c r="A3423" i="2" s="1"/>
  <c r="C3423" i="2" s="1"/>
  <c r="A3422" i="2" a="1"/>
  <c r="A3422" i="2" s="1"/>
  <c r="D3422" i="2" s="1"/>
  <c r="A3421" i="2" a="1"/>
  <c r="A3421" i="2" s="1"/>
  <c r="D3421" i="2" s="1"/>
  <c r="A3420" i="2" a="1"/>
  <c r="A3420" i="2" s="1"/>
  <c r="C3420" i="2" s="1"/>
  <c r="A3419" i="2" a="1"/>
  <c r="A3419" i="2" s="1"/>
  <c r="C3419" i="2" s="1"/>
  <c r="A3418" i="2" a="1"/>
  <c r="A3418" i="2" s="1"/>
  <c r="D3418" i="2" s="1"/>
  <c r="A3417" i="2" a="1"/>
  <c r="A3417" i="2" s="1"/>
  <c r="C3417" i="2" s="1"/>
  <c r="A3416" i="2" a="1"/>
  <c r="A3416" i="2" s="1"/>
  <c r="A3415" i="2" a="1"/>
  <c r="A3415" i="2" s="1"/>
  <c r="C3415" i="2" s="1"/>
  <c r="A3414" i="2" a="1"/>
  <c r="A3414" i="2" s="1"/>
  <c r="D3414" i="2" s="1"/>
  <c r="A3413" i="2" a="1"/>
  <c r="A3413" i="2" s="1"/>
  <c r="A3412" i="2" a="1"/>
  <c r="A3412" i="2" s="1"/>
  <c r="A3411" i="2" a="1"/>
  <c r="A3411" i="2" s="1"/>
  <c r="C3411" i="2" s="1"/>
  <c r="A3410" i="2" a="1"/>
  <c r="A3410" i="2" s="1"/>
  <c r="D3410" i="2" s="1"/>
  <c r="A3409" i="2" a="1"/>
  <c r="A3409" i="2" s="1"/>
  <c r="D3409" i="2" s="1"/>
  <c r="A3408" i="2" a="1"/>
  <c r="A3408" i="2" s="1"/>
  <c r="C3408" i="2" s="1"/>
  <c r="A3407" i="2" a="1"/>
  <c r="A3407" i="2" s="1"/>
  <c r="C3407" i="2" s="1"/>
  <c r="A3406" i="2" a="1"/>
  <c r="A3406" i="2" s="1"/>
  <c r="D3406" i="2" s="1"/>
  <c r="A3405" i="2" a="1"/>
  <c r="A3405" i="2" s="1"/>
  <c r="D3405" i="2" s="1"/>
  <c r="A3404" i="2" a="1"/>
  <c r="A3404" i="2" s="1"/>
  <c r="C3404" i="2" s="1"/>
  <c r="A3403" i="2" a="1"/>
  <c r="A3403" i="2" s="1"/>
  <c r="C3403" i="2" s="1"/>
  <c r="A3402" i="2" a="1"/>
  <c r="A3402" i="2" s="1"/>
  <c r="D3402" i="2" s="1"/>
  <c r="A3401" i="2" a="1"/>
  <c r="A3401" i="2" s="1"/>
  <c r="D3401" i="2" s="1"/>
  <c r="A3400" i="2" a="1"/>
  <c r="A3400" i="2" s="1"/>
  <c r="A3399" i="2" a="1"/>
  <c r="A3399" i="2" s="1"/>
  <c r="A3398" i="2" a="1"/>
  <c r="A3398" i="2" s="1"/>
  <c r="D3398" i="2" s="1"/>
  <c r="A3397" i="2" a="1"/>
  <c r="A3397" i="2" s="1"/>
  <c r="D3397" i="2" s="1"/>
  <c r="A3396" i="2" a="1"/>
  <c r="A3396" i="2" s="1"/>
  <c r="A3395" i="2" a="1"/>
  <c r="A3395" i="2" s="1"/>
  <c r="A3394" i="2" a="1"/>
  <c r="A3394" i="2" s="1"/>
  <c r="D3394" i="2" s="1"/>
  <c r="A3393" i="2" a="1"/>
  <c r="A3393" i="2" s="1"/>
  <c r="A3392" i="2" a="1"/>
  <c r="A3392" i="2" s="1"/>
  <c r="D3392" i="2" s="1"/>
  <c r="A3391" i="2" a="1"/>
  <c r="A3391" i="2" s="1"/>
  <c r="A3390" i="2" a="1"/>
  <c r="A3390" i="2" s="1"/>
  <c r="D3390" i="2" s="1"/>
  <c r="A3389" i="2" a="1"/>
  <c r="A3389" i="2" s="1"/>
  <c r="C3389" i="2" s="1"/>
  <c r="A3388" i="2" a="1"/>
  <c r="A3388" i="2" s="1"/>
  <c r="D3388" i="2" s="1"/>
  <c r="A3387" i="2" a="1"/>
  <c r="A3387" i="2" s="1"/>
  <c r="A3386" i="2" a="1"/>
  <c r="A3386" i="2" s="1"/>
  <c r="D3386" i="2" s="1"/>
  <c r="A3385" i="2" a="1"/>
  <c r="A3385" i="2" s="1"/>
  <c r="A3384" i="2" a="1"/>
  <c r="A3384" i="2" s="1"/>
  <c r="A3383" i="2" a="1"/>
  <c r="A3383" i="2" s="1"/>
  <c r="A3382" i="2" a="1"/>
  <c r="A3382" i="2" s="1"/>
  <c r="D3382" i="2" s="1"/>
  <c r="A3381" i="2" a="1"/>
  <c r="A3381" i="2" s="1"/>
  <c r="D3381" i="2" s="1"/>
  <c r="A3380" i="2" a="1"/>
  <c r="A3380" i="2" s="1"/>
  <c r="D3380" i="2" s="1"/>
  <c r="A3379" i="2" a="1"/>
  <c r="A3379" i="2" s="1"/>
  <c r="A3378" i="2" a="1"/>
  <c r="A3378" i="2" s="1"/>
  <c r="D3378" i="2" s="1"/>
  <c r="A3377" i="2" a="1"/>
  <c r="A3377" i="2" s="1"/>
  <c r="A3376" i="2" a="1"/>
  <c r="A3376" i="2" s="1"/>
  <c r="A3375" i="2" a="1"/>
  <c r="A3375" i="2" s="1"/>
  <c r="A3374" i="2" a="1"/>
  <c r="A3374" i="2" s="1"/>
  <c r="D3374" i="2" s="1"/>
  <c r="A3373" i="2" a="1"/>
  <c r="A3373" i="2" s="1"/>
  <c r="D3373" i="2" s="1"/>
  <c r="A3372" i="2" a="1"/>
  <c r="A3372" i="2" s="1"/>
  <c r="D3372" i="2" s="1"/>
  <c r="A3371" i="2" a="1"/>
  <c r="A3371" i="2" s="1"/>
  <c r="A3370" i="2" a="1"/>
  <c r="A3370" i="2" s="1"/>
  <c r="D3370" i="2" s="1"/>
  <c r="A3369" i="2" a="1"/>
  <c r="A3369" i="2" s="1"/>
  <c r="D3369" i="2" s="1"/>
  <c r="A3368" i="2" a="1"/>
  <c r="A3368" i="2" s="1"/>
  <c r="A3367" i="2" a="1"/>
  <c r="A3367" i="2" s="1"/>
  <c r="A3366" i="2" a="1"/>
  <c r="A3366" i="2" s="1"/>
  <c r="D3366" i="2" s="1"/>
  <c r="A3365" i="2" a="1"/>
  <c r="A3365" i="2" s="1"/>
  <c r="A3364" i="2" a="1"/>
  <c r="A3364" i="2" s="1"/>
  <c r="D3364" i="2" s="1"/>
  <c r="A3363" i="2" a="1"/>
  <c r="A3363" i="2" s="1"/>
  <c r="A3362" i="2" a="1"/>
  <c r="A3362" i="2" s="1"/>
  <c r="D3362" i="2" s="1"/>
  <c r="A3361" i="2" a="1"/>
  <c r="A3361" i="2" s="1"/>
  <c r="A3360" i="2" a="1"/>
  <c r="A3360" i="2" s="1"/>
  <c r="D3360" i="2" s="1"/>
  <c r="A3359" i="2" a="1"/>
  <c r="A3359" i="2" s="1"/>
  <c r="A3358" i="2" a="1"/>
  <c r="A3358" i="2" s="1"/>
  <c r="D3358" i="2" s="1"/>
  <c r="A3357" i="2" a="1"/>
  <c r="A3357" i="2" s="1"/>
  <c r="A3356" i="2" a="1"/>
  <c r="A3356" i="2" s="1"/>
  <c r="D3356" i="2" s="1"/>
  <c r="A3355" i="2" a="1"/>
  <c r="A3355" i="2" s="1"/>
  <c r="A3354" i="2" a="1"/>
  <c r="A3354" i="2" s="1"/>
  <c r="D3354" i="2" s="1"/>
  <c r="A3353" i="2" a="1"/>
  <c r="A3353" i="2" s="1"/>
  <c r="C3353" i="2" s="1"/>
  <c r="A3352" i="2" a="1"/>
  <c r="A3352" i="2" s="1"/>
  <c r="A3351" i="2" a="1"/>
  <c r="A3351" i="2" s="1"/>
  <c r="A3350" i="2" a="1"/>
  <c r="A3350" i="2" s="1"/>
  <c r="D3350" i="2" s="1"/>
  <c r="A3349" i="2" a="1"/>
  <c r="A3349" i="2" s="1"/>
  <c r="D3349" i="2" s="1"/>
  <c r="A3348" i="2" a="1"/>
  <c r="A3348" i="2" s="1"/>
  <c r="D3348" i="2" s="1"/>
  <c r="A3347" i="2" a="1"/>
  <c r="A3347" i="2" s="1"/>
  <c r="A3346" i="2" a="1"/>
  <c r="A3346" i="2" s="1"/>
  <c r="D3346" i="2" s="1"/>
  <c r="A3345" i="2" a="1"/>
  <c r="A3345" i="2" s="1"/>
  <c r="A3344" i="2" a="1"/>
  <c r="A3344" i="2" s="1"/>
  <c r="D3344" i="2" s="1"/>
  <c r="A3343" i="2" a="1"/>
  <c r="A3343" i="2" s="1"/>
  <c r="A3342" i="2" a="1"/>
  <c r="A3342" i="2" s="1"/>
  <c r="D3342" i="2" s="1"/>
  <c r="A3341" i="2" a="1"/>
  <c r="A3341" i="2" s="1"/>
  <c r="D3341" i="2" s="1"/>
  <c r="A3340" i="2" a="1"/>
  <c r="A3340" i="2" s="1"/>
  <c r="D3340" i="2" s="1"/>
  <c r="A3339" i="2" a="1"/>
  <c r="A3339" i="2" s="1"/>
  <c r="A3338" i="2" a="1"/>
  <c r="A3338" i="2" s="1"/>
  <c r="D3338" i="2" s="1"/>
  <c r="A3337" i="2" a="1"/>
  <c r="A3337" i="2" s="1"/>
  <c r="D3337" i="2" s="1"/>
  <c r="A3336" i="2" a="1"/>
  <c r="A3336" i="2" s="1"/>
  <c r="A3335" i="2" a="1"/>
  <c r="A3335" i="2" s="1"/>
  <c r="A3334" i="2" a="1"/>
  <c r="A3334" i="2" s="1"/>
  <c r="D3334" i="2" s="1"/>
  <c r="A3333" i="2" a="1"/>
  <c r="A3333" i="2" s="1"/>
  <c r="D3333" i="2" s="1"/>
  <c r="A3332" i="2" a="1"/>
  <c r="A3332" i="2" s="1"/>
  <c r="A3331" i="2" a="1"/>
  <c r="A3331" i="2" s="1"/>
  <c r="A3330" i="2" a="1"/>
  <c r="A3330" i="2" s="1"/>
  <c r="D3330" i="2" s="1"/>
  <c r="A3329" i="2" a="1"/>
  <c r="A3329" i="2" s="1"/>
  <c r="A3328" i="2" a="1"/>
  <c r="A3328" i="2" s="1"/>
  <c r="D3328" i="2" s="1"/>
  <c r="A3327" i="2" a="1"/>
  <c r="A3327" i="2" s="1"/>
  <c r="A3326" i="2" a="1"/>
  <c r="A3326" i="2" s="1"/>
  <c r="D3326" i="2" s="1"/>
  <c r="A3325" i="2" a="1"/>
  <c r="A3325" i="2" s="1"/>
  <c r="C3325" i="2" s="1"/>
  <c r="A3324" i="2" a="1"/>
  <c r="A3324" i="2" s="1"/>
  <c r="D3324" i="2" s="1"/>
  <c r="A3323" i="2" a="1"/>
  <c r="A3323" i="2" s="1"/>
  <c r="A3322" i="2" a="1"/>
  <c r="A3322" i="2" s="1"/>
  <c r="D3322" i="2" s="1"/>
  <c r="A3321" i="2" a="1"/>
  <c r="A3321" i="2" s="1"/>
  <c r="A3320" i="2" a="1"/>
  <c r="A3320" i="2" s="1"/>
  <c r="A3319" i="2" a="1"/>
  <c r="A3319" i="2" s="1"/>
  <c r="A3318" i="2" a="1"/>
  <c r="A3318" i="2" s="1"/>
  <c r="D3318" i="2" s="1"/>
  <c r="A3317" i="2" a="1"/>
  <c r="A3317" i="2" s="1"/>
  <c r="D3317" i="2" s="1"/>
  <c r="A3316" i="2" a="1"/>
  <c r="A3316" i="2" s="1"/>
  <c r="D3316" i="2" s="1"/>
  <c r="A3315" i="2" a="1"/>
  <c r="A3315" i="2" s="1"/>
  <c r="A3314" i="2" a="1"/>
  <c r="A3314" i="2" s="1"/>
  <c r="D3314" i="2" s="1"/>
  <c r="A3313" i="2" a="1"/>
  <c r="A3313" i="2" s="1"/>
  <c r="C3313" i="2" s="1"/>
  <c r="A3312" i="2" a="1"/>
  <c r="A3312" i="2" s="1"/>
  <c r="A3311" i="2" a="1"/>
  <c r="A3311" i="2" s="1"/>
  <c r="A3310" i="2" a="1"/>
  <c r="A3310" i="2" s="1"/>
  <c r="D3310" i="2" s="1"/>
  <c r="A3309" i="2" a="1"/>
  <c r="A3309" i="2" s="1"/>
  <c r="D3309" i="2" s="1"/>
  <c r="A3308" i="2" a="1"/>
  <c r="A3308" i="2" s="1"/>
  <c r="D3308" i="2" s="1"/>
  <c r="A3307" i="2" a="1"/>
  <c r="A3307" i="2" s="1"/>
  <c r="A3306" i="2" a="1"/>
  <c r="A3306" i="2" s="1"/>
  <c r="D3306" i="2" s="1"/>
  <c r="A3305" i="2" a="1"/>
  <c r="A3305" i="2" s="1"/>
  <c r="A3304" i="2" a="1"/>
  <c r="A3304" i="2" s="1"/>
  <c r="A3303" i="2" a="1"/>
  <c r="A3303" i="2" s="1"/>
  <c r="A3302" i="2" a="1"/>
  <c r="A3302" i="2" s="1"/>
  <c r="D3302" i="2" s="1"/>
  <c r="A3301" i="2" a="1"/>
  <c r="A3301" i="2" s="1"/>
  <c r="D3301" i="2" s="1"/>
  <c r="A3300" i="2" a="1"/>
  <c r="A3300" i="2" s="1"/>
  <c r="D3300" i="2" s="1"/>
  <c r="A3299" i="2" a="1"/>
  <c r="A3299" i="2" s="1"/>
  <c r="A3298" i="2" a="1"/>
  <c r="A3298" i="2" s="1"/>
  <c r="D3298" i="2" s="1"/>
  <c r="A3297" i="2" a="1"/>
  <c r="A3297" i="2" s="1"/>
  <c r="C3297" i="2" s="1"/>
  <c r="A3296" i="2" a="1"/>
  <c r="A3296" i="2" s="1"/>
  <c r="D3296" i="2" s="1"/>
  <c r="A3295" i="2" a="1"/>
  <c r="A3295" i="2" s="1"/>
  <c r="A3294" i="2" a="1"/>
  <c r="A3294" i="2" s="1"/>
  <c r="A3293" i="2" a="1"/>
  <c r="A3293" i="2" s="1"/>
  <c r="A3292" i="2" a="1"/>
  <c r="A3292" i="2" s="1"/>
  <c r="D3292" i="2" s="1"/>
  <c r="A3291" i="2" a="1"/>
  <c r="A3291" i="2" s="1"/>
  <c r="A3290" i="2" a="1"/>
  <c r="A3290" i="2" s="1"/>
  <c r="A3289" i="2" a="1"/>
  <c r="A3289" i="2" s="1"/>
  <c r="A3288" i="2" a="1"/>
  <c r="A3288" i="2" s="1"/>
  <c r="C3288" i="2" s="1"/>
  <c r="A3287" i="2" a="1"/>
  <c r="A3287" i="2" s="1"/>
  <c r="D3287" i="2" s="1"/>
  <c r="A3286" i="2" a="1"/>
  <c r="A3286" i="2" s="1"/>
  <c r="A3285" i="2" a="1"/>
  <c r="A3285" i="2" s="1"/>
  <c r="D3285" i="2" s="1"/>
  <c r="A3284" i="2" a="1"/>
  <c r="A3284" i="2" s="1"/>
  <c r="C3284" i="2" s="1"/>
  <c r="A3283" i="2" a="1"/>
  <c r="A3283" i="2" s="1"/>
  <c r="A3282" i="2" a="1"/>
  <c r="A3282" i="2" s="1"/>
  <c r="A3281" i="2" a="1"/>
  <c r="A3281" i="2" s="1"/>
  <c r="A3280" i="2" a="1"/>
  <c r="A3280" i="2" s="1"/>
  <c r="C3280" i="2" s="1"/>
  <c r="A3279" i="2" a="1"/>
  <c r="A3279" i="2" s="1"/>
  <c r="D3279" i="2" s="1"/>
  <c r="A3278" i="2" a="1"/>
  <c r="A3278" i="2" s="1"/>
  <c r="A3277" i="2" a="1"/>
  <c r="A3277" i="2" s="1"/>
  <c r="A3276" i="2" a="1"/>
  <c r="A3276" i="2" s="1"/>
  <c r="C3276" i="2" s="1"/>
  <c r="A3275" i="2" a="1"/>
  <c r="A3275" i="2" s="1"/>
  <c r="D3275" i="2" s="1"/>
  <c r="A3274" i="2" a="1"/>
  <c r="A3274" i="2" s="1"/>
  <c r="A3273" i="2" a="1"/>
  <c r="A3273" i="2" s="1"/>
  <c r="D3273" i="2" s="1"/>
  <c r="A3272" i="2" a="1"/>
  <c r="A3272" i="2" s="1"/>
  <c r="A3271" i="2" a="1"/>
  <c r="A3271" i="2" s="1"/>
  <c r="D3271" i="2" s="1"/>
  <c r="A3270" i="2" a="1"/>
  <c r="A3270" i="2" s="1"/>
  <c r="A3269" i="2" a="1"/>
  <c r="A3269" i="2" s="1"/>
  <c r="D3269" i="2" s="1"/>
  <c r="A3268" i="2" a="1"/>
  <c r="A3268" i="2" s="1"/>
  <c r="A3267" i="2" a="1"/>
  <c r="A3267" i="2" s="1"/>
  <c r="A3266" i="2" a="1"/>
  <c r="A3266" i="2" s="1"/>
  <c r="A3265" i="2" a="1"/>
  <c r="A3265" i="2" s="1"/>
  <c r="C3265" i="2" s="1"/>
  <c r="A3264" i="2" a="1"/>
  <c r="A3264" i="2" s="1"/>
  <c r="D3264" i="2" s="1"/>
  <c r="A3263" i="2" a="1"/>
  <c r="A3263" i="2" s="1"/>
  <c r="D3263" i="2" s="1"/>
  <c r="A3262" i="2" a="1"/>
  <c r="A3262" i="2" s="1"/>
  <c r="A3261" i="2" a="1"/>
  <c r="A3261" i="2" s="1"/>
  <c r="D3261" i="2" s="1"/>
  <c r="A3260" i="2" a="1"/>
  <c r="A3260" i="2" s="1"/>
  <c r="D3260" i="2" s="1"/>
  <c r="A3259" i="2" a="1"/>
  <c r="A3259" i="2" s="1"/>
  <c r="D3259" i="2" s="1"/>
  <c r="A3258" i="2" a="1"/>
  <c r="A3258" i="2" s="1"/>
  <c r="A3257" i="2" a="1"/>
  <c r="A3257" i="2" s="1"/>
  <c r="D3257" i="2" s="1"/>
  <c r="A3256" i="2" a="1"/>
  <c r="A3256" i="2" s="1"/>
  <c r="D3256" i="2" s="1"/>
  <c r="A3255" i="2" a="1"/>
  <c r="A3255" i="2" s="1"/>
  <c r="D3255" i="2" s="1"/>
  <c r="A3254" i="2" a="1"/>
  <c r="A3254" i="2" s="1"/>
  <c r="A3253" i="2" a="1"/>
  <c r="A3253" i="2" s="1"/>
  <c r="D3253" i="2" s="1"/>
  <c r="A3252" i="2" a="1"/>
  <c r="A3252" i="2" s="1"/>
  <c r="D3252" i="2" s="1"/>
  <c r="A3251" i="2" a="1"/>
  <c r="A3251" i="2" s="1"/>
  <c r="A3250" i="2" a="1"/>
  <c r="A3250" i="2" s="1"/>
  <c r="D3250" i="2" s="1"/>
  <c r="A3249" i="2" a="1"/>
  <c r="A3249" i="2" s="1"/>
  <c r="A3248" i="2" a="1"/>
  <c r="A3248" i="2" s="1"/>
  <c r="D3248" i="2" s="1"/>
  <c r="A3247" i="2" a="1"/>
  <c r="A3247" i="2" s="1"/>
  <c r="A3246" i="2" a="1"/>
  <c r="A3246" i="2" s="1"/>
  <c r="D3246" i="2" s="1"/>
  <c r="A3245" i="2" a="1"/>
  <c r="A3245" i="2" s="1"/>
  <c r="A3244" i="2" a="1"/>
  <c r="A3244" i="2" s="1"/>
  <c r="D3244" i="2" s="1"/>
  <c r="A3243" i="2" a="1"/>
  <c r="A3243" i="2" s="1"/>
  <c r="A3242" i="2" a="1"/>
  <c r="A3242" i="2" s="1"/>
  <c r="D3242" i="2" s="1"/>
  <c r="A3241" i="2" a="1"/>
  <c r="A3241" i="2" s="1"/>
  <c r="A3240" i="2" a="1"/>
  <c r="A3240" i="2" s="1"/>
  <c r="D3240" i="2" s="1"/>
  <c r="A3239" i="2" a="1"/>
  <c r="A3239" i="2" s="1"/>
  <c r="A3238" i="2" a="1"/>
  <c r="A3238" i="2" s="1"/>
  <c r="D3238" i="2" s="1"/>
  <c r="A3237" i="2" a="1"/>
  <c r="A3237" i="2" s="1"/>
  <c r="A3236" i="2" a="1"/>
  <c r="A3236" i="2" s="1"/>
  <c r="D3236" i="2" s="1"/>
  <c r="A3235" i="2" a="1"/>
  <c r="A3235" i="2" s="1"/>
  <c r="A3234" i="2" a="1"/>
  <c r="A3234" i="2" s="1"/>
  <c r="D3234" i="2" s="1"/>
  <c r="A3233" i="2" a="1"/>
  <c r="A3233" i="2" s="1"/>
  <c r="A3232" i="2" a="1"/>
  <c r="A3232" i="2" s="1"/>
  <c r="D3232" i="2" s="1"/>
  <c r="A3231" i="2" a="1"/>
  <c r="A3231" i="2" s="1"/>
  <c r="A3230" i="2" a="1"/>
  <c r="A3230" i="2" s="1"/>
  <c r="D3230" i="2" s="1"/>
  <c r="A3229" i="2" a="1"/>
  <c r="A3229" i="2" s="1"/>
  <c r="A3228" i="2" a="1"/>
  <c r="A3228" i="2" s="1"/>
  <c r="D3228" i="2" s="1"/>
  <c r="A3227" i="2" a="1"/>
  <c r="A3227" i="2" s="1"/>
  <c r="A3226" i="2" a="1"/>
  <c r="A3226" i="2" s="1"/>
  <c r="D3226" i="2" s="1"/>
  <c r="A3225" i="2" a="1"/>
  <c r="A3225" i="2" s="1"/>
  <c r="A3224" i="2" a="1"/>
  <c r="A3224" i="2" s="1"/>
  <c r="D3224" i="2" s="1"/>
  <c r="A3223" i="2" a="1"/>
  <c r="A3223" i="2" s="1"/>
  <c r="A3222" i="2" a="1"/>
  <c r="A3222" i="2" s="1"/>
  <c r="D3222" i="2" s="1"/>
  <c r="A3221" i="2" a="1"/>
  <c r="A3221" i="2" s="1"/>
  <c r="A3220" i="2" a="1"/>
  <c r="A3220" i="2" s="1"/>
  <c r="D3220" i="2" s="1"/>
  <c r="A3219" i="2" a="1"/>
  <c r="A3219" i="2" s="1"/>
  <c r="A3218" i="2" a="1"/>
  <c r="A3218" i="2" s="1"/>
  <c r="D3218" i="2" s="1"/>
  <c r="A3217" i="2" a="1"/>
  <c r="A3217" i="2" s="1"/>
  <c r="A3216" i="2" a="1"/>
  <c r="A3216" i="2" s="1"/>
  <c r="D3216" i="2" s="1"/>
  <c r="A3215" i="2" a="1"/>
  <c r="A3215" i="2" s="1"/>
  <c r="A3214" i="2" a="1"/>
  <c r="A3214" i="2" s="1"/>
  <c r="D3214" i="2" s="1"/>
  <c r="A3213" i="2" a="1"/>
  <c r="A3213" i="2" s="1"/>
  <c r="A3212" i="2" a="1"/>
  <c r="A3212" i="2" s="1"/>
  <c r="D3212" i="2" s="1"/>
  <c r="A3211" i="2" a="1"/>
  <c r="A3211" i="2" s="1"/>
  <c r="A3210" i="2" a="1"/>
  <c r="A3210" i="2" s="1"/>
  <c r="D3210" i="2" s="1"/>
  <c r="A3209" i="2" a="1"/>
  <c r="A3209" i="2" s="1"/>
  <c r="A3208" i="2" a="1"/>
  <c r="A3208" i="2" s="1"/>
  <c r="D3208" i="2" s="1"/>
  <c r="A3207" i="2" a="1"/>
  <c r="A3207" i="2" s="1"/>
  <c r="A3206" i="2" a="1"/>
  <c r="A3206" i="2" s="1"/>
  <c r="D3206" i="2" s="1"/>
  <c r="A3205" i="2" a="1"/>
  <c r="A3205" i="2" s="1"/>
  <c r="A3204" i="2" a="1"/>
  <c r="A3204" i="2" s="1"/>
  <c r="D3204" i="2" s="1"/>
  <c r="A3203" i="2" a="1"/>
  <c r="A3203" i="2" s="1"/>
  <c r="A3202" i="2" a="1"/>
  <c r="A3202" i="2" s="1"/>
  <c r="D3202" i="2" s="1"/>
  <c r="A3201" i="2" a="1"/>
  <c r="A3201" i="2" s="1"/>
  <c r="A3200" i="2" a="1"/>
  <c r="A3200" i="2" s="1"/>
  <c r="D3200" i="2" s="1"/>
  <c r="A3199" i="2" a="1"/>
  <c r="A3199" i="2" s="1"/>
  <c r="A3198" i="2" a="1"/>
  <c r="A3198" i="2" s="1"/>
  <c r="D3198" i="2" s="1"/>
  <c r="A3197" i="2" a="1"/>
  <c r="A3197" i="2" s="1"/>
  <c r="A3196" i="2" a="1"/>
  <c r="A3196" i="2" s="1"/>
  <c r="D3196" i="2" s="1"/>
  <c r="A3195" i="2" a="1"/>
  <c r="A3195" i="2" s="1"/>
  <c r="A3194" i="2" a="1"/>
  <c r="A3194" i="2" s="1"/>
  <c r="D3194" i="2" s="1"/>
  <c r="A3193" i="2" a="1"/>
  <c r="A3193" i="2" s="1"/>
  <c r="A3192" i="2" a="1"/>
  <c r="A3192" i="2" s="1"/>
  <c r="D3192" i="2" s="1"/>
  <c r="A3191" i="2" a="1"/>
  <c r="A3191" i="2" s="1"/>
  <c r="A3190" i="2" a="1"/>
  <c r="A3190" i="2" s="1"/>
  <c r="D3190" i="2" s="1"/>
  <c r="A3189" i="2" a="1"/>
  <c r="A3189" i="2" s="1"/>
  <c r="A3188" i="2" a="1"/>
  <c r="A3188" i="2" s="1"/>
  <c r="D3188" i="2" s="1"/>
  <c r="A3187" i="2" a="1"/>
  <c r="A3187" i="2" s="1"/>
  <c r="A3186" i="2" a="1"/>
  <c r="A3186" i="2" s="1"/>
  <c r="D3186" i="2" s="1"/>
  <c r="A3185" i="2" a="1"/>
  <c r="A3185" i="2" s="1"/>
  <c r="A3184" i="2" a="1"/>
  <c r="A3184" i="2" s="1"/>
  <c r="D3184" i="2" s="1"/>
  <c r="A3183" i="2" a="1"/>
  <c r="A3183" i="2" s="1"/>
  <c r="A3182" i="2" a="1"/>
  <c r="A3182" i="2" s="1"/>
  <c r="D3182" i="2" s="1"/>
  <c r="A3181" i="2" a="1"/>
  <c r="A3181" i="2" s="1"/>
  <c r="A3180" i="2" a="1"/>
  <c r="A3180" i="2" s="1"/>
  <c r="D3180" i="2" s="1"/>
  <c r="A3179" i="2" a="1"/>
  <c r="A3179" i="2" s="1"/>
  <c r="A3178" i="2" a="1"/>
  <c r="A3178" i="2" s="1"/>
  <c r="D3178" i="2" s="1"/>
  <c r="A3177" i="2" a="1"/>
  <c r="A3177" i="2" s="1"/>
  <c r="A3176" i="2" a="1"/>
  <c r="A3176" i="2" s="1"/>
  <c r="D3176" i="2" s="1"/>
  <c r="A3175" i="2" a="1"/>
  <c r="A3175" i="2" s="1"/>
  <c r="A3174" i="2" a="1"/>
  <c r="A3174" i="2" s="1"/>
  <c r="D3174" i="2" s="1"/>
  <c r="A3173" i="2" a="1"/>
  <c r="A3173" i="2" s="1"/>
  <c r="A3172" i="2" a="1"/>
  <c r="A3172" i="2" s="1"/>
  <c r="D3172" i="2" s="1"/>
  <c r="A3171" i="2" a="1"/>
  <c r="A3171" i="2" s="1"/>
  <c r="A3170" i="2" a="1"/>
  <c r="A3170" i="2" s="1"/>
  <c r="D3170" i="2" s="1"/>
  <c r="A3169" i="2" a="1"/>
  <c r="A3169" i="2" s="1"/>
  <c r="A3168" i="2" a="1"/>
  <c r="A3168" i="2" s="1"/>
  <c r="D3168" i="2" s="1"/>
  <c r="A3167" i="2" a="1"/>
  <c r="A3167" i="2" s="1"/>
  <c r="A3166" i="2" a="1"/>
  <c r="A3166" i="2" s="1"/>
  <c r="D3166" i="2" s="1"/>
  <c r="A3165" i="2" a="1"/>
  <c r="A3165" i="2" s="1"/>
  <c r="A3164" i="2" a="1"/>
  <c r="A3164" i="2" s="1"/>
  <c r="D3164" i="2" s="1"/>
  <c r="A3163" i="2" a="1"/>
  <c r="A3163" i="2" s="1"/>
  <c r="A3162" i="2" a="1"/>
  <c r="A3162" i="2" s="1"/>
  <c r="D3162" i="2" s="1"/>
  <c r="A3161" i="2" a="1"/>
  <c r="A3161" i="2" s="1"/>
  <c r="A3160" i="2" a="1"/>
  <c r="A3160" i="2" s="1"/>
  <c r="D3160" i="2" s="1"/>
  <c r="A3159" i="2" a="1"/>
  <c r="A3159" i="2" s="1"/>
  <c r="A3158" i="2" a="1"/>
  <c r="A3158" i="2" s="1"/>
  <c r="D3158" i="2" s="1"/>
  <c r="A3157" i="2" a="1"/>
  <c r="A3157" i="2" s="1"/>
  <c r="A3156" i="2" a="1"/>
  <c r="A3156" i="2" s="1"/>
  <c r="D3156" i="2" s="1"/>
  <c r="A3155" i="2" a="1"/>
  <c r="A3155" i="2" s="1"/>
  <c r="A3154" i="2" a="1"/>
  <c r="A3154" i="2" s="1"/>
  <c r="D3154" i="2" s="1"/>
  <c r="A3153" i="2" a="1"/>
  <c r="A3153" i="2" s="1"/>
  <c r="A3152" i="2" a="1"/>
  <c r="A3152" i="2" s="1"/>
  <c r="D3152" i="2" s="1"/>
  <c r="A3151" i="2" a="1"/>
  <c r="A3151" i="2" s="1"/>
  <c r="A3150" i="2" a="1"/>
  <c r="A3150" i="2" s="1"/>
  <c r="D3150" i="2" s="1"/>
  <c r="A3149" i="2" a="1"/>
  <c r="A3149" i="2" s="1"/>
  <c r="A3148" i="2" a="1"/>
  <c r="A3148" i="2" s="1"/>
  <c r="D3148" i="2" s="1"/>
  <c r="A3147" i="2" a="1"/>
  <c r="A3147" i="2" s="1"/>
  <c r="A3146" i="2" a="1"/>
  <c r="A3146" i="2" s="1"/>
  <c r="D3146" i="2" s="1"/>
  <c r="A3145" i="2" a="1"/>
  <c r="A3145" i="2" s="1"/>
  <c r="A3144" i="2" a="1"/>
  <c r="A3144" i="2" s="1"/>
  <c r="D3144" i="2" s="1"/>
  <c r="A3143" i="2" a="1"/>
  <c r="A3143" i="2" s="1"/>
  <c r="A3142" i="2" a="1"/>
  <c r="A3142" i="2" s="1"/>
  <c r="D3142" i="2" s="1"/>
  <c r="A3141" i="2" a="1"/>
  <c r="A3141" i="2" s="1"/>
  <c r="A3140" i="2" a="1"/>
  <c r="A3140" i="2" s="1"/>
  <c r="D3140" i="2" s="1"/>
  <c r="A3139" i="2" a="1"/>
  <c r="A3139" i="2" s="1"/>
  <c r="A3138" i="2" a="1"/>
  <c r="A3138" i="2" s="1"/>
  <c r="D3138" i="2" s="1"/>
  <c r="A3137" i="2" a="1"/>
  <c r="A3137" i="2" s="1"/>
  <c r="A3136" i="2" a="1"/>
  <c r="A3136" i="2" s="1"/>
  <c r="D3136" i="2" s="1"/>
  <c r="A3135" i="2" a="1"/>
  <c r="A3135" i="2" s="1"/>
  <c r="A3134" i="2" a="1"/>
  <c r="A3134" i="2" s="1"/>
  <c r="D3134" i="2" s="1"/>
  <c r="A3133" i="2" a="1"/>
  <c r="A3133" i="2" s="1"/>
  <c r="A3132" i="2" a="1"/>
  <c r="A3132" i="2" s="1"/>
  <c r="D3132" i="2" s="1"/>
  <c r="A3131" i="2" a="1"/>
  <c r="A3131" i="2" s="1"/>
  <c r="A3130" i="2" a="1"/>
  <c r="A3130" i="2" s="1"/>
  <c r="D3130" i="2" s="1"/>
  <c r="A3129" i="2" a="1"/>
  <c r="A3129" i="2" s="1"/>
  <c r="A3128" i="2" a="1"/>
  <c r="A3128" i="2" s="1"/>
  <c r="D3128" i="2" s="1"/>
  <c r="A3127" i="2" a="1"/>
  <c r="A3127" i="2" s="1"/>
  <c r="A3126" i="2" a="1"/>
  <c r="A3126" i="2" s="1"/>
  <c r="D3126" i="2" s="1"/>
  <c r="A3125" i="2" a="1"/>
  <c r="A3125" i="2" s="1"/>
  <c r="A3124" i="2" a="1"/>
  <c r="A3124" i="2" s="1"/>
  <c r="D3124" i="2" s="1"/>
  <c r="A3123" i="2" a="1"/>
  <c r="A3123" i="2" s="1"/>
  <c r="A3122" i="2" a="1"/>
  <c r="A3122" i="2" s="1"/>
  <c r="D3122" i="2" s="1"/>
  <c r="A3121" i="2" a="1"/>
  <c r="A3121" i="2" s="1"/>
  <c r="A3120" i="2" a="1"/>
  <c r="A3120" i="2" s="1"/>
  <c r="D3120" i="2" s="1"/>
  <c r="A3119" i="2" a="1"/>
  <c r="A3119" i="2" s="1"/>
  <c r="A3118" i="2" a="1"/>
  <c r="A3118" i="2" s="1"/>
  <c r="D3118" i="2" s="1"/>
  <c r="A3117" i="2" a="1"/>
  <c r="A3117" i="2" s="1"/>
  <c r="A3116" i="2" a="1"/>
  <c r="A3116" i="2" s="1"/>
  <c r="D3116" i="2" s="1"/>
  <c r="A3115" i="2" a="1"/>
  <c r="A3115" i="2" s="1"/>
  <c r="A3114" i="2" a="1"/>
  <c r="A3114" i="2" s="1"/>
  <c r="D3114" i="2" s="1"/>
  <c r="A3113" i="2" a="1"/>
  <c r="A3113" i="2" s="1"/>
  <c r="A3112" i="2" a="1"/>
  <c r="A3112" i="2" s="1"/>
  <c r="D3112" i="2" s="1"/>
  <c r="A3111" i="2" a="1"/>
  <c r="A3111" i="2" s="1"/>
  <c r="A3110" i="2" a="1"/>
  <c r="A3110" i="2" s="1"/>
  <c r="D3110" i="2" s="1"/>
  <c r="A3109" i="2" a="1"/>
  <c r="A3109" i="2" s="1"/>
  <c r="A3108" i="2" a="1"/>
  <c r="A3108" i="2" s="1"/>
  <c r="D3108" i="2" s="1"/>
  <c r="A3107" i="2" a="1"/>
  <c r="A3107" i="2" s="1"/>
  <c r="A3106" i="2" a="1"/>
  <c r="A3106" i="2" s="1"/>
  <c r="D3106" i="2" s="1"/>
  <c r="A3105" i="2" a="1"/>
  <c r="A3105" i="2" s="1"/>
  <c r="A3104" i="2" a="1"/>
  <c r="A3104" i="2" s="1"/>
  <c r="D3104" i="2" s="1"/>
  <c r="A3103" i="2" a="1"/>
  <c r="A3103" i="2" s="1"/>
  <c r="A3102" i="2" a="1"/>
  <c r="A3102" i="2" s="1"/>
  <c r="D3102" i="2" s="1"/>
  <c r="A3101" i="2" a="1"/>
  <c r="A3101" i="2" s="1"/>
  <c r="A3100" i="2" a="1"/>
  <c r="A3100" i="2" s="1"/>
  <c r="D3100" i="2" s="1"/>
  <c r="A3099" i="2" a="1"/>
  <c r="A3099" i="2" s="1"/>
  <c r="A3098" i="2" a="1"/>
  <c r="A3098" i="2" s="1"/>
  <c r="D3098" i="2" s="1"/>
  <c r="A3097" i="2" a="1"/>
  <c r="A3097" i="2" s="1"/>
  <c r="A3096" i="2" a="1"/>
  <c r="A3096" i="2" s="1"/>
  <c r="D3096" i="2" s="1"/>
  <c r="A3095" i="2" a="1"/>
  <c r="A3095" i="2" s="1"/>
  <c r="A3094" i="2" a="1"/>
  <c r="A3094" i="2" s="1"/>
  <c r="D3094" i="2" s="1"/>
  <c r="A3093" i="2" a="1"/>
  <c r="A3093" i="2" s="1"/>
  <c r="A3092" i="2" a="1"/>
  <c r="A3092" i="2" s="1"/>
  <c r="D3092" i="2" s="1"/>
  <c r="A3091" i="2" a="1"/>
  <c r="A3091" i="2" s="1"/>
  <c r="A3090" i="2" a="1"/>
  <c r="A3090" i="2" s="1"/>
  <c r="D3090" i="2" s="1"/>
  <c r="A3089" i="2" a="1"/>
  <c r="A3089" i="2" s="1"/>
  <c r="A3088" i="2" a="1"/>
  <c r="A3088" i="2" s="1"/>
  <c r="D3088" i="2" s="1"/>
  <c r="A3087" i="2" a="1"/>
  <c r="A3087" i="2" s="1"/>
  <c r="A3086" i="2" a="1"/>
  <c r="A3086" i="2" s="1"/>
  <c r="D3086" i="2" s="1"/>
  <c r="A3085" i="2" a="1"/>
  <c r="A3085" i="2" s="1"/>
  <c r="A3084" i="2" a="1"/>
  <c r="A3084" i="2" s="1"/>
  <c r="D3084" i="2" s="1"/>
  <c r="A3083" i="2" a="1"/>
  <c r="A3083" i="2" s="1"/>
  <c r="A3082" i="2" a="1"/>
  <c r="A3082" i="2" s="1"/>
  <c r="D3082" i="2" s="1"/>
  <c r="A3081" i="2" a="1"/>
  <c r="A3081" i="2" s="1"/>
  <c r="A3080" i="2" a="1"/>
  <c r="A3080" i="2" s="1"/>
  <c r="D3080" i="2" s="1"/>
  <c r="A3079" i="2" a="1"/>
  <c r="A3079" i="2" s="1"/>
  <c r="A3078" i="2" a="1"/>
  <c r="A3078" i="2" s="1"/>
  <c r="D3078" i="2" s="1"/>
  <c r="A3077" i="2" a="1"/>
  <c r="A3077" i="2" s="1"/>
  <c r="A3076" i="2" a="1"/>
  <c r="A3076" i="2" s="1"/>
  <c r="D3076" i="2" s="1"/>
  <c r="A3075" i="2" a="1"/>
  <c r="A3075" i="2" s="1"/>
  <c r="A3074" i="2" a="1"/>
  <c r="A3074" i="2" s="1"/>
  <c r="D3074" i="2" s="1"/>
  <c r="A3073" i="2" a="1"/>
  <c r="A3073" i="2" s="1"/>
  <c r="A3072" i="2" a="1"/>
  <c r="A3072" i="2" s="1"/>
  <c r="D3072" i="2" s="1"/>
  <c r="A3071" i="2" a="1"/>
  <c r="A3071" i="2" s="1"/>
  <c r="A3070" i="2" a="1"/>
  <c r="A3070" i="2" s="1"/>
  <c r="D3070" i="2" s="1"/>
  <c r="A3069" i="2" a="1"/>
  <c r="A3069" i="2" s="1"/>
  <c r="A3068" i="2" a="1"/>
  <c r="A3068" i="2" s="1"/>
  <c r="D3068" i="2" s="1"/>
  <c r="A3067" i="2" a="1"/>
  <c r="A3067" i="2" s="1"/>
  <c r="A3066" i="2" a="1"/>
  <c r="A3066" i="2" s="1"/>
  <c r="D3066" i="2" s="1"/>
  <c r="A3065" i="2" a="1"/>
  <c r="A3065" i="2" s="1"/>
  <c r="A3064" i="2" a="1"/>
  <c r="A3064" i="2" s="1"/>
  <c r="D3064" i="2" s="1"/>
  <c r="A3063" i="2" a="1"/>
  <c r="A3063" i="2" s="1"/>
  <c r="A3062" i="2" a="1"/>
  <c r="A3062" i="2" s="1"/>
  <c r="A3061" i="2" a="1"/>
  <c r="A3061" i="2" s="1"/>
  <c r="A3060" i="2" a="1"/>
  <c r="A3060" i="2" s="1"/>
  <c r="D3060" i="2" s="1"/>
  <c r="A3059" i="2" a="1"/>
  <c r="A3059" i="2" s="1"/>
  <c r="D3059" i="2" s="1"/>
  <c r="A3058" i="2" a="1"/>
  <c r="A3058" i="2" s="1"/>
  <c r="A3057" i="2" a="1"/>
  <c r="A3057" i="2" s="1"/>
  <c r="A3056" i="2" a="1"/>
  <c r="A3056" i="2" s="1"/>
  <c r="D3056" i="2" s="1"/>
  <c r="A3055" i="2" a="1"/>
  <c r="A3055" i="2" s="1"/>
  <c r="D3055" i="2" s="1"/>
  <c r="A3054" i="2" a="1"/>
  <c r="A3054" i="2" s="1"/>
  <c r="A3053" i="2" a="1"/>
  <c r="A3053" i="2" s="1"/>
  <c r="A3052" i="2" a="1"/>
  <c r="A3052" i="2" s="1"/>
  <c r="D3052" i="2" s="1"/>
  <c r="A3051" i="2" a="1"/>
  <c r="A3051" i="2" s="1"/>
  <c r="D3051" i="2" s="1"/>
  <c r="A3050" i="2" a="1"/>
  <c r="A3050" i="2" s="1"/>
  <c r="A3049" i="2" a="1"/>
  <c r="A3049" i="2" s="1"/>
  <c r="A3048" i="2" a="1"/>
  <c r="A3048" i="2" s="1"/>
  <c r="D3048" i="2" s="1"/>
  <c r="A3047" i="2" a="1"/>
  <c r="A3047" i="2" s="1"/>
  <c r="D3047" i="2" s="1"/>
  <c r="A3046" i="2" a="1"/>
  <c r="A3046" i="2" s="1"/>
  <c r="A3045" i="2" a="1"/>
  <c r="A3045" i="2" s="1"/>
  <c r="A3044" i="2" a="1"/>
  <c r="A3044" i="2" s="1"/>
  <c r="D3044" i="2" s="1"/>
  <c r="A3043" i="2" a="1"/>
  <c r="A3043" i="2" s="1"/>
  <c r="D3043" i="2" s="1"/>
  <c r="A3042" i="2" a="1"/>
  <c r="A3042" i="2" s="1"/>
  <c r="A3041" i="2" a="1"/>
  <c r="A3041" i="2" s="1"/>
  <c r="A3040" i="2" a="1"/>
  <c r="A3040" i="2" s="1"/>
  <c r="D3040" i="2" s="1"/>
  <c r="A3039" i="2" a="1"/>
  <c r="A3039" i="2" s="1"/>
  <c r="D3039" i="2" s="1"/>
  <c r="A3038" i="2" a="1"/>
  <c r="A3038" i="2" s="1"/>
  <c r="A3037" i="2" a="1"/>
  <c r="A3037" i="2" s="1"/>
  <c r="A3036" i="2" a="1"/>
  <c r="A3036" i="2" s="1"/>
  <c r="D3036" i="2" s="1"/>
  <c r="A3035" i="2" a="1"/>
  <c r="A3035" i="2" s="1"/>
  <c r="D3035" i="2" s="1"/>
  <c r="A3034" i="2" a="1"/>
  <c r="A3034" i="2" s="1"/>
  <c r="A3033" i="2" a="1"/>
  <c r="A3033" i="2" s="1"/>
  <c r="A3032" i="2" a="1"/>
  <c r="A3032" i="2" s="1"/>
  <c r="D3032" i="2" s="1"/>
  <c r="A3031" i="2" a="1"/>
  <c r="A3031" i="2" s="1"/>
  <c r="A3030" i="2" a="1"/>
  <c r="A3030" i="2" s="1"/>
  <c r="A3029" i="2" a="1"/>
  <c r="A3029" i="2" s="1"/>
  <c r="A3028" i="2" a="1"/>
  <c r="A3028" i="2" s="1"/>
  <c r="D3028" i="2" s="1"/>
  <c r="A3027" i="2" a="1"/>
  <c r="A3027" i="2" s="1"/>
  <c r="D3027" i="2" s="1"/>
  <c r="A3026" i="2" a="1"/>
  <c r="A3026" i="2" s="1"/>
  <c r="A3025" i="2" a="1"/>
  <c r="A3025" i="2" s="1"/>
  <c r="D3025" i="2" s="1"/>
  <c r="A3024" i="2" a="1"/>
  <c r="A3024" i="2" s="1"/>
  <c r="A3023" i="2" a="1"/>
  <c r="A3023" i="2" s="1"/>
  <c r="D3023" i="2" s="1"/>
  <c r="A3022" i="2" a="1"/>
  <c r="A3022" i="2" s="1"/>
  <c r="A3021" i="2" a="1"/>
  <c r="A3021" i="2" s="1"/>
  <c r="A3020" i="2" a="1"/>
  <c r="A3020" i="2" s="1"/>
  <c r="A3019" i="2" a="1"/>
  <c r="A3019" i="2" s="1"/>
  <c r="A3018" i="2" a="1"/>
  <c r="A3018" i="2" s="1"/>
  <c r="A3017" i="2" a="1"/>
  <c r="A3017" i="2" s="1"/>
  <c r="A3016" i="2" a="1"/>
  <c r="A3016" i="2" s="1"/>
  <c r="A3015" i="2" a="1"/>
  <c r="A3015" i="2" s="1"/>
  <c r="A3014" i="2" a="1"/>
  <c r="A3014" i="2" s="1"/>
  <c r="A3013" i="2" a="1"/>
  <c r="A3013" i="2" s="1"/>
  <c r="A3012" i="2" a="1"/>
  <c r="A3012" i="2" s="1"/>
  <c r="A3011" i="2" a="1"/>
  <c r="A3011" i="2" s="1"/>
  <c r="A3010" i="2" a="1"/>
  <c r="A3010" i="2" s="1"/>
  <c r="A3009" i="2" a="1"/>
  <c r="A3009" i="2" s="1"/>
  <c r="A3008" i="2" a="1"/>
  <c r="A3008" i="2" s="1"/>
  <c r="A3007" i="2" a="1"/>
  <c r="A3007" i="2" s="1"/>
  <c r="A3006" i="2" a="1"/>
  <c r="A3006" i="2" s="1"/>
  <c r="A3005" i="2" a="1"/>
  <c r="A3005" i="2" s="1"/>
  <c r="A3004" i="2" a="1"/>
  <c r="A3004" i="2" s="1"/>
  <c r="A3003" i="2" a="1"/>
  <c r="A3003" i="2" s="1"/>
  <c r="A3002" i="2" a="1"/>
  <c r="A3002" i="2" s="1"/>
  <c r="A3001" i="2" a="1"/>
  <c r="A3001" i="2" s="1"/>
  <c r="A3000" i="2" a="1"/>
  <c r="A3000" i="2" s="1"/>
  <c r="A2999" i="2" a="1"/>
  <c r="A2999" i="2" s="1"/>
  <c r="A2998" i="2" a="1"/>
  <c r="A2998" i="2" s="1"/>
  <c r="A2997" i="2" a="1"/>
  <c r="A2997" i="2" s="1"/>
  <c r="A2996" i="2" a="1"/>
  <c r="A2996" i="2" s="1"/>
  <c r="A2995" i="2" a="1"/>
  <c r="A2995" i="2" s="1"/>
  <c r="A2994" i="2" a="1"/>
  <c r="A2994" i="2" s="1"/>
  <c r="A2993" i="2" a="1"/>
  <c r="A2993" i="2" s="1"/>
  <c r="A2992" i="2" a="1"/>
  <c r="A2992" i="2" s="1"/>
  <c r="A2991" i="2" a="1"/>
  <c r="A2991" i="2" s="1"/>
  <c r="A2990" i="2" a="1"/>
  <c r="A2990" i="2" s="1"/>
  <c r="A2989" i="2" a="1"/>
  <c r="A2989" i="2" s="1"/>
  <c r="A2988" i="2" a="1"/>
  <c r="A2988" i="2" s="1"/>
  <c r="A2987" i="2" a="1"/>
  <c r="A2987" i="2" s="1"/>
  <c r="A2986" i="2" a="1"/>
  <c r="A2986" i="2" s="1"/>
  <c r="A2985" i="2" a="1"/>
  <c r="A2985" i="2" s="1"/>
  <c r="A2984" i="2" a="1"/>
  <c r="A2984" i="2" s="1"/>
  <c r="A2983" i="2" a="1"/>
  <c r="A2983" i="2" s="1"/>
  <c r="A2982" i="2" a="1"/>
  <c r="A2982" i="2" s="1"/>
  <c r="A2981" i="2" a="1"/>
  <c r="A2981" i="2" s="1"/>
  <c r="A2980" i="2" a="1"/>
  <c r="A2980" i="2" s="1"/>
  <c r="A2979" i="2" a="1"/>
  <c r="A2979" i="2" s="1"/>
  <c r="A2978" i="2" a="1"/>
  <c r="A2978" i="2" s="1"/>
  <c r="A2977" i="2" a="1"/>
  <c r="A2977" i="2" s="1"/>
  <c r="A2976" i="2" a="1"/>
  <c r="A2976" i="2" s="1"/>
  <c r="A2975" i="2" a="1"/>
  <c r="A2975" i="2" s="1"/>
  <c r="A2974" i="2" a="1"/>
  <c r="A2974" i="2" s="1"/>
  <c r="A2973" i="2" a="1"/>
  <c r="A2973" i="2" s="1"/>
  <c r="A2972" i="2" a="1"/>
  <c r="A2972" i="2" s="1"/>
  <c r="A2971" i="2" a="1"/>
  <c r="A2971" i="2" s="1"/>
  <c r="A2970" i="2" a="1"/>
  <c r="A2970" i="2" s="1"/>
  <c r="A2969" i="2" a="1"/>
  <c r="A2969" i="2" s="1"/>
  <c r="A2968" i="2" a="1"/>
  <c r="A2968" i="2" s="1"/>
  <c r="A2967" i="2" a="1"/>
  <c r="A2967" i="2" s="1"/>
  <c r="A2966" i="2" a="1"/>
  <c r="A2966" i="2" s="1"/>
  <c r="A2965" i="2" a="1"/>
  <c r="A2965" i="2" s="1"/>
  <c r="A2964" i="2" a="1"/>
  <c r="A2964" i="2" s="1"/>
  <c r="A2963" i="2" a="1"/>
  <c r="A2963" i="2" s="1"/>
  <c r="A2962" i="2" a="1"/>
  <c r="A2962" i="2" s="1"/>
  <c r="A2961" i="2" a="1"/>
  <c r="A2961" i="2" s="1"/>
  <c r="A2960" i="2" a="1"/>
  <c r="A2960" i="2" s="1"/>
  <c r="A2959" i="2" a="1"/>
  <c r="A2959" i="2" s="1"/>
  <c r="A2958" i="2" a="1"/>
  <c r="A2958" i="2" s="1"/>
  <c r="A2957" i="2" a="1"/>
  <c r="A2957" i="2" s="1"/>
  <c r="A2956" i="2" a="1"/>
  <c r="A2956" i="2" s="1"/>
  <c r="A2955" i="2" a="1"/>
  <c r="A2955" i="2" s="1"/>
  <c r="A2954" i="2" a="1"/>
  <c r="A2954" i="2" s="1"/>
  <c r="A2953" i="2" a="1"/>
  <c r="A2953" i="2" s="1"/>
  <c r="A2952" i="2" a="1"/>
  <c r="A2952" i="2" s="1"/>
  <c r="A2951" i="2" a="1"/>
  <c r="A2951" i="2" s="1"/>
  <c r="A2950" i="2" a="1"/>
  <c r="A2950" i="2" s="1"/>
  <c r="A2949" i="2" a="1"/>
  <c r="A2949" i="2" s="1"/>
  <c r="A2948" i="2" a="1"/>
  <c r="A2948" i="2" s="1"/>
  <c r="A2947" i="2" a="1"/>
  <c r="A2947" i="2" s="1"/>
  <c r="A2946" i="2" a="1"/>
  <c r="A2946" i="2" s="1"/>
  <c r="A2945" i="2" a="1"/>
  <c r="A2945" i="2" s="1"/>
  <c r="A2944" i="2" a="1"/>
  <c r="A2944" i="2" s="1"/>
  <c r="A2943" i="2" a="1"/>
  <c r="A2943" i="2" s="1"/>
  <c r="A2942" i="2" a="1"/>
  <c r="A2942" i="2" s="1"/>
  <c r="A2941" i="2" a="1"/>
  <c r="A2941" i="2" s="1"/>
  <c r="A2940" i="2" a="1"/>
  <c r="A2940" i="2" s="1"/>
  <c r="A2939" i="2" a="1"/>
  <c r="A2939" i="2" s="1"/>
  <c r="A2938" i="2" a="1"/>
  <c r="A2938" i="2" s="1"/>
  <c r="A2937" i="2" a="1"/>
  <c r="A2937" i="2" s="1"/>
  <c r="A2936" i="2" a="1"/>
  <c r="A2936" i="2" s="1"/>
  <c r="A2935" i="2" a="1"/>
  <c r="A2935" i="2" s="1"/>
  <c r="A2934" i="2" a="1"/>
  <c r="A2934" i="2" s="1"/>
  <c r="A2933" i="2" a="1"/>
  <c r="A2933" i="2" s="1"/>
  <c r="A2932" i="2" a="1"/>
  <c r="A2932" i="2" s="1"/>
  <c r="A2931" i="2" a="1"/>
  <c r="A2931" i="2" s="1"/>
  <c r="A2930" i="2" a="1"/>
  <c r="A2930" i="2" s="1"/>
  <c r="A2929" i="2" a="1"/>
  <c r="A2929" i="2" s="1"/>
  <c r="A2928" i="2" a="1"/>
  <c r="A2928" i="2" s="1"/>
  <c r="A2927" i="2" a="1"/>
  <c r="A2927" i="2" s="1"/>
  <c r="A2926" i="2" a="1"/>
  <c r="A2926" i="2" s="1"/>
  <c r="A2925" i="2" a="1"/>
  <c r="A2925" i="2" s="1"/>
  <c r="A2924" i="2" a="1"/>
  <c r="A2924" i="2" s="1"/>
  <c r="A2923" i="2" a="1"/>
  <c r="A2923" i="2" s="1"/>
  <c r="A2922" i="2" a="1"/>
  <c r="A2922" i="2" s="1"/>
  <c r="A2921" i="2" a="1"/>
  <c r="A2921" i="2" s="1"/>
  <c r="A2920" i="2" a="1"/>
  <c r="A2920" i="2" s="1"/>
  <c r="A2919" i="2" a="1"/>
  <c r="A2919" i="2" s="1"/>
  <c r="A2918" i="2" a="1"/>
  <c r="A2918" i="2" s="1"/>
  <c r="A2917" i="2" a="1"/>
  <c r="A2917" i="2" s="1"/>
  <c r="A2916" i="2" a="1"/>
  <c r="A2916" i="2" s="1"/>
  <c r="A2915" i="2" a="1"/>
  <c r="A2915" i="2" s="1"/>
  <c r="A2914" i="2" a="1"/>
  <c r="A2914" i="2" s="1"/>
  <c r="A2913" i="2" a="1"/>
  <c r="A2913" i="2" s="1"/>
  <c r="A2912" i="2" a="1"/>
  <c r="A2912" i="2" s="1"/>
  <c r="A2911" i="2" a="1"/>
  <c r="A2911" i="2" s="1"/>
  <c r="A2910" i="2" a="1"/>
  <c r="A2910" i="2" s="1"/>
  <c r="A2909" i="2" a="1"/>
  <c r="A2909" i="2" s="1"/>
  <c r="D2909" i="2" s="1"/>
  <c r="A2908" i="2" a="1"/>
  <c r="A2908" i="2" s="1"/>
  <c r="A2907" i="2" a="1"/>
  <c r="A2907" i="2" s="1"/>
  <c r="A2906" i="2" a="1"/>
  <c r="A2906" i="2" s="1"/>
  <c r="A2905" i="2" a="1"/>
  <c r="A2905" i="2" s="1"/>
  <c r="A2904" i="2" a="1"/>
  <c r="A2904" i="2" s="1"/>
  <c r="A2903" i="2" a="1"/>
  <c r="A2903" i="2" s="1"/>
  <c r="A2902" i="2" a="1"/>
  <c r="A2902" i="2" s="1"/>
  <c r="D2902" i="2" s="1"/>
  <c r="A2901" i="2" a="1"/>
  <c r="A2901" i="2" s="1"/>
  <c r="D2901" i="2" s="1"/>
  <c r="A2900" i="2" a="1"/>
  <c r="A2900" i="2" s="1"/>
  <c r="A2899" i="2" a="1"/>
  <c r="A2899" i="2" s="1"/>
  <c r="A2898" i="2" a="1"/>
  <c r="A2898" i="2" s="1"/>
  <c r="A2897" i="2" a="1"/>
  <c r="A2897" i="2" s="1"/>
  <c r="A2896" i="2" a="1"/>
  <c r="A2896" i="2" s="1"/>
  <c r="A2895" i="2" a="1"/>
  <c r="A2895" i="2" s="1"/>
  <c r="A2894" i="2" a="1"/>
  <c r="A2894" i="2" s="1"/>
  <c r="D2894" i="2" s="1"/>
  <c r="A2893" i="2" a="1"/>
  <c r="A2893" i="2" s="1"/>
  <c r="D2893" i="2" s="1"/>
  <c r="A2892" i="2" a="1"/>
  <c r="A2892" i="2" s="1"/>
  <c r="A2891" i="2" a="1"/>
  <c r="A2891" i="2" s="1"/>
  <c r="A2890" i="2" a="1"/>
  <c r="A2890" i="2" s="1"/>
  <c r="A2889" i="2" a="1"/>
  <c r="A2889" i="2" s="1"/>
  <c r="A2888" i="2" a="1"/>
  <c r="A2888" i="2" s="1"/>
  <c r="A2887" i="2" a="1"/>
  <c r="A2887" i="2" s="1"/>
  <c r="A2886" i="2" a="1"/>
  <c r="A2886" i="2" s="1"/>
  <c r="A2885" i="2" a="1"/>
  <c r="A2885" i="2" s="1"/>
  <c r="D2885" i="2" s="1"/>
  <c r="A2884" i="2" a="1"/>
  <c r="A2884" i="2" s="1"/>
  <c r="A2883" i="2" a="1"/>
  <c r="A2883" i="2" s="1"/>
  <c r="D2883" i="2" s="1"/>
  <c r="A2882" i="2" a="1"/>
  <c r="A2882" i="2" s="1"/>
  <c r="A2881" i="2" a="1"/>
  <c r="A2881" i="2" s="1"/>
  <c r="A2880" i="2" a="1"/>
  <c r="A2880" i="2" s="1"/>
  <c r="A2879" i="2" a="1"/>
  <c r="A2879" i="2" s="1"/>
  <c r="A2878" i="2" a="1"/>
  <c r="A2878" i="2" s="1"/>
  <c r="A2877" i="2" a="1"/>
  <c r="A2877" i="2" s="1"/>
  <c r="D2877" i="2" s="1"/>
  <c r="A2876" i="2" a="1"/>
  <c r="A2876" i="2" s="1"/>
  <c r="A2875" i="2" a="1"/>
  <c r="A2875" i="2" s="1"/>
  <c r="D2875" i="2" s="1"/>
  <c r="A2874" i="2" a="1"/>
  <c r="A2874" i="2" s="1"/>
  <c r="A2873" i="2" a="1"/>
  <c r="A2873" i="2" s="1"/>
  <c r="A2872" i="2" a="1"/>
  <c r="A2872" i="2" s="1"/>
  <c r="A2871" i="2" a="1"/>
  <c r="A2871" i="2" s="1"/>
  <c r="A2870" i="2" a="1"/>
  <c r="A2870" i="2" s="1"/>
  <c r="D2870" i="2" s="1"/>
  <c r="A2869" i="2" a="1"/>
  <c r="A2869" i="2" s="1"/>
  <c r="D2869" i="2" s="1"/>
  <c r="A2868" i="2" a="1"/>
  <c r="A2868" i="2" s="1"/>
  <c r="A2867" i="2" a="1"/>
  <c r="A2867" i="2" s="1"/>
  <c r="D2867" i="2" s="1"/>
  <c r="A2866" i="2" a="1"/>
  <c r="A2866" i="2" s="1"/>
  <c r="A2865" i="2" a="1"/>
  <c r="A2865" i="2" s="1"/>
  <c r="A2864" i="2" a="1"/>
  <c r="A2864" i="2" s="1"/>
  <c r="A2863" i="2" a="1"/>
  <c r="A2863" i="2" s="1"/>
  <c r="A2862" i="2" a="1"/>
  <c r="A2862" i="2" s="1"/>
  <c r="A2861" i="2" a="1"/>
  <c r="A2861" i="2" s="1"/>
  <c r="D2861" i="2" s="1"/>
  <c r="A2860" i="2" a="1"/>
  <c r="A2860" i="2" s="1"/>
  <c r="A2859" i="2" a="1"/>
  <c r="A2859" i="2" s="1"/>
  <c r="D2859" i="2" s="1"/>
  <c r="A2858" i="2" a="1"/>
  <c r="A2858" i="2" s="1"/>
  <c r="A2857" i="2" a="1"/>
  <c r="A2857" i="2" s="1"/>
  <c r="A2856" i="2" a="1"/>
  <c r="A2856" i="2" s="1"/>
  <c r="A2855" i="2" a="1"/>
  <c r="A2855" i="2" s="1"/>
  <c r="A2854" i="2" a="1"/>
  <c r="A2854" i="2" s="1"/>
  <c r="D2854" i="2" s="1"/>
  <c r="A2853" i="2" a="1"/>
  <c r="A2853" i="2" s="1"/>
  <c r="A2852" i="2" a="1"/>
  <c r="A2852" i="2" s="1"/>
  <c r="A2851" i="2" a="1"/>
  <c r="A2851" i="2" s="1"/>
  <c r="A2850" i="2" a="1"/>
  <c r="A2850" i="2" s="1"/>
  <c r="A2849" i="2" a="1"/>
  <c r="A2849" i="2" s="1"/>
  <c r="A2848" i="2" a="1"/>
  <c r="A2848" i="2" s="1"/>
  <c r="A2847" i="2" a="1"/>
  <c r="A2847" i="2" s="1"/>
  <c r="A2846" i="2" a="1"/>
  <c r="A2846" i="2" s="1"/>
  <c r="A2845" i="2" a="1"/>
  <c r="A2845" i="2" s="1"/>
  <c r="D2845" i="2" s="1"/>
  <c r="A2844" i="2" a="1"/>
  <c r="A2844" i="2" s="1"/>
  <c r="A2843" i="2" a="1"/>
  <c r="A2843" i="2" s="1"/>
  <c r="A2842" i="2" a="1"/>
  <c r="A2842" i="2" s="1"/>
  <c r="A2841" i="2" a="1"/>
  <c r="A2841" i="2" s="1"/>
  <c r="A2840" i="2" a="1"/>
  <c r="A2840" i="2" s="1"/>
  <c r="A2839" i="2" a="1"/>
  <c r="A2839" i="2" s="1"/>
  <c r="A2838" i="2" a="1"/>
  <c r="A2838" i="2" s="1"/>
  <c r="A2837" i="2" a="1"/>
  <c r="A2837" i="2" s="1"/>
  <c r="D2837" i="2" s="1"/>
  <c r="A2836" i="2" a="1"/>
  <c r="A2836" i="2" s="1"/>
  <c r="A2835" i="2" a="1"/>
  <c r="A2835" i="2" s="1"/>
  <c r="A2834" i="2" a="1"/>
  <c r="A2834" i="2" s="1"/>
  <c r="A2833" i="2" a="1"/>
  <c r="A2833" i="2" s="1"/>
  <c r="A2832" i="2" a="1"/>
  <c r="A2832" i="2" s="1"/>
  <c r="A2831" i="2" a="1"/>
  <c r="A2831" i="2" s="1"/>
  <c r="A2830" i="2" a="1"/>
  <c r="A2830" i="2" s="1"/>
  <c r="A2829" i="2" a="1"/>
  <c r="A2829" i="2" s="1"/>
  <c r="D2829" i="2" s="1"/>
  <c r="A2828" i="2" a="1"/>
  <c r="A2828" i="2" s="1"/>
  <c r="A2827" i="2" a="1"/>
  <c r="A2827" i="2" s="1"/>
  <c r="D2827" i="2" s="1"/>
  <c r="A2826" i="2" a="1"/>
  <c r="A2826" i="2" s="1"/>
  <c r="A2825" i="2" a="1"/>
  <c r="A2825" i="2" s="1"/>
  <c r="A2824" i="2" a="1"/>
  <c r="A2824" i="2" s="1"/>
  <c r="A2823" i="2" a="1"/>
  <c r="A2823" i="2" s="1"/>
  <c r="A2822" i="2" a="1"/>
  <c r="A2822" i="2" s="1"/>
  <c r="A2821" i="2" a="1"/>
  <c r="A2821" i="2" s="1"/>
  <c r="D2821" i="2" s="1"/>
  <c r="A2820" i="2" a="1"/>
  <c r="A2820" i="2" s="1"/>
  <c r="A2819" i="2" a="1"/>
  <c r="A2819" i="2" s="1"/>
  <c r="D2819" i="2" s="1"/>
  <c r="A2818" i="2" a="1"/>
  <c r="A2818" i="2" s="1"/>
  <c r="A2817" i="2" a="1"/>
  <c r="A2817" i="2" s="1"/>
  <c r="A2816" i="2" a="1"/>
  <c r="A2816" i="2" s="1"/>
  <c r="A2815" i="2" a="1"/>
  <c r="A2815" i="2" s="1"/>
  <c r="A2814" i="2" a="1"/>
  <c r="A2814" i="2" s="1"/>
  <c r="D2814" i="2" s="1"/>
  <c r="A2813" i="2" a="1"/>
  <c r="A2813" i="2" s="1"/>
  <c r="D2813" i="2" s="1"/>
  <c r="A2812" i="2" a="1"/>
  <c r="A2812" i="2" s="1"/>
  <c r="A2811" i="2" a="1"/>
  <c r="A2811" i="2" s="1"/>
  <c r="D2811" i="2" s="1"/>
  <c r="A2810" i="2" a="1"/>
  <c r="A2810" i="2" s="1"/>
  <c r="A2809" i="2" a="1"/>
  <c r="A2809" i="2" s="1"/>
  <c r="A2808" i="2" a="1"/>
  <c r="A2808" i="2" s="1"/>
  <c r="A2807" i="2" a="1"/>
  <c r="A2807" i="2" s="1"/>
  <c r="A2806" i="2" a="1"/>
  <c r="A2806" i="2" s="1"/>
  <c r="A2805" i="2" a="1"/>
  <c r="A2805" i="2" s="1"/>
  <c r="D2805" i="2" s="1"/>
  <c r="A2804" i="2" a="1"/>
  <c r="A2804" i="2" s="1"/>
  <c r="A2803" i="2" a="1"/>
  <c r="A2803" i="2" s="1"/>
  <c r="D2803" i="2" s="1"/>
  <c r="A2802" i="2" a="1"/>
  <c r="A2802" i="2" s="1"/>
  <c r="A2801" i="2" a="1"/>
  <c r="A2801" i="2" s="1"/>
  <c r="A2800" i="2" a="1"/>
  <c r="A2800" i="2" s="1"/>
  <c r="A2799" i="2" a="1"/>
  <c r="A2799" i="2" s="1"/>
  <c r="A2798" i="2" a="1"/>
  <c r="A2798" i="2" s="1"/>
  <c r="D2798" i="2" s="1"/>
  <c r="A2797" i="2" a="1"/>
  <c r="A2797" i="2" s="1"/>
  <c r="D2797" i="2" s="1"/>
  <c r="A2796" i="2" a="1"/>
  <c r="A2796" i="2" s="1"/>
  <c r="A2795" i="2" a="1"/>
  <c r="A2795" i="2" s="1"/>
  <c r="D2795" i="2" s="1"/>
  <c r="A2794" i="2" a="1"/>
  <c r="A2794" i="2" s="1"/>
  <c r="A2793" i="2" a="1"/>
  <c r="A2793" i="2" s="1"/>
  <c r="A2792" i="2" a="1"/>
  <c r="A2792" i="2" s="1"/>
  <c r="A2791" i="2" a="1"/>
  <c r="A2791" i="2" s="1"/>
  <c r="A2790" i="2" a="1"/>
  <c r="A2790" i="2" s="1"/>
  <c r="D2790" i="2" s="1"/>
  <c r="A2789" i="2" a="1"/>
  <c r="A2789" i="2" s="1"/>
  <c r="A2788" i="2" a="1"/>
  <c r="A2788" i="2" s="1"/>
  <c r="A2787" i="2" a="1"/>
  <c r="A2787" i="2" s="1"/>
  <c r="A2786" i="2" a="1"/>
  <c r="A2786" i="2" s="1"/>
  <c r="A2785" i="2" a="1"/>
  <c r="A2785" i="2" s="1"/>
  <c r="A2784" i="2" a="1"/>
  <c r="A2784" i="2" s="1"/>
  <c r="A2783" i="2" a="1"/>
  <c r="A2783" i="2" s="1"/>
  <c r="A2782" i="2" a="1"/>
  <c r="A2782" i="2" s="1"/>
  <c r="D2782" i="2" s="1"/>
  <c r="A2781" i="2" a="1"/>
  <c r="A2781" i="2" s="1"/>
  <c r="D2781" i="2" s="1"/>
  <c r="A2780" i="2" a="1"/>
  <c r="A2780" i="2" s="1"/>
  <c r="A2779" i="2" a="1"/>
  <c r="A2779" i="2" s="1"/>
  <c r="A2778" i="2" a="1"/>
  <c r="A2778" i="2" s="1"/>
  <c r="A2777" i="2" a="1"/>
  <c r="A2777" i="2" s="1"/>
  <c r="A2776" i="2" a="1"/>
  <c r="A2776" i="2" s="1"/>
  <c r="A2775" i="2" a="1"/>
  <c r="A2775" i="2" s="1"/>
  <c r="A2774" i="2" a="1"/>
  <c r="A2774" i="2" s="1"/>
  <c r="A2773" i="2" a="1"/>
  <c r="A2773" i="2" s="1"/>
  <c r="D2773" i="2" s="1"/>
  <c r="A2772" i="2" a="1"/>
  <c r="A2772" i="2" s="1"/>
  <c r="A2771" i="2" a="1"/>
  <c r="A2771" i="2" s="1"/>
  <c r="D2771" i="2" s="1"/>
  <c r="A2770" i="2" a="1"/>
  <c r="A2770" i="2" s="1"/>
  <c r="A2769" i="2" a="1"/>
  <c r="A2769" i="2" s="1"/>
  <c r="A2768" i="2" a="1"/>
  <c r="A2768" i="2" s="1"/>
  <c r="A2767" i="2" a="1"/>
  <c r="A2767" i="2" s="1"/>
  <c r="A2766" i="2" a="1"/>
  <c r="A2766" i="2" s="1"/>
  <c r="A2765" i="2" a="1"/>
  <c r="A2765" i="2" s="1"/>
  <c r="D2765" i="2" s="1"/>
  <c r="A2764" i="2" a="1"/>
  <c r="A2764" i="2" s="1"/>
  <c r="A2763" i="2" a="1"/>
  <c r="A2763" i="2" s="1"/>
  <c r="A2762" i="2" a="1"/>
  <c r="A2762" i="2" s="1"/>
  <c r="A2761" i="2" a="1"/>
  <c r="A2761" i="2" s="1"/>
  <c r="A2760" i="2" a="1"/>
  <c r="A2760" i="2" s="1"/>
  <c r="A2759" i="2" a="1"/>
  <c r="A2759" i="2" s="1"/>
  <c r="A2758" i="2" a="1"/>
  <c r="A2758" i="2" s="1"/>
  <c r="A2757" i="2" a="1"/>
  <c r="A2757" i="2" s="1"/>
  <c r="D2757" i="2" s="1"/>
  <c r="A2756" i="2" a="1"/>
  <c r="A2756" i="2" s="1"/>
  <c r="A2755" i="2" a="1"/>
  <c r="A2755" i="2" s="1"/>
  <c r="D2755" i="2" s="1"/>
  <c r="A2754" i="2" a="1"/>
  <c r="A2754" i="2" s="1"/>
  <c r="A2753" i="2" a="1"/>
  <c r="A2753" i="2" s="1"/>
  <c r="A2752" i="2" a="1"/>
  <c r="A2752" i="2" s="1"/>
  <c r="A2751" i="2" a="1"/>
  <c r="A2751" i="2" s="1"/>
  <c r="A2750" i="2" a="1"/>
  <c r="A2750" i="2" s="1"/>
  <c r="D2750" i="2" s="1"/>
  <c r="A2749" i="2" a="1"/>
  <c r="A2749" i="2" s="1"/>
  <c r="D2749" i="2" s="1"/>
  <c r="A2748" i="2" a="1"/>
  <c r="A2748" i="2" s="1"/>
  <c r="A2747" i="2" a="1"/>
  <c r="A2747" i="2" s="1"/>
  <c r="A2746" i="2" a="1"/>
  <c r="A2746" i="2" s="1"/>
  <c r="A2745" i="2" a="1"/>
  <c r="A2745" i="2" s="1"/>
  <c r="A2744" i="2" a="1"/>
  <c r="A2744" i="2" s="1"/>
  <c r="A2743" i="2" a="1"/>
  <c r="A2743" i="2" s="1"/>
  <c r="A2742" i="2" a="1"/>
  <c r="A2742" i="2" s="1"/>
  <c r="A2741" i="2" a="1"/>
  <c r="A2741" i="2" s="1"/>
  <c r="D2741" i="2" s="1"/>
  <c r="A2740" i="2" a="1"/>
  <c r="A2740" i="2" s="1"/>
  <c r="A2739" i="2" a="1"/>
  <c r="A2739" i="2" s="1"/>
  <c r="A2738" i="2" a="1"/>
  <c r="A2738" i="2" s="1"/>
  <c r="A2737" i="2" a="1"/>
  <c r="A2737" i="2" s="1"/>
  <c r="A2736" i="2" a="1"/>
  <c r="A2736" i="2" s="1"/>
  <c r="A2735" i="2" a="1"/>
  <c r="A2735" i="2" s="1"/>
  <c r="A2734" i="2" a="1"/>
  <c r="A2734" i="2" s="1"/>
  <c r="D2734" i="2" s="1"/>
  <c r="A2733" i="2" a="1"/>
  <c r="A2733" i="2" s="1"/>
  <c r="D2733" i="2" s="1"/>
  <c r="A2732" i="2" a="1"/>
  <c r="A2732" i="2" s="1"/>
  <c r="A2731" i="2" a="1"/>
  <c r="A2731" i="2" s="1"/>
  <c r="D2731" i="2" s="1"/>
  <c r="A2730" i="2" a="1"/>
  <c r="A2730" i="2" s="1"/>
  <c r="A2729" i="2" a="1"/>
  <c r="A2729" i="2" s="1"/>
  <c r="A2728" i="2" a="1"/>
  <c r="A2728" i="2" s="1"/>
  <c r="A2727" i="2" a="1"/>
  <c r="A2727" i="2" s="1"/>
  <c r="A2726" i="2" a="1"/>
  <c r="A2726" i="2" s="1"/>
  <c r="D2726" i="2" s="1"/>
  <c r="A2725" i="2" a="1"/>
  <c r="A2725" i="2" s="1"/>
  <c r="A2724" i="2" a="1"/>
  <c r="A2724" i="2" s="1"/>
  <c r="A2723" i="2" a="1"/>
  <c r="A2723" i="2" s="1"/>
  <c r="A2722" i="2" a="1"/>
  <c r="A2722" i="2" s="1"/>
  <c r="A2721" i="2" a="1"/>
  <c r="A2721" i="2" s="1"/>
  <c r="A2720" i="2" a="1"/>
  <c r="A2720" i="2" s="1"/>
  <c r="A2719" i="2" a="1"/>
  <c r="A2719" i="2" s="1"/>
  <c r="A2718" i="2" a="1"/>
  <c r="A2718" i="2" s="1"/>
  <c r="A2717" i="2" a="1"/>
  <c r="A2717" i="2" s="1"/>
  <c r="D2717" i="2" s="1"/>
  <c r="A2716" i="2" a="1"/>
  <c r="A2716" i="2" s="1"/>
  <c r="A2715" i="2" a="1"/>
  <c r="A2715" i="2" s="1"/>
  <c r="D2715" i="2" s="1"/>
  <c r="A2714" i="2" a="1"/>
  <c r="A2714" i="2" s="1"/>
  <c r="A2713" i="2" a="1"/>
  <c r="A2713" i="2" s="1"/>
  <c r="A2712" i="2" a="1"/>
  <c r="A2712" i="2" s="1"/>
  <c r="A2711" i="2" a="1"/>
  <c r="A2711" i="2" s="1"/>
  <c r="A2710" i="2" a="1"/>
  <c r="A2710" i="2" s="1"/>
  <c r="A2709" i="2" a="1"/>
  <c r="A2709" i="2" s="1"/>
  <c r="D2709" i="2" s="1"/>
  <c r="A2708" i="2" a="1"/>
  <c r="A2708" i="2" s="1"/>
  <c r="A2707" i="2" a="1"/>
  <c r="A2707" i="2" s="1"/>
  <c r="A2706" i="2" a="1"/>
  <c r="A2706" i="2" s="1"/>
  <c r="D2706" i="2" s="1"/>
  <c r="A2705" i="2" a="1"/>
  <c r="A2705" i="2" s="1"/>
  <c r="A2704" i="2" a="1"/>
  <c r="A2704" i="2" s="1"/>
  <c r="A2703" i="2" a="1"/>
  <c r="A2703" i="2" s="1"/>
  <c r="A2702" i="2" a="1"/>
  <c r="A2702" i="2" s="1"/>
  <c r="D2702" i="2" s="1"/>
  <c r="A2701" i="2" a="1"/>
  <c r="A2701" i="2" s="1"/>
  <c r="A2700" i="2" a="1"/>
  <c r="A2700" i="2" s="1"/>
  <c r="A2699" i="2" a="1"/>
  <c r="A2699" i="2" s="1"/>
  <c r="D2699" i="2" s="1"/>
  <c r="A2698" i="2" a="1"/>
  <c r="A2698" i="2" s="1"/>
  <c r="A2697" i="2" a="1"/>
  <c r="A2697" i="2" s="1"/>
  <c r="C2697" i="2" s="1"/>
  <c r="A2696" i="2" a="1"/>
  <c r="A2696" i="2" s="1"/>
  <c r="A2695" i="2" a="1"/>
  <c r="A2695" i="2" s="1"/>
  <c r="C2695" i="2" s="1"/>
  <c r="A2694" i="2" a="1"/>
  <c r="A2694" i="2" s="1"/>
  <c r="A2693" i="2" a="1"/>
  <c r="A2693" i="2" s="1"/>
  <c r="C2693" i="2" s="1"/>
  <c r="A2692" i="2" a="1"/>
  <c r="A2692" i="2" s="1"/>
  <c r="A2691" i="2" a="1"/>
  <c r="A2691" i="2" s="1"/>
  <c r="C2691" i="2" s="1"/>
  <c r="A2690" i="2" a="1"/>
  <c r="A2690" i="2" s="1"/>
  <c r="C2690" i="2" s="1"/>
  <c r="A2689" i="2" a="1"/>
  <c r="A2689" i="2" s="1"/>
  <c r="C2689" i="2" s="1"/>
  <c r="A2688" i="2" a="1"/>
  <c r="A2688" i="2" s="1"/>
  <c r="A2687" i="2" a="1"/>
  <c r="A2687" i="2" s="1"/>
  <c r="A2686" i="2" a="1"/>
  <c r="A2686" i="2" s="1"/>
  <c r="D2686" i="2" s="1"/>
  <c r="A2685" i="2" a="1"/>
  <c r="A2685" i="2" s="1"/>
  <c r="A2684" i="2" a="1"/>
  <c r="A2684" i="2" s="1"/>
  <c r="C2684" i="2" s="1"/>
  <c r="A2683" i="2" a="1"/>
  <c r="A2683" i="2" s="1"/>
  <c r="A2682" i="2" a="1"/>
  <c r="A2682" i="2" s="1"/>
  <c r="D2682" i="2" s="1"/>
  <c r="A2681" i="2" a="1"/>
  <c r="A2681" i="2" s="1"/>
  <c r="A2680" i="2" a="1"/>
  <c r="A2680" i="2" s="1"/>
  <c r="C2680" i="2" s="1"/>
  <c r="A2679" i="2" a="1"/>
  <c r="A2679" i="2" s="1"/>
  <c r="A2678" i="2" a="1"/>
  <c r="A2678" i="2" s="1"/>
  <c r="D2678" i="2" s="1"/>
  <c r="A2677" i="2" a="1"/>
  <c r="A2677" i="2" s="1"/>
  <c r="A2676" i="2" a="1"/>
  <c r="A2676" i="2" s="1"/>
  <c r="C2676" i="2" s="1"/>
  <c r="A2675" i="2" a="1"/>
  <c r="A2675" i="2" s="1"/>
  <c r="A2674" i="2" a="1"/>
  <c r="A2674" i="2" s="1"/>
  <c r="D2674" i="2" s="1"/>
  <c r="A2673" i="2" a="1"/>
  <c r="A2673" i="2" s="1"/>
  <c r="A2672" i="2" a="1"/>
  <c r="A2672" i="2" s="1"/>
  <c r="C2672" i="2" s="1"/>
  <c r="A2671" i="2" a="1"/>
  <c r="A2671" i="2" s="1"/>
  <c r="A2670" i="2" a="1"/>
  <c r="A2670" i="2" s="1"/>
  <c r="D2670" i="2" s="1"/>
  <c r="A2669" i="2" a="1"/>
  <c r="A2669" i="2" s="1"/>
  <c r="A2668" i="2" a="1"/>
  <c r="A2668" i="2" s="1"/>
  <c r="D2668" i="2" s="1"/>
  <c r="A2667" i="2" a="1"/>
  <c r="A2667" i="2" s="1"/>
  <c r="D2667" i="2" s="1"/>
  <c r="A2666" i="2" a="1"/>
  <c r="A2666" i="2" s="1"/>
  <c r="D2666" i="2" s="1"/>
  <c r="A2665" i="2" a="1"/>
  <c r="A2665" i="2" s="1"/>
  <c r="D2665" i="2" s="1"/>
  <c r="A2664" i="2" a="1"/>
  <c r="A2664" i="2" s="1"/>
  <c r="D2664" i="2" s="1"/>
  <c r="A2663" i="2" a="1"/>
  <c r="A2663" i="2" s="1"/>
  <c r="D2663" i="2" s="1"/>
  <c r="A2662" i="2" a="1"/>
  <c r="A2662" i="2" s="1"/>
  <c r="D2662" i="2" s="1"/>
  <c r="A2661" i="2" a="1"/>
  <c r="A2661" i="2" s="1"/>
  <c r="A2660" i="2" a="1"/>
  <c r="A2660" i="2" s="1"/>
  <c r="D2660" i="2" s="1"/>
  <c r="A2659" i="2" a="1"/>
  <c r="A2659" i="2" s="1"/>
  <c r="D2659" i="2" s="1"/>
  <c r="A2658" i="2" a="1"/>
  <c r="A2658" i="2" s="1"/>
  <c r="D2658" i="2" s="1"/>
  <c r="A2657" i="2" a="1"/>
  <c r="A2657" i="2" s="1"/>
  <c r="D2657" i="2" s="1"/>
  <c r="A2656" i="2" a="1"/>
  <c r="A2656" i="2" s="1"/>
  <c r="D2656" i="2" s="1"/>
  <c r="A2655" i="2" a="1"/>
  <c r="A2655" i="2" s="1"/>
  <c r="A2654" i="2" a="1"/>
  <c r="A2654" i="2" s="1"/>
  <c r="D2654" i="2" s="1"/>
  <c r="A2653" i="2" a="1"/>
  <c r="A2653" i="2" s="1"/>
  <c r="A2652" i="2" a="1"/>
  <c r="A2652" i="2" s="1"/>
  <c r="D2652" i="2" s="1"/>
  <c r="A2651" i="2" a="1"/>
  <c r="A2651" i="2" s="1"/>
  <c r="D2651" i="2" s="1"/>
  <c r="A2650" i="2" a="1"/>
  <c r="A2650" i="2" s="1"/>
  <c r="D2650" i="2" s="1"/>
  <c r="A2649" i="2" a="1"/>
  <c r="A2649" i="2" s="1"/>
  <c r="D2649" i="2" s="1"/>
  <c r="A2648" i="2" a="1"/>
  <c r="A2648" i="2" s="1"/>
  <c r="C2648" i="2" s="1"/>
  <c r="A2647" i="2" a="1"/>
  <c r="A2647" i="2" s="1"/>
  <c r="D2647" i="2" s="1"/>
  <c r="A2646" i="2" a="1"/>
  <c r="A2646" i="2" s="1"/>
  <c r="D2646" i="2" s="1"/>
  <c r="A2645" i="2" a="1"/>
  <c r="A2645" i="2" s="1"/>
  <c r="D2645" i="2" s="1"/>
  <c r="A2644" i="2" a="1"/>
  <c r="A2644" i="2" s="1"/>
  <c r="C2644" i="2" s="1"/>
  <c r="A2643" i="2" a="1"/>
  <c r="A2643" i="2" s="1"/>
  <c r="D2643" i="2" s="1"/>
  <c r="A2642" i="2" a="1"/>
  <c r="A2642" i="2" s="1"/>
  <c r="D2642" i="2" s="1"/>
  <c r="A2641" i="2" a="1"/>
  <c r="A2641" i="2" s="1"/>
  <c r="D2641" i="2" s="1"/>
  <c r="A2640" i="2" a="1"/>
  <c r="A2640" i="2" s="1"/>
  <c r="C2640" i="2" s="1"/>
  <c r="A2639" i="2" a="1"/>
  <c r="A2639" i="2" s="1"/>
  <c r="D2639" i="2" s="1"/>
  <c r="A2638" i="2" a="1"/>
  <c r="A2638" i="2" s="1"/>
  <c r="D2638" i="2" s="1"/>
  <c r="A2637" i="2" a="1"/>
  <c r="A2637" i="2" s="1"/>
  <c r="D2637" i="2" s="1"/>
  <c r="A2636" i="2" a="1"/>
  <c r="A2636" i="2" s="1"/>
  <c r="C2636" i="2" s="1"/>
  <c r="A2635" i="2" a="1"/>
  <c r="A2635" i="2" s="1"/>
  <c r="D2635" i="2" s="1"/>
  <c r="A2634" i="2" a="1"/>
  <c r="A2634" i="2" s="1"/>
  <c r="D2634" i="2" s="1"/>
  <c r="A2633" i="2" a="1"/>
  <c r="A2633" i="2" s="1"/>
  <c r="D2633" i="2" s="1"/>
  <c r="A2632" i="2" a="1"/>
  <c r="A2632" i="2" s="1"/>
  <c r="C2632" i="2" s="1"/>
  <c r="A2631" i="2" a="1"/>
  <c r="A2631" i="2" s="1"/>
  <c r="D2631" i="2" s="1"/>
  <c r="A2630" i="2" a="1"/>
  <c r="A2630" i="2" s="1"/>
  <c r="D2630" i="2" s="1"/>
  <c r="A2629" i="2" a="1"/>
  <c r="A2629" i="2" s="1"/>
  <c r="D2629" i="2" s="1"/>
  <c r="A2628" i="2" a="1"/>
  <c r="A2628" i="2" s="1"/>
  <c r="C2628" i="2" s="1"/>
  <c r="A2627" i="2" a="1"/>
  <c r="A2627" i="2" s="1"/>
  <c r="D2627" i="2" s="1"/>
  <c r="A2626" i="2" a="1"/>
  <c r="A2626" i="2" s="1"/>
  <c r="D2626" i="2" s="1"/>
  <c r="A2625" i="2" a="1"/>
  <c r="A2625" i="2" s="1"/>
  <c r="D2625" i="2" s="1"/>
  <c r="A2624" i="2" a="1"/>
  <c r="A2624" i="2" s="1"/>
  <c r="C2624" i="2" s="1"/>
  <c r="A2623" i="2" a="1"/>
  <c r="A2623" i="2" s="1"/>
  <c r="D2623" i="2" s="1"/>
  <c r="A2622" i="2" a="1"/>
  <c r="A2622" i="2" s="1"/>
  <c r="D2622" i="2" s="1"/>
  <c r="A2621" i="2" a="1"/>
  <c r="A2621" i="2" s="1"/>
  <c r="D2621" i="2" s="1"/>
  <c r="A2620" i="2" a="1"/>
  <c r="A2620" i="2" s="1"/>
  <c r="C2620" i="2" s="1"/>
  <c r="A2619" i="2" a="1"/>
  <c r="A2619" i="2" s="1"/>
  <c r="D2619" i="2" s="1"/>
  <c r="A2618" i="2" a="1"/>
  <c r="A2618" i="2" s="1"/>
  <c r="D2618" i="2" s="1"/>
  <c r="A2617" i="2" a="1"/>
  <c r="A2617" i="2" s="1"/>
  <c r="D2617" i="2" s="1"/>
  <c r="A2616" i="2" a="1"/>
  <c r="A2616" i="2" s="1"/>
  <c r="C2616" i="2" s="1"/>
  <c r="A2615" i="2" a="1"/>
  <c r="A2615" i="2" s="1"/>
  <c r="D2615" i="2" s="1"/>
  <c r="A2614" i="2" a="1"/>
  <c r="A2614" i="2" s="1"/>
  <c r="D2614" i="2" s="1"/>
  <c r="A2613" i="2" a="1"/>
  <c r="A2613" i="2" s="1"/>
  <c r="D2613" i="2" s="1"/>
  <c r="A2612" i="2" a="1"/>
  <c r="A2612" i="2" s="1"/>
  <c r="C2612" i="2" s="1"/>
  <c r="A2611" i="2" a="1"/>
  <c r="A2611" i="2" s="1"/>
  <c r="D2611" i="2" s="1"/>
  <c r="A2610" i="2" a="1"/>
  <c r="A2610" i="2" s="1"/>
  <c r="D2610" i="2" s="1"/>
  <c r="A2609" i="2" a="1"/>
  <c r="A2609" i="2" s="1"/>
  <c r="D2609" i="2" s="1"/>
  <c r="A2608" i="2" a="1"/>
  <c r="A2608" i="2" s="1"/>
  <c r="C2608" i="2" s="1"/>
  <c r="A2607" i="2" a="1"/>
  <c r="A2607" i="2" s="1"/>
  <c r="D2607" i="2" s="1"/>
  <c r="A2606" i="2" a="1"/>
  <c r="A2606" i="2" s="1"/>
  <c r="D2606" i="2" s="1"/>
  <c r="A2605" i="2" a="1"/>
  <c r="A2605" i="2" s="1"/>
  <c r="D2605" i="2" s="1"/>
  <c r="A2604" i="2" a="1"/>
  <c r="A2604" i="2" s="1"/>
  <c r="C2604" i="2" s="1"/>
  <c r="A2603" i="2" a="1"/>
  <c r="A2603" i="2" s="1"/>
  <c r="D2603" i="2" s="1"/>
  <c r="A2602" i="2" a="1"/>
  <c r="A2602" i="2" s="1"/>
  <c r="D2602" i="2" s="1"/>
  <c r="A2601" i="2" a="1"/>
  <c r="A2601" i="2" s="1"/>
  <c r="D2601" i="2" s="1"/>
  <c r="A2600" i="2" a="1"/>
  <c r="A2600" i="2" s="1"/>
  <c r="C2600" i="2" s="1"/>
  <c r="A2599" i="2" a="1"/>
  <c r="A2599" i="2" s="1"/>
  <c r="D2599" i="2" s="1"/>
  <c r="A2598" i="2" a="1"/>
  <c r="A2598" i="2" s="1"/>
  <c r="D2598" i="2" s="1"/>
  <c r="A2597" i="2" a="1"/>
  <c r="A2597" i="2" s="1"/>
  <c r="D2597" i="2" s="1"/>
  <c r="A2596" i="2" a="1"/>
  <c r="A2596" i="2" s="1"/>
  <c r="C2596" i="2" s="1"/>
  <c r="A2595" i="2" a="1"/>
  <c r="A2595" i="2" s="1"/>
  <c r="D2595" i="2" s="1"/>
  <c r="A2594" i="2" a="1"/>
  <c r="A2594" i="2" s="1"/>
  <c r="C2594" i="2" s="1"/>
  <c r="A2593" i="2" a="1"/>
  <c r="A2593" i="2" s="1"/>
  <c r="C2593" i="2" s="1"/>
  <c r="A2592" i="2" a="1"/>
  <c r="A2592" i="2" s="1"/>
  <c r="A2591" i="2" a="1"/>
  <c r="A2591" i="2" s="1"/>
  <c r="D2591" i="2" s="1"/>
  <c r="A2590" i="2" a="1"/>
  <c r="A2590" i="2" s="1"/>
  <c r="C2590" i="2" s="1"/>
  <c r="A2589" i="2" a="1"/>
  <c r="A2589" i="2" s="1"/>
  <c r="A2588" i="2" a="1"/>
  <c r="A2588" i="2" s="1"/>
  <c r="D2588" i="2" s="1"/>
  <c r="A2587" i="2" a="1"/>
  <c r="A2587" i="2" s="1"/>
  <c r="D2587" i="2" s="1"/>
  <c r="A2586" i="2" a="1"/>
  <c r="A2586" i="2" s="1"/>
  <c r="C2586" i="2" s="1"/>
  <c r="A2585" i="2" a="1"/>
  <c r="A2585" i="2" s="1"/>
  <c r="C2585" i="2" s="1"/>
  <c r="A2584" i="2" a="1"/>
  <c r="A2584" i="2" s="1"/>
  <c r="D2584" i="2" s="1"/>
  <c r="A2583" i="2" a="1"/>
  <c r="A2583" i="2" s="1"/>
  <c r="D2583" i="2" s="1"/>
  <c r="A2582" i="2" a="1"/>
  <c r="A2582" i="2" s="1"/>
  <c r="C2582" i="2" s="1"/>
  <c r="A2581" i="2" a="1"/>
  <c r="A2581" i="2" s="1"/>
  <c r="C2581" i="2" s="1"/>
  <c r="A2580" i="2" a="1"/>
  <c r="A2580" i="2" s="1"/>
  <c r="A2579" i="2" a="1"/>
  <c r="A2579" i="2" s="1"/>
  <c r="D2579" i="2" s="1"/>
  <c r="A2578" i="2" a="1"/>
  <c r="A2578" i="2" s="1"/>
  <c r="C2578" i="2" s="1"/>
  <c r="A2577" i="2" a="1"/>
  <c r="A2577" i="2" s="1"/>
  <c r="C2577" i="2" s="1"/>
  <c r="A2576" i="2" a="1"/>
  <c r="A2576" i="2" s="1"/>
  <c r="A2575" i="2" a="1"/>
  <c r="A2575" i="2" s="1"/>
  <c r="D2575" i="2" s="1"/>
  <c r="A2574" i="2" a="1"/>
  <c r="A2574" i="2" s="1"/>
  <c r="C2574" i="2" s="1"/>
  <c r="A2573" i="2" a="1"/>
  <c r="A2573" i="2" s="1"/>
  <c r="C2573" i="2" s="1"/>
  <c r="A2572" i="2" a="1"/>
  <c r="A2572" i="2" s="1"/>
  <c r="D2572" i="2" s="1"/>
  <c r="A2571" i="2" a="1"/>
  <c r="A2571" i="2" s="1"/>
  <c r="D2571" i="2" s="1"/>
  <c r="A2570" i="2" a="1"/>
  <c r="A2570" i="2" s="1"/>
  <c r="C2570" i="2" s="1"/>
  <c r="A2569" i="2" a="1"/>
  <c r="A2569" i="2" s="1"/>
  <c r="C2569" i="2" s="1"/>
  <c r="A2568" i="2" a="1"/>
  <c r="A2568" i="2" s="1"/>
  <c r="C2568" i="2" s="1"/>
  <c r="A2567" i="2" a="1"/>
  <c r="A2567" i="2" s="1"/>
  <c r="D2567" i="2" s="1"/>
  <c r="A2566" i="2" a="1"/>
  <c r="A2566" i="2" s="1"/>
  <c r="C2566" i="2" s="1"/>
  <c r="A2565" i="2" a="1"/>
  <c r="A2565" i="2" s="1"/>
  <c r="C2565" i="2" s="1"/>
  <c r="A2564" i="2" a="1"/>
  <c r="A2564" i="2" s="1"/>
  <c r="C2564" i="2" s="1"/>
  <c r="A2563" i="2" a="1"/>
  <c r="A2563" i="2" s="1"/>
  <c r="D2563" i="2" s="1"/>
  <c r="A2562" i="2" a="1"/>
  <c r="A2562" i="2" s="1"/>
  <c r="C2562" i="2" s="1"/>
  <c r="A2561" i="2" a="1"/>
  <c r="A2561" i="2" s="1"/>
  <c r="C2561" i="2" s="1"/>
  <c r="A2560" i="2" a="1"/>
  <c r="A2560" i="2" s="1"/>
  <c r="A2559" i="2" a="1"/>
  <c r="A2559" i="2" s="1"/>
  <c r="D2559" i="2" s="1"/>
  <c r="A2558" i="2" a="1"/>
  <c r="A2558" i="2" s="1"/>
  <c r="C2558" i="2" s="1"/>
  <c r="A2557" i="2" a="1"/>
  <c r="A2557" i="2" s="1"/>
  <c r="A2556" i="2" a="1"/>
  <c r="A2556" i="2" s="1"/>
  <c r="C2556" i="2" s="1"/>
  <c r="A2555" i="2" a="1"/>
  <c r="A2555" i="2" s="1"/>
  <c r="D2555" i="2" s="1"/>
  <c r="A2554" i="2" a="1"/>
  <c r="A2554" i="2" s="1"/>
  <c r="C2554" i="2" s="1"/>
  <c r="A2553" i="2" a="1"/>
  <c r="A2553" i="2" s="1"/>
  <c r="C2553" i="2" s="1"/>
  <c r="A2552" i="2" a="1"/>
  <c r="A2552" i="2" s="1"/>
  <c r="A2551" i="2" a="1"/>
  <c r="A2551" i="2" s="1"/>
  <c r="D2551" i="2" s="1"/>
  <c r="A2550" i="2" a="1"/>
  <c r="A2550" i="2" s="1"/>
  <c r="C2550" i="2" s="1"/>
  <c r="A2549" i="2" a="1"/>
  <c r="A2549" i="2" s="1"/>
  <c r="A2548" i="2" a="1"/>
  <c r="A2548" i="2" s="1"/>
  <c r="A2547" i="2" a="1"/>
  <c r="A2547" i="2" s="1"/>
  <c r="D2547" i="2" s="1"/>
  <c r="A2546" i="2" a="1"/>
  <c r="A2546" i="2" s="1"/>
  <c r="C2546" i="2" s="1"/>
  <c r="A2545" i="2" a="1"/>
  <c r="A2545" i="2" s="1"/>
  <c r="C2545" i="2" s="1"/>
  <c r="A2544" i="2" a="1"/>
  <c r="A2544" i="2" s="1"/>
  <c r="C2544" i="2" s="1"/>
  <c r="A2543" i="2" a="1"/>
  <c r="A2543" i="2" s="1"/>
  <c r="D2543" i="2" s="1"/>
  <c r="A2542" i="2" a="1"/>
  <c r="A2542" i="2" s="1"/>
  <c r="C2542" i="2" s="1"/>
  <c r="A2541" i="2" a="1"/>
  <c r="A2541" i="2" s="1"/>
  <c r="C2541" i="2" s="1"/>
  <c r="A2540" i="2" a="1"/>
  <c r="A2540" i="2" s="1"/>
  <c r="D2540" i="2" s="1"/>
  <c r="A2539" i="2" a="1"/>
  <c r="A2539" i="2" s="1"/>
  <c r="D2539" i="2" s="1"/>
  <c r="A2538" i="2" a="1"/>
  <c r="A2538" i="2" s="1"/>
  <c r="C2538" i="2" s="1"/>
  <c r="A2537" i="2" a="1"/>
  <c r="A2537" i="2" s="1"/>
  <c r="C2537" i="2" s="1"/>
  <c r="A2536" i="2" a="1"/>
  <c r="A2536" i="2" s="1"/>
  <c r="D2536" i="2" s="1"/>
  <c r="A2535" i="2" a="1"/>
  <c r="A2535" i="2" s="1"/>
  <c r="D2535" i="2" s="1"/>
  <c r="A2534" i="2" a="1"/>
  <c r="A2534" i="2" s="1"/>
  <c r="C2534" i="2" s="1"/>
  <c r="A2533" i="2" a="1"/>
  <c r="A2533" i="2" s="1"/>
  <c r="C2533" i="2" s="1"/>
  <c r="A2532" i="2" a="1"/>
  <c r="A2532" i="2" s="1"/>
  <c r="C2532" i="2" s="1"/>
  <c r="A2531" i="2" a="1"/>
  <c r="A2531" i="2" s="1"/>
  <c r="D2531" i="2" s="1"/>
  <c r="A2530" i="2" a="1"/>
  <c r="A2530" i="2" s="1"/>
  <c r="C2530" i="2" s="1"/>
  <c r="A2529" i="2" a="1"/>
  <c r="A2529" i="2" s="1"/>
  <c r="C2529" i="2" s="1"/>
  <c r="A2528" i="2" a="1"/>
  <c r="A2528" i="2" s="1"/>
  <c r="A2527" i="2" a="1"/>
  <c r="A2527" i="2" s="1"/>
  <c r="D2527" i="2" s="1"/>
  <c r="A2526" i="2" a="1"/>
  <c r="A2526" i="2" s="1"/>
  <c r="C2526" i="2" s="1"/>
  <c r="A2525" i="2" a="1"/>
  <c r="A2525" i="2" s="1"/>
  <c r="A2524" i="2" a="1"/>
  <c r="A2524" i="2" s="1"/>
  <c r="D2524" i="2" s="1"/>
  <c r="A2523" i="2" a="1"/>
  <c r="A2523" i="2" s="1"/>
  <c r="D2523" i="2" s="1"/>
  <c r="A2522" i="2" a="1"/>
  <c r="A2522" i="2" s="1"/>
  <c r="C2522" i="2" s="1"/>
  <c r="A2521" i="2" a="1"/>
  <c r="A2521" i="2" s="1"/>
  <c r="C2521" i="2" s="1"/>
  <c r="A2520" i="2" a="1"/>
  <c r="A2520" i="2" s="1"/>
  <c r="D2520" i="2" s="1"/>
  <c r="A2519" i="2" a="1"/>
  <c r="A2519" i="2" s="1"/>
  <c r="D2519" i="2" s="1"/>
  <c r="A2518" i="2" a="1"/>
  <c r="A2518" i="2" s="1"/>
  <c r="C2518" i="2" s="1"/>
  <c r="A2517" i="2" a="1"/>
  <c r="A2517" i="2" s="1"/>
  <c r="C2517" i="2" s="1"/>
  <c r="A2516" i="2" a="1"/>
  <c r="A2516" i="2" s="1"/>
  <c r="C2516" i="2" s="1"/>
  <c r="A2515" i="2" a="1"/>
  <c r="A2515" i="2" s="1"/>
  <c r="D2515" i="2" s="1"/>
  <c r="A2514" i="2" a="1"/>
  <c r="A2514" i="2" s="1"/>
  <c r="C2514" i="2" s="1"/>
  <c r="A2513" i="2" a="1"/>
  <c r="A2513" i="2" s="1"/>
  <c r="C2513" i="2" s="1"/>
  <c r="A2512" i="2" a="1"/>
  <c r="A2512" i="2" s="1"/>
  <c r="D2512" i="2" s="1"/>
  <c r="A2511" i="2" a="1"/>
  <c r="A2511" i="2" s="1"/>
  <c r="D2511" i="2" s="1"/>
  <c r="A2510" i="2" a="1"/>
  <c r="A2510" i="2" s="1"/>
  <c r="C2510" i="2" s="1"/>
  <c r="A2509" i="2" a="1"/>
  <c r="A2509" i="2" s="1"/>
  <c r="C2509" i="2" s="1"/>
  <c r="A2508" i="2" a="1"/>
  <c r="A2508" i="2" s="1"/>
  <c r="A2507" i="2" a="1"/>
  <c r="A2507" i="2" s="1"/>
  <c r="D2507" i="2" s="1"/>
  <c r="A2506" i="2" a="1"/>
  <c r="A2506" i="2" s="1"/>
  <c r="C2506" i="2" s="1"/>
  <c r="A2505" i="2" a="1"/>
  <c r="A2505" i="2" s="1"/>
  <c r="C2505" i="2" s="1"/>
  <c r="A2504" i="2" a="1"/>
  <c r="A2504" i="2" s="1"/>
  <c r="D2504" i="2" s="1"/>
  <c r="A2503" i="2" a="1"/>
  <c r="A2503" i="2" s="1"/>
  <c r="D2503" i="2" s="1"/>
  <c r="A2502" i="2" a="1"/>
  <c r="A2502" i="2" s="1"/>
  <c r="C2502" i="2" s="1"/>
  <c r="A2501" i="2" a="1"/>
  <c r="A2501" i="2" s="1"/>
  <c r="C2501" i="2" s="1"/>
  <c r="A2500" i="2" a="1"/>
  <c r="A2500" i="2" s="1"/>
  <c r="C2500" i="2" s="1"/>
  <c r="A2499" i="2" a="1"/>
  <c r="A2499" i="2" s="1"/>
  <c r="D2499" i="2" s="1"/>
  <c r="A2498" i="2" a="1"/>
  <c r="A2498" i="2" s="1"/>
  <c r="C2498" i="2" s="1"/>
  <c r="A2497" i="2" a="1"/>
  <c r="A2497" i="2" s="1"/>
  <c r="C2497" i="2" s="1"/>
  <c r="A2496" i="2" a="1"/>
  <c r="A2496" i="2" s="1"/>
  <c r="A2495" i="2" a="1"/>
  <c r="A2495" i="2" s="1"/>
  <c r="D2495" i="2" s="1"/>
  <c r="A2494" i="2" a="1"/>
  <c r="A2494" i="2" s="1"/>
  <c r="C2494" i="2" s="1"/>
  <c r="A2493" i="2" a="1"/>
  <c r="A2493" i="2" s="1"/>
  <c r="A2492" i="2" a="1"/>
  <c r="A2492" i="2" s="1"/>
  <c r="D2492" i="2" s="1"/>
  <c r="A2491" i="2" a="1"/>
  <c r="A2491" i="2" s="1"/>
  <c r="D2491" i="2" s="1"/>
  <c r="A2490" i="2" a="1"/>
  <c r="A2490" i="2" s="1"/>
  <c r="C2490" i="2" s="1"/>
  <c r="A2489" i="2" a="1"/>
  <c r="A2489" i="2" s="1"/>
  <c r="C2489" i="2" s="1"/>
  <c r="A2488" i="2" a="1"/>
  <c r="A2488" i="2" s="1"/>
  <c r="A2487" i="2" a="1"/>
  <c r="A2487" i="2" s="1"/>
  <c r="D2487" i="2" s="1"/>
  <c r="A2486" i="2" a="1"/>
  <c r="A2486" i="2" s="1"/>
  <c r="C2486" i="2" s="1"/>
  <c r="A2485" i="2" a="1"/>
  <c r="A2485" i="2" s="1"/>
  <c r="A2484" i="2" a="1"/>
  <c r="A2484" i="2" s="1"/>
  <c r="C2484" i="2" s="1"/>
  <c r="A2483" i="2" a="1"/>
  <c r="A2483" i="2" s="1"/>
  <c r="D2483" i="2" s="1"/>
  <c r="A2482" i="2" a="1"/>
  <c r="A2482" i="2" s="1"/>
  <c r="C2482" i="2" s="1"/>
  <c r="A2481" i="2" a="1"/>
  <c r="A2481" i="2" s="1"/>
  <c r="C2481" i="2" s="1"/>
  <c r="A2480" i="2" a="1"/>
  <c r="A2480" i="2" s="1"/>
  <c r="C2480" i="2" s="1"/>
  <c r="A2479" i="2" a="1"/>
  <c r="A2479" i="2" s="1"/>
  <c r="D2479" i="2" s="1"/>
  <c r="A2478" i="2" a="1"/>
  <c r="A2478" i="2" s="1"/>
  <c r="C2478" i="2" s="1"/>
  <c r="A2477" i="2" a="1"/>
  <c r="A2477" i="2" s="1"/>
  <c r="C2477" i="2" s="1"/>
  <c r="A2476" i="2" a="1"/>
  <c r="A2476" i="2" s="1"/>
  <c r="D2476" i="2" s="1"/>
  <c r="A2475" i="2" a="1"/>
  <c r="A2475" i="2" s="1"/>
  <c r="D2475" i="2" s="1"/>
  <c r="A2474" i="2" a="1"/>
  <c r="A2474" i="2" s="1"/>
  <c r="C2474" i="2" s="1"/>
  <c r="A2473" i="2" a="1"/>
  <c r="A2473" i="2" s="1"/>
  <c r="C2473" i="2" s="1"/>
  <c r="A2472" i="2" a="1"/>
  <c r="A2472" i="2" s="1"/>
  <c r="D2472" i="2" s="1"/>
  <c r="A2471" i="2" a="1"/>
  <c r="A2471" i="2" s="1"/>
  <c r="D2471" i="2" s="1"/>
  <c r="A2470" i="2" a="1"/>
  <c r="A2470" i="2" s="1"/>
  <c r="C2470" i="2" s="1"/>
  <c r="A2469" i="2" a="1"/>
  <c r="A2469" i="2" s="1"/>
  <c r="C2469" i="2" s="1"/>
  <c r="A2468" i="2" a="1"/>
  <c r="A2468" i="2" s="1"/>
  <c r="C2468" i="2" s="1"/>
  <c r="A2467" i="2" a="1"/>
  <c r="A2467" i="2" s="1"/>
  <c r="D2467" i="2" s="1"/>
  <c r="A2466" i="2" a="1"/>
  <c r="A2466" i="2" s="1"/>
  <c r="C2466" i="2" s="1"/>
  <c r="A2465" i="2" a="1"/>
  <c r="A2465" i="2" s="1"/>
  <c r="C2465" i="2" s="1"/>
  <c r="A2464" i="2" a="1"/>
  <c r="A2464" i="2" s="1"/>
  <c r="D2464" i="2" s="1"/>
  <c r="A2463" i="2" a="1"/>
  <c r="A2463" i="2" s="1"/>
  <c r="D2463" i="2" s="1"/>
  <c r="A2462" i="2" a="1"/>
  <c r="A2462" i="2" s="1"/>
  <c r="C2462" i="2" s="1"/>
  <c r="A2461" i="2" a="1"/>
  <c r="A2461" i="2" s="1"/>
  <c r="C2461" i="2" s="1"/>
  <c r="A2460" i="2" a="1"/>
  <c r="A2460" i="2" s="1"/>
  <c r="D2460" i="2" s="1"/>
  <c r="A2459" i="2" a="1"/>
  <c r="A2459" i="2" s="1"/>
  <c r="D2459" i="2" s="1"/>
  <c r="A2458" i="2" a="1"/>
  <c r="A2458" i="2" s="1"/>
  <c r="C2458" i="2" s="1"/>
  <c r="A2457" i="2" a="1"/>
  <c r="A2457" i="2" s="1"/>
  <c r="C2457" i="2" s="1"/>
  <c r="A2456" i="2" a="1"/>
  <c r="A2456" i="2" s="1"/>
  <c r="D2456" i="2" s="1"/>
  <c r="A2455" i="2" a="1"/>
  <c r="A2455" i="2" s="1"/>
  <c r="D2455" i="2" s="1"/>
  <c r="A2454" i="2" a="1"/>
  <c r="A2454" i="2" s="1"/>
  <c r="C2454" i="2" s="1"/>
  <c r="A2453" i="2" a="1"/>
  <c r="A2453" i="2" s="1"/>
  <c r="C2453" i="2" s="1"/>
  <c r="A2452" i="2" a="1"/>
  <c r="A2452" i="2" s="1"/>
  <c r="A2451" i="2" a="1"/>
  <c r="A2451" i="2" s="1"/>
  <c r="D2451" i="2" s="1"/>
  <c r="A2450" i="2" a="1"/>
  <c r="A2450" i="2" s="1"/>
  <c r="C2450" i="2" s="1"/>
  <c r="A2449" i="2" a="1"/>
  <c r="A2449" i="2" s="1"/>
  <c r="C2449" i="2" s="1"/>
  <c r="A2448" i="2" a="1"/>
  <c r="A2448" i="2" s="1"/>
  <c r="C2448" i="2" s="1"/>
  <c r="A2447" i="2" a="1"/>
  <c r="A2447" i="2" s="1"/>
  <c r="D2447" i="2" s="1"/>
  <c r="A2446" i="2" a="1"/>
  <c r="A2446" i="2" s="1"/>
  <c r="C2446" i="2" s="1"/>
  <c r="A2445" i="2" a="1"/>
  <c r="A2445" i="2" s="1"/>
  <c r="C2445" i="2" s="1"/>
  <c r="A2444" i="2" a="1"/>
  <c r="A2444" i="2" s="1"/>
  <c r="C2444" i="2" s="1"/>
  <c r="A2443" i="2" a="1"/>
  <c r="A2443" i="2" s="1"/>
  <c r="D2443" i="2" s="1"/>
  <c r="A2442" i="2" a="1"/>
  <c r="A2442" i="2" s="1"/>
  <c r="C2442" i="2" s="1"/>
  <c r="A2441" i="2" a="1"/>
  <c r="A2441" i="2" s="1"/>
  <c r="C2441" i="2" s="1"/>
  <c r="A2440" i="2" a="1"/>
  <c r="A2440" i="2" s="1"/>
  <c r="D2440" i="2" s="1"/>
  <c r="A2439" i="2" a="1"/>
  <c r="A2439" i="2" s="1"/>
  <c r="A2438" i="2" a="1"/>
  <c r="A2438" i="2" s="1"/>
  <c r="C2438" i="2" s="1"/>
  <c r="A2437" i="2" a="1"/>
  <c r="A2437" i="2" s="1"/>
  <c r="C2437" i="2" s="1"/>
  <c r="A2436" i="2" a="1"/>
  <c r="A2436" i="2" s="1"/>
  <c r="C2436" i="2" s="1"/>
  <c r="A2435" i="2" a="1"/>
  <c r="A2435" i="2" s="1"/>
  <c r="A2434" i="2" a="1"/>
  <c r="A2434" i="2" s="1"/>
  <c r="C2434" i="2" s="1"/>
  <c r="A2433" i="2" a="1"/>
  <c r="A2433" i="2" s="1"/>
  <c r="C2433" i="2" s="1"/>
  <c r="A2432" i="2" a="1"/>
  <c r="A2432" i="2" s="1"/>
  <c r="D2432" i="2" s="1"/>
  <c r="A2431" i="2" a="1"/>
  <c r="A2431" i="2" s="1"/>
  <c r="A2430" i="2" a="1"/>
  <c r="A2430" i="2" s="1"/>
  <c r="C2430" i="2" s="1"/>
  <c r="A2429" i="2" a="1"/>
  <c r="A2429" i="2" s="1"/>
  <c r="C2429" i="2" s="1"/>
  <c r="A2428" i="2" a="1"/>
  <c r="A2428" i="2" s="1"/>
  <c r="D2428" i="2" s="1"/>
  <c r="A2427" i="2" a="1"/>
  <c r="A2427" i="2" s="1"/>
  <c r="A2426" i="2" a="1"/>
  <c r="A2426" i="2" s="1"/>
  <c r="C2426" i="2" s="1"/>
  <c r="A2425" i="2" a="1"/>
  <c r="A2425" i="2" s="1"/>
  <c r="C2425" i="2" s="1"/>
  <c r="A2424" i="2" a="1"/>
  <c r="A2424" i="2" s="1"/>
  <c r="D2424" i="2" s="1"/>
  <c r="A2423" i="2" a="1"/>
  <c r="A2423" i="2" s="1"/>
  <c r="A2422" i="2" a="1"/>
  <c r="A2422" i="2" s="1"/>
  <c r="C2422" i="2" s="1"/>
  <c r="A2421" i="2" a="1"/>
  <c r="A2421" i="2" s="1"/>
  <c r="D2421" i="2" s="1"/>
  <c r="A2420" i="2" a="1"/>
  <c r="A2420" i="2" s="1"/>
  <c r="D2420" i="2" s="1"/>
  <c r="A2419" i="2" a="1"/>
  <c r="A2419" i="2" s="1"/>
  <c r="A2418" i="2" a="1"/>
  <c r="A2418" i="2" s="1"/>
  <c r="C2418" i="2" s="1"/>
  <c r="A2417" i="2" a="1"/>
  <c r="A2417" i="2" s="1"/>
  <c r="D2417" i="2" s="1"/>
  <c r="A2416" i="2" a="1"/>
  <c r="A2416" i="2" s="1"/>
  <c r="D2416" i="2" s="1"/>
  <c r="A2415" i="2" a="1"/>
  <c r="A2415" i="2" s="1"/>
  <c r="A2414" i="2" a="1"/>
  <c r="A2414" i="2" s="1"/>
  <c r="C2414" i="2" s="1"/>
  <c r="A2413" i="2" a="1"/>
  <c r="A2413" i="2" s="1"/>
  <c r="D2413" i="2" s="1"/>
  <c r="A2412" i="2" a="1"/>
  <c r="A2412" i="2" s="1"/>
  <c r="D2412" i="2" s="1"/>
  <c r="A2411" i="2" a="1"/>
  <c r="A2411" i="2" s="1"/>
  <c r="A2410" i="2" a="1"/>
  <c r="A2410" i="2" s="1"/>
  <c r="C2410" i="2" s="1"/>
  <c r="A2409" i="2" a="1"/>
  <c r="A2409" i="2" s="1"/>
  <c r="D2409" i="2" s="1"/>
  <c r="A2408" i="2" a="1"/>
  <c r="A2408" i="2" s="1"/>
  <c r="C2408" i="2" s="1"/>
  <c r="A2407" i="2" a="1"/>
  <c r="A2407" i="2" s="1"/>
  <c r="A2406" i="2" a="1"/>
  <c r="A2406" i="2" s="1"/>
  <c r="C2406" i="2" s="1"/>
  <c r="A2405" i="2" a="1"/>
  <c r="A2405" i="2" s="1"/>
  <c r="D2405" i="2" s="1"/>
  <c r="A2404" i="2" a="1"/>
  <c r="A2404" i="2" s="1"/>
  <c r="D2404" i="2" s="1"/>
  <c r="A2403" i="2" a="1"/>
  <c r="A2403" i="2" s="1"/>
  <c r="A2402" i="2" a="1"/>
  <c r="A2402" i="2" s="1"/>
  <c r="C2402" i="2" s="1"/>
  <c r="A2401" i="2" a="1"/>
  <c r="A2401" i="2" s="1"/>
  <c r="D2401" i="2" s="1"/>
  <c r="A2400" i="2" a="1"/>
  <c r="A2400" i="2" s="1"/>
  <c r="C2400" i="2" s="1"/>
  <c r="A2399" i="2" a="1"/>
  <c r="A2399" i="2" s="1"/>
  <c r="A2398" i="2" a="1"/>
  <c r="A2398" i="2" s="1"/>
  <c r="C2398" i="2" s="1"/>
  <c r="A2397" i="2" a="1"/>
  <c r="A2397" i="2" s="1"/>
  <c r="D2397" i="2" s="1"/>
  <c r="A2396" i="2" a="1"/>
  <c r="A2396" i="2" s="1"/>
  <c r="D2396" i="2" s="1"/>
  <c r="A2395" i="2" a="1"/>
  <c r="A2395" i="2" s="1"/>
  <c r="A2394" i="2" a="1"/>
  <c r="A2394" i="2" s="1"/>
  <c r="C2394" i="2" s="1"/>
  <c r="A2393" i="2" a="1"/>
  <c r="A2393" i="2" s="1"/>
  <c r="D2393" i="2" s="1"/>
  <c r="A2392" i="2" a="1"/>
  <c r="A2392" i="2" s="1"/>
  <c r="D2392" i="2" s="1"/>
  <c r="A2391" i="2" a="1"/>
  <c r="A2391" i="2" s="1"/>
  <c r="A2390" i="2" a="1"/>
  <c r="A2390" i="2" s="1"/>
  <c r="C2390" i="2" s="1"/>
  <c r="A2389" i="2" a="1"/>
  <c r="A2389" i="2" s="1"/>
  <c r="D2389" i="2" s="1"/>
  <c r="A2388" i="2" a="1"/>
  <c r="A2388" i="2" s="1"/>
  <c r="D2388" i="2" s="1"/>
  <c r="A2387" i="2" a="1"/>
  <c r="A2387" i="2" s="1"/>
  <c r="A2386" i="2" a="1"/>
  <c r="A2386" i="2" s="1"/>
  <c r="C2386" i="2" s="1"/>
  <c r="A2385" i="2" a="1"/>
  <c r="A2385" i="2" s="1"/>
  <c r="D2385" i="2" s="1"/>
  <c r="A2384" i="2" a="1"/>
  <c r="A2384" i="2" s="1"/>
  <c r="D2384" i="2" s="1"/>
  <c r="A2383" i="2" a="1"/>
  <c r="A2383" i="2" s="1"/>
  <c r="A2382" i="2" a="1"/>
  <c r="A2382" i="2" s="1"/>
  <c r="C2382" i="2" s="1"/>
  <c r="A2381" i="2" a="1"/>
  <c r="A2381" i="2" s="1"/>
  <c r="D2381" i="2" s="1"/>
  <c r="A2380" i="2" a="1"/>
  <c r="A2380" i="2" s="1"/>
  <c r="D2380" i="2" s="1"/>
  <c r="A2379" i="2" a="1"/>
  <c r="A2379" i="2" s="1"/>
  <c r="A2378" i="2" a="1"/>
  <c r="A2378" i="2" s="1"/>
  <c r="C2378" i="2" s="1"/>
  <c r="A2377" i="2" a="1"/>
  <c r="A2377" i="2" s="1"/>
  <c r="D2377" i="2" s="1"/>
  <c r="A2376" i="2" a="1"/>
  <c r="A2376" i="2" s="1"/>
  <c r="C2376" i="2" s="1"/>
  <c r="A2375" i="2" a="1"/>
  <c r="A2375" i="2" s="1"/>
  <c r="A2374" i="2" a="1"/>
  <c r="A2374" i="2" s="1"/>
  <c r="C2374" i="2" s="1"/>
  <c r="A2373" i="2" a="1"/>
  <c r="A2373" i="2" s="1"/>
  <c r="D2373" i="2" s="1"/>
  <c r="A2372" i="2" a="1"/>
  <c r="A2372" i="2" s="1"/>
  <c r="D2372" i="2" s="1"/>
  <c r="A2371" i="2" a="1"/>
  <c r="A2371" i="2" s="1"/>
  <c r="A2370" i="2" a="1"/>
  <c r="A2370" i="2" s="1"/>
  <c r="C2370" i="2" s="1"/>
  <c r="A2369" i="2" a="1"/>
  <c r="A2369" i="2" s="1"/>
  <c r="D2369" i="2" s="1"/>
  <c r="A2368" i="2" a="1"/>
  <c r="A2368" i="2" s="1"/>
  <c r="C2368" i="2" s="1"/>
  <c r="A2367" i="2" a="1"/>
  <c r="A2367" i="2" s="1"/>
  <c r="A2366" i="2" a="1"/>
  <c r="A2366" i="2" s="1"/>
  <c r="C2366" i="2" s="1"/>
  <c r="A2365" i="2" a="1"/>
  <c r="A2365" i="2" s="1"/>
  <c r="D2365" i="2" s="1"/>
  <c r="A2364" i="2" a="1"/>
  <c r="A2364" i="2" s="1"/>
  <c r="D2364" i="2" s="1"/>
  <c r="A2363" i="2" a="1"/>
  <c r="A2363" i="2" s="1"/>
  <c r="A2362" i="2" a="1"/>
  <c r="A2362" i="2" s="1"/>
  <c r="C2362" i="2" s="1"/>
  <c r="A2361" i="2" a="1"/>
  <c r="A2361" i="2" s="1"/>
  <c r="D2361" i="2" s="1"/>
  <c r="A2360" i="2" a="1"/>
  <c r="A2360" i="2" s="1"/>
  <c r="C2360" i="2" s="1"/>
  <c r="A2359" i="2" a="1"/>
  <c r="A2359" i="2" s="1"/>
  <c r="A2358" i="2" a="1"/>
  <c r="A2358" i="2" s="1"/>
  <c r="C2358" i="2" s="1"/>
  <c r="A2357" i="2" a="1"/>
  <c r="A2357" i="2" s="1"/>
  <c r="D2357" i="2" s="1"/>
  <c r="A2356" i="2" a="1"/>
  <c r="A2356" i="2" s="1"/>
  <c r="D2356" i="2" s="1"/>
  <c r="A2355" i="2" a="1"/>
  <c r="A2355" i="2" s="1"/>
  <c r="A2354" i="2" a="1"/>
  <c r="A2354" i="2" s="1"/>
  <c r="C2354" i="2" s="1"/>
  <c r="A2353" i="2" a="1"/>
  <c r="A2353" i="2" s="1"/>
  <c r="D2353" i="2" s="1"/>
  <c r="A2352" i="2" a="1"/>
  <c r="A2352" i="2" s="1"/>
  <c r="C2352" i="2" s="1"/>
  <c r="A2351" i="2" a="1"/>
  <c r="A2351" i="2" s="1"/>
  <c r="A2350" i="2" a="1"/>
  <c r="A2350" i="2" s="1"/>
  <c r="C2350" i="2" s="1"/>
  <c r="A2349" i="2" a="1"/>
  <c r="A2349" i="2" s="1"/>
  <c r="D2349" i="2" s="1"/>
  <c r="A2348" i="2" a="1"/>
  <c r="A2348" i="2" s="1"/>
  <c r="D2348" i="2" s="1"/>
  <c r="A2347" i="2" a="1"/>
  <c r="A2347" i="2" s="1"/>
  <c r="A2346" i="2" a="1"/>
  <c r="A2346" i="2" s="1"/>
  <c r="C2346" i="2" s="1"/>
  <c r="A2345" i="2" a="1"/>
  <c r="A2345" i="2" s="1"/>
  <c r="D2345" i="2" s="1"/>
  <c r="A2344" i="2" a="1"/>
  <c r="A2344" i="2" s="1"/>
  <c r="C2344" i="2" s="1"/>
  <c r="A2343" i="2" a="1"/>
  <c r="A2343" i="2" s="1"/>
  <c r="A2342" i="2" a="1"/>
  <c r="A2342" i="2" s="1"/>
  <c r="C2342" i="2" s="1"/>
  <c r="A2341" i="2" a="1"/>
  <c r="A2341" i="2" s="1"/>
  <c r="D2341" i="2" s="1"/>
  <c r="A2340" i="2" a="1"/>
  <c r="A2340" i="2" s="1"/>
  <c r="D2340" i="2" s="1"/>
  <c r="A2339" i="2" a="1"/>
  <c r="A2339" i="2" s="1"/>
  <c r="A2338" i="2" a="1"/>
  <c r="A2338" i="2" s="1"/>
  <c r="C2338" i="2" s="1"/>
  <c r="A2337" i="2" a="1"/>
  <c r="A2337" i="2" s="1"/>
  <c r="D2337" i="2" s="1"/>
  <c r="A2336" i="2" a="1"/>
  <c r="A2336" i="2" s="1"/>
  <c r="C2336" i="2" s="1"/>
  <c r="A2335" i="2" a="1"/>
  <c r="A2335" i="2" s="1"/>
  <c r="A2334" i="2" a="1"/>
  <c r="A2334" i="2" s="1"/>
  <c r="C2334" i="2" s="1"/>
  <c r="A2333" i="2" a="1"/>
  <c r="A2333" i="2" s="1"/>
  <c r="D2333" i="2" s="1"/>
  <c r="A2332" i="2" a="1"/>
  <c r="A2332" i="2" s="1"/>
  <c r="D2332" i="2" s="1"/>
  <c r="A2331" i="2" a="1"/>
  <c r="A2331" i="2" s="1"/>
  <c r="A2330" i="2" a="1"/>
  <c r="A2330" i="2" s="1"/>
  <c r="C2330" i="2" s="1"/>
  <c r="A2329" i="2" a="1"/>
  <c r="A2329" i="2" s="1"/>
  <c r="D2329" i="2" s="1"/>
  <c r="A2328" i="2" a="1"/>
  <c r="A2328" i="2" s="1"/>
  <c r="C2328" i="2" s="1"/>
  <c r="A2327" i="2" a="1"/>
  <c r="A2327" i="2" s="1"/>
  <c r="A2326" i="2" a="1"/>
  <c r="A2326" i="2" s="1"/>
  <c r="C2326" i="2" s="1"/>
  <c r="A2325" i="2" a="1"/>
  <c r="A2325" i="2" s="1"/>
  <c r="D2325" i="2" s="1"/>
  <c r="A2324" i="2" a="1"/>
  <c r="A2324" i="2" s="1"/>
  <c r="D2324" i="2" s="1"/>
  <c r="A2323" i="2" a="1"/>
  <c r="A2323" i="2" s="1"/>
  <c r="A2322" i="2" a="1"/>
  <c r="A2322" i="2" s="1"/>
  <c r="C2322" i="2" s="1"/>
  <c r="A2321" i="2" a="1"/>
  <c r="A2321" i="2" s="1"/>
  <c r="D2321" i="2" s="1"/>
  <c r="A2320" i="2" a="1"/>
  <c r="A2320" i="2" s="1"/>
  <c r="C2320" i="2" s="1"/>
  <c r="A2319" i="2" a="1"/>
  <c r="A2319" i="2" s="1"/>
  <c r="A2318" i="2" a="1"/>
  <c r="A2318" i="2" s="1"/>
  <c r="C2318" i="2" s="1"/>
  <c r="A2317" i="2" a="1"/>
  <c r="A2317" i="2" s="1"/>
  <c r="D2317" i="2" s="1"/>
  <c r="A2316" i="2" a="1"/>
  <c r="A2316" i="2" s="1"/>
  <c r="D2316" i="2" s="1"/>
  <c r="A2315" i="2" a="1"/>
  <c r="A2315" i="2" s="1"/>
  <c r="A2314" i="2" a="1"/>
  <c r="A2314" i="2" s="1"/>
  <c r="C2314" i="2" s="1"/>
  <c r="A2313" i="2" a="1"/>
  <c r="A2313" i="2" s="1"/>
  <c r="D2313" i="2" s="1"/>
  <c r="A2312" i="2" a="1"/>
  <c r="A2312" i="2" s="1"/>
  <c r="C2312" i="2" s="1"/>
  <c r="A2311" i="2" a="1"/>
  <c r="A2311" i="2" s="1"/>
  <c r="A2310" i="2" a="1"/>
  <c r="A2310" i="2" s="1"/>
  <c r="C2310" i="2" s="1"/>
  <c r="A2309" i="2" a="1"/>
  <c r="A2309" i="2" s="1"/>
  <c r="D2309" i="2" s="1"/>
  <c r="A2308" i="2" a="1"/>
  <c r="A2308" i="2" s="1"/>
  <c r="D2308" i="2" s="1"/>
  <c r="A2307" i="2" a="1"/>
  <c r="A2307" i="2" s="1"/>
  <c r="A2306" i="2" a="1"/>
  <c r="A2306" i="2" s="1"/>
  <c r="C2306" i="2" s="1"/>
  <c r="A2305" i="2" a="1"/>
  <c r="A2305" i="2" s="1"/>
  <c r="D2305" i="2" s="1"/>
  <c r="A2304" i="2" a="1"/>
  <c r="A2304" i="2" s="1"/>
  <c r="C2304" i="2" s="1"/>
  <c r="A2303" i="2" a="1"/>
  <c r="A2303" i="2" s="1"/>
  <c r="A2302" i="2" a="1"/>
  <c r="A2302" i="2" s="1"/>
  <c r="C2302" i="2" s="1"/>
  <c r="A2301" i="2" a="1"/>
  <c r="A2301" i="2" s="1"/>
  <c r="D2301" i="2" s="1"/>
  <c r="A2300" i="2" a="1"/>
  <c r="A2300" i="2" s="1"/>
  <c r="D2300" i="2" s="1"/>
  <c r="A2299" i="2" a="1"/>
  <c r="A2299" i="2" s="1"/>
  <c r="A2298" i="2" a="1"/>
  <c r="A2298" i="2" s="1"/>
  <c r="C2298" i="2" s="1"/>
  <c r="A2297" i="2" a="1"/>
  <c r="A2297" i="2" s="1"/>
  <c r="D2297" i="2" s="1"/>
  <c r="A2296" i="2" a="1"/>
  <c r="A2296" i="2" s="1"/>
  <c r="C2296" i="2" s="1"/>
  <c r="A2295" i="2" a="1"/>
  <c r="A2295" i="2" s="1"/>
  <c r="A2294" i="2" a="1"/>
  <c r="A2294" i="2" s="1"/>
  <c r="C2294" i="2" s="1"/>
  <c r="A2293" i="2" a="1"/>
  <c r="A2293" i="2" s="1"/>
  <c r="D2293" i="2" s="1"/>
  <c r="A2292" i="2" a="1"/>
  <c r="A2292" i="2" s="1"/>
  <c r="D2292" i="2" s="1"/>
  <c r="A2291" i="2" a="1"/>
  <c r="A2291" i="2" s="1"/>
  <c r="A2290" i="2" a="1"/>
  <c r="A2290" i="2" s="1"/>
  <c r="C2290" i="2" s="1"/>
  <c r="A2289" i="2" a="1"/>
  <c r="A2289" i="2" s="1"/>
  <c r="D2289" i="2" s="1"/>
  <c r="A2288" i="2" a="1"/>
  <c r="A2288" i="2" s="1"/>
  <c r="C2288" i="2" s="1"/>
  <c r="A2287" i="2" a="1"/>
  <c r="A2287" i="2" s="1"/>
  <c r="A2286" i="2" a="1"/>
  <c r="A2286" i="2" s="1"/>
  <c r="C2286" i="2" s="1"/>
  <c r="A2285" i="2" a="1"/>
  <c r="A2285" i="2" s="1"/>
  <c r="D2285" i="2" s="1"/>
  <c r="A2284" i="2" a="1"/>
  <c r="A2284" i="2" s="1"/>
  <c r="D2284" i="2" s="1"/>
  <c r="A2283" i="2" a="1"/>
  <c r="A2283" i="2" s="1"/>
  <c r="A2282" i="2" a="1"/>
  <c r="A2282" i="2" s="1"/>
  <c r="C2282" i="2" s="1"/>
  <c r="A2281" i="2" a="1"/>
  <c r="A2281" i="2" s="1"/>
  <c r="D2281" i="2" s="1"/>
  <c r="A2280" i="2" a="1"/>
  <c r="A2280" i="2" s="1"/>
  <c r="C2280" i="2" s="1"/>
  <c r="A2279" i="2" a="1"/>
  <c r="A2279" i="2" s="1"/>
  <c r="A2278" i="2" a="1"/>
  <c r="A2278" i="2" s="1"/>
  <c r="C2278" i="2" s="1"/>
  <c r="A2277" i="2" a="1"/>
  <c r="A2277" i="2" s="1"/>
  <c r="D2277" i="2" s="1"/>
  <c r="A2276" i="2" a="1"/>
  <c r="A2276" i="2" s="1"/>
  <c r="D2276" i="2" s="1"/>
  <c r="A2275" i="2" a="1"/>
  <c r="A2275" i="2" s="1"/>
  <c r="A2274" i="2" a="1"/>
  <c r="A2274" i="2" s="1"/>
  <c r="C2274" i="2" s="1"/>
  <c r="A2273" i="2" a="1"/>
  <c r="A2273" i="2" s="1"/>
  <c r="D2273" i="2" s="1"/>
  <c r="A2272" i="2" a="1"/>
  <c r="A2272" i="2" s="1"/>
  <c r="C2272" i="2" s="1"/>
  <c r="A2271" i="2" a="1"/>
  <c r="A2271" i="2" s="1"/>
  <c r="A2270" i="2" a="1"/>
  <c r="A2270" i="2" s="1"/>
  <c r="C2270" i="2" s="1"/>
  <c r="A2269" i="2" a="1"/>
  <c r="A2269" i="2" s="1"/>
  <c r="D2269" i="2" s="1"/>
  <c r="A2268" i="2" a="1"/>
  <c r="A2268" i="2" s="1"/>
  <c r="D2268" i="2" s="1"/>
  <c r="A2267" i="2" a="1"/>
  <c r="A2267" i="2" s="1"/>
  <c r="A2266" i="2" a="1"/>
  <c r="A2266" i="2" s="1"/>
  <c r="C2266" i="2" s="1"/>
  <c r="A2265" i="2" a="1"/>
  <c r="A2265" i="2" s="1"/>
  <c r="D2265" i="2" s="1"/>
  <c r="A2264" i="2" a="1"/>
  <c r="A2264" i="2" s="1"/>
  <c r="C2264" i="2" s="1"/>
  <c r="A2263" i="2" a="1"/>
  <c r="A2263" i="2" s="1"/>
  <c r="A2262" i="2" a="1"/>
  <c r="A2262" i="2" s="1"/>
  <c r="A2261" i="2" a="1"/>
  <c r="A2261" i="2" s="1"/>
  <c r="D2261" i="2" s="1"/>
  <c r="A2260" i="2" a="1"/>
  <c r="A2260" i="2" s="1"/>
  <c r="D2260" i="2" s="1"/>
  <c r="A2259" i="2" a="1"/>
  <c r="A2259" i="2" s="1"/>
  <c r="D2259" i="2" s="1"/>
  <c r="A2258" i="2" a="1"/>
  <c r="A2258" i="2" s="1"/>
  <c r="A2257" i="2" a="1"/>
  <c r="A2257" i="2" s="1"/>
  <c r="D2257" i="2" s="1"/>
  <c r="A2256" i="2" a="1"/>
  <c r="A2256" i="2" s="1"/>
  <c r="C2256" i="2" s="1"/>
  <c r="A2255" i="2" a="1"/>
  <c r="A2255" i="2" s="1"/>
  <c r="D2255" i="2" s="1"/>
  <c r="A2254" i="2" a="1"/>
  <c r="A2254" i="2" s="1"/>
  <c r="A2253" i="2" a="1"/>
  <c r="A2253" i="2" s="1"/>
  <c r="D2253" i="2" s="1"/>
  <c r="A2252" i="2" a="1"/>
  <c r="A2252" i="2" s="1"/>
  <c r="D2252" i="2" s="1"/>
  <c r="A2251" i="2" a="1"/>
  <c r="A2251" i="2" s="1"/>
  <c r="D2251" i="2" s="1"/>
  <c r="A2250" i="2" a="1"/>
  <c r="A2250" i="2" s="1"/>
  <c r="A2249" i="2" a="1"/>
  <c r="A2249" i="2" s="1"/>
  <c r="D2249" i="2" s="1"/>
  <c r="A2248" i="2" a="1"/>
  <c r="A2248" i="2" s="1"/>
  <c r="D2248" i="2" s="1"/>
  <c r="A2247" i="2" a="1"/>
  <c r="A2247" i="2" s="1"/>
  <c r="D2247" i="2" s="1"/>
  <c r="A2246" i="2" a="1"/>
  <c r="A2246" i="2" s="1"/>
  <c r="A2245" i="2" a="1"/>
  <c r="A2245" i="2" s="1"/>
  <c r="D2245" i="2" s="1"/>
  <c r="A2244" i="2" a="1"/>
  <c r="A2244" i="2" s="1"/>
  <c r="D2244" i="2" s="1"/>
  <c r="A2243" i="2" a="1"/>
  <c r="A2243" i="2" s="1"/>
  <c r="D2243" i="2" s="1"/>
  <c r="A2242" i="2" a="1"/>
  <c r="A2242" i="2" s="1"/>
  <c r="A2241" i="2" a="1"/>
  <c r="A2241" i="2" s="1"/>
  <c r="D2241" i="2" s="1"/>
  <c r="A2240" i="2" a="1"/>
  <c r="A2240" i="2" s="1"/>
  <c r="D2240" i="2" s="1"/>
  <c r="A2239" i="2" a="1"/>
  <c r="A2239" i="2" s="1"/>
  <c r="D2239" i="2" s="1"/>
  <c r="A2238" i="2" a="1"/>
  <c r="A2238" i="2" s="1"/>
  <c r="A2237" i="2" a="1"/>
  <c r="A2237" i="2" s="1"/>
  <c r="D2237" i="2" s="1"/>
  <c r="A2236" i="2" a="1"/>
  <c r="A2236" i="2" s="1"/>
  <c r="D2236" i="2" s="1"/>
  <c r="A2235" i="2" a="1"/>
  <c r="A2235" i="2" s="1"/>
  <c r="D2235" i="2" s="1"/>
  <c r="A2234" i="2" a="1"/>
  <c r="A2234" i="2" s="1"/>
  <c r="A2233" i="2" a="1"/>
  <c r="A2233" i="2" s="1"/>
  <c r="C2233" i="2" s="1"/>
  <c r="A2232" i="2" a="1"/>
  <c r="A2232" i="2" s="1"/>
  <c r="D2232" i="2" s="1"/>
  <c r="A2231" i="2" a="1"/>
  <c r="A2231" i="2" s="1"/>
  <c r="D2231" i="2" s="1"/>
  <c r="A2230" i="2" a="1"/>
  <c r="A2230" i="2" s="1"/>
  <c r="A2229" i="2" a="1"/>
  <c r="A2229" i="2" s="1"/>
  <c r="C2229" i="2" s="1"/>
  <c r="A2228" i="2" a="1"/>
  <c r="A2228" i="2" s="1"/>
  <c r="D2228" i="2" s="1"/>
  <c r="A2227" i="2" a="1"/>
  <c r="A2227" i="2" s="1"/>
  <c r="D2227" i="2" s="1"/>
  <c r="A2226" i="2" a="1"/>
  <c r="A2226" i="2" s="1"/>
  <c r="A2225" i="2" a="1"/>
  <c r="A2225" i="2" s="1"/>
  <c r="C2225" i="2" s="1"/>
  <c r="A2224" i="2" a="1"/>
  <c r="A2224" i="2" s="1"/>
  <c r="A2223" i="2" a="1"/>
  <c r="A2223" i="2" s="1"/>
  <c r="D2223" i="2" s="1"/>
  <c r="A2222" i="2" a="1"/>
  <c r="A2222" i="2" s="1"/>
  <c r="A2221" i="2" a="1"/>
  <c r="A2221" i="2" s="1"/>
  <c r="D2221" i="2" s="1"/>
  <c r="A2220" i="2" a="1"/>
  <c r="A2220" i="2" s="1"/>
  <c r="D2220" i="2" s="1"/>
  <c r="A2219" i="2" a="1"/>
  <c r="A2219" i="2" s="1"/>
  <c r="D2219" i="2" s="1"/>
  <c r="A2218" i="2" a="1"/>
  <c r="A2218" i="2" s="1"/>
  <c r="A2217" i="2" a="1"/>
  <c r="A2217" i="2" s="1"/>
  <c r="D2217" i="2" s="1"/>
  <c r="A2216" i="2" a="1"/>
  <c r="A2216" i="2" s="1"/>
  <c r="A2215" i="2" a="1"/>
  <c r="A2215" i="2" s="1"/>
  <c r="D2215" i="2" s="1"/>
  <c r="A2214" i="2" a="1"/>
  <c r="A2214" i="2" s="1"/>
  <c r="A2213" i="2" a="1"/>
  <c r="A2213" i="2" s="1"/>
  <c r="D2213" i="2" s="1"/>
  <c r="A2212" i="2" a="1"/>
  <c r="A2212" i="2" s="1"/>
  <c r="A2211" i="2" a="1"/>
  <c r="A2211" i="2" s="1"/>
  <c r="D2211" i="2" s="1"/>
  <c r="A2210" i="2" a="1"/>
  <c r="A2210" i="2" s="1"/>
  <c r="A2209" i="2" a="1"/>
  <c r="A2209" i="2" s="1"/>
  <c r="D2209" i="2" s="1"/>
  <c r="A2208" i="2" a="1"/>
  <c r="A2208" i="2" s="1"/>
  <c r="A2207" i="2" a="1"/>
  <c r="A2207" i="2" s="1"/>
  <c r="D2207" i="2" s="1"/>
  <c r="A2206" i="2" a="1"/>
  <c r="A2206" i="2" s="1"/>
  <c r="A2205" i="2" a="1"/>
  <c r="A2205" i="2" s="1"/>
  <c r="D2205" i="2" s="1"/>
  <c r="A2204" i="2" a="1"/>
  <c r="A2204" i="2" s="1"/>
  <c r="A2203" i="2" a="1"/>
  <c r="A2203" i="2" s="1"/>
  <c r="D2203" i="2" s="1"/>
  <c r="A2202" i="2" a="1"/>
  <c r="A2202" i="2" s="1"/>
  <c r="A2201" i="2" a="1"/>
  <c r="A2201" i="2" s="1"/>
  <c r="D2201" i="2" s="1"/>
  <c r="A2200" i="2" a="1"/>
  <c r="A2200" i="2" s="1"/>
  <c r="C2200" i="2" s="1"/>
  <c r="A2199" i="2" a="1"/>
  <c r="A2199" i="2" s="1"/>
  <c r="D2199" i="2" s="1"/>
  <c r="A2198" i="2" a="1"/>
  <c r="A2198" i="2" s="1"/>
  <c r="A2197" i="2" a="1"/>
  <c r="A2197" i="2" s="1"/>
  <c r="D2197" i="2" s="1"/>
  <c r="A2196" i="2" a="1"/>
  <c r="A2196" i="2" s="1"/>
  <c r="A2195" i="2" a="1"/>
  <c r="A2195" i="2" s="1"/>
  <c r="D2195" i="2" s="1"/>
  <c r="A2194" i="2" a="1"/>
  <c r="A2194" i="2" s="1"/>
  <c r="A2193" i="2" a="1"/>
  <c r="A2193" i="2" s="1"/>
  <c r="D2193" i="2" s="1"/>
  <c r="A2192" i="2" a="1"/>
  <c r="A2192" i="2" s="1"/>
  <c r="D2192" i="2" s="1"/>
  <c r="A2191" i="2" a="1"/>
  <c r="A2191" i="2" s="1"/>
  <c r="D2191" i="2" s="1"/>
  <c r="A2190" i="2" a="1"/>
  <c r="A2190" i="2" s="1"/>
  <c r="A2189" i="2" a="1"/>
  <c r="A2189" i="2" s="1"/>
  <c r="D2189" i="2" s="1"/>
  <c r="A2188" i="2" a="1"/>
  <c r="A2188" i="2" s="1"/>
  <c r="A2187" i="2" a="1"/>
  <c r="A2187" i="2" s="1"/>
  <c r="D2187" i="2" s="1"/>
  <c r="A2186" i="2" a="1"/>
  <c r="A2186" i="2" s="1"/>
  <c r="A2185" i="2" a="1"/>
  <c r="A2185" i="2" s="1"/>
  <c r="D2185" i="2" s="1"/>
  <c r="A2184" i="2" a="1"/>
  <c r="A2184" i="2" s="1"/>
  <c r="D2184" i="2" s="1"/>
  <c r="A2183" i="2" a="1"/>
  <c r="A2183" i="2" s="1"/>
  <c r="D2183" i="2" s="1"/>
  <c r="A2182" i="2" a="1"/>
  <c r="A2182" i="2" s="1"/>
  <c r="A2181" i="2" a="1"/>
  <c r="A2181" i="2" s="1"/>
  <c r="D2181" i="2" s="1"/>
  <c r="A2180" i="2" a="1"/>
  <c r="A2180" i="2" s="1"/>
  <c r="D2180" i="2" s="1"/>
  <c r="A2179" i="2" a="1"/>
  <c r="A2179" i="2" s="1"/>
  <c r="D2179" i="2" s="1"/>
  <c r="A2178" i="2" a="1"/>
  <c r="A2178" i="2" s="1"/>
  <c r="A2177" i="2" a="1"/>
  <c r="A2177" i="2" s="1"/>
  <c r="D2177" i="2" s="1"/>
  <c r="A2176" i="2" a="1"/>
  <c r="A2176" i="2" s="1"/>
  <c r="D2176" i="2" s="1"/>
  <c r="A2175" i="2" a="1"/>
  <c r="A2175" i="2" s="1"/>
  <c r="D2175" i="2" s="1"/>
  <c r="A2174" i="2" a="1"/>
  <c r="A2174" i="2" s="1"/>
  <c r="A2173" i="2" a="1"/>
  <c r="A2173" i="2" s="1"/>
  <c r="A2172" i="2" a="1"/>
  <c r="A2172" i="2" s="1"/>
  <c r="D2172" i="2" s="1"/>
  <c r="A2171" i="2" a="1"/>
  <c r="A2171" i="2" s="1"/>
  <c r="D2171" i="2" s="1"/>
  <c r="A2170" i="2" a="1"/>
  <c r="A2170" i="2" s="1"/>
  <c r="A2169" i="2" a="1"/>
  <c r="A2169" i="2" s="1"/>
  <c r="C2169" i="2" s="1"/>
  <c r="A2168" i="2" a="1"/>
  <c r="A2168" i="2" s="1"/>
  <c r="D2168" i="2" s="1"/>
  <c r="A2167" i="2" a="1"/>
  <c r="A2167" i="2" s="1"/>
  <c r="D2167" i="2" s="1"/>
  <c r="A2166" i="2" a="1"/>
  <c r="A2166" i="2" s="1"/>
  <c r="A2165" i="2" a="1"/>
  <c r="A2165" i="2" s="1"/>
  <c r="C2165" i="2" s="1"/>
  <c r="A2164" i="2" a="1"/>
  <c r="A2164" i="2" s="1"/>
  <c r="A2163" i="2" a="1"/>
  <c r="A2163" i="2" s="1"/>
  <c r="D2163" i="2" s="1"/>
  <c r="A2162" i="2" a="1"/>
  <c r="A2162" i="2" s="1"/>
  <c r="A2161" i="2" a="1"/>
  <c r="A2161" i="2" s="1"/>
  <c r="D2161" i="2" s="1"/>
  <c r="A2160" i="2" a="1"/>
  <c r="A2160" i="2" s="1"/>
  <c r="D2160" i="2" s="1"/>
  <c r="A2159" i="2" a="1"/>
  <c r="A2159" i="2" s="1"/>
  <c r="D2159" i="2" s="1"/>
  <c r="A2158" i="2" a="1"/>
  <c r="A2158" i="2" s="1"/>
  <c r="A2157" i="2" a="1"/>
  <c r="A2157" i="2" s="1"/>
  <c r="A2156" i="2" a="1"/>
  <c r="A2156" i="2" s="1"/>
  <c r="D2156" i="2" s="1"/>
  <c r="A2155" i="2" a="1"/>
  <c r="A2155" i="2" s="1"/>
  <c r="A2154" i="2" a="1"/>
  <c r="A2154" i="2" s="1"/>
  <c r="A2153" i="2" a="1"/>
  <c r="A2153" i="2" s="1"/>
  <c r="A2152" i="2" a="1"/>
  <c r="A2152" i="2" s="1"/>
  <c r="C2152" i="2" s="1"/>
  <c r="A2151" i="2" a="1"/>
  <c r="A2151" i="2" s="1"/>
  <c r="D2151" i="2" s="1"/>
  <c r="A2150" i="2" a="1"/>
  <c r="A2150" i="2" s="1"/>
  <c r="A2149" i="2" a="1"/>
  <c r="A2149" i="2" s="1"/>
  <c r="A2148" i="2" a="1"/>
  <c r="A2148" i="2" s="1"/>
  <c r="C2148" i="2" s="1"/>
  <c r="A2147" i="2" a="1"/>
  <c r="A2147" i="2" s="1"/>
  <c r="D2147" i="2" s="1"/>
  <c r="A2146" i="2" a="1"/>
  <c r="A2146" i="2" s="1"/>
  <c r="A2145" i="2" a="1"/>
  <c r="A2145" i="2" s="1"/>
  <c r="A2144" i="2" a="1"/>
  <c r="A2144" i="2" s="1"/>
  <c r="C2144" i="2" s="1"/>
  <c r="A2143" i="2" a="1"/>
  <c r="A2143" i="2" s="1"/>
  <c r="D2143" i="2" s="1"/>
  <c r="A2142" i="2" a="1"/>
  <c r="A2142" i="2" s="1"/>
  <c r="A2141" i="2" a="1"/>
  <c r="A2141" i="2" s="1"/>
  <c r="A2140" i="2" a="1"/>
  <c r="A2140" i="2" s="1"/>
  <c r="C2140" i="2" s="1"/>
  <c r="A2139" i="2" a="1"/>
  <c r="A2139" i="2" s="1"/>
  <c r="D2139" i="2" s="1"/>
  <c r="A2138" i="2" a="1"/>
  <c r="A2138" i="2" s="1"/>
  <c r="A2137" i="2" a="1"/>
  <c r="A2137" i="2" s="1"/>
  <c r="D2137" i="2" s="1"/>
  <c r="A2136" i="2" a="1"/>
  <c r="A2136" i="2" s="1"/>
  <c r="D2136" i="2" s="1"/>
  <c r="A2135" i="2" a="1"/>
  <c r="A2135" i="2" s="1"/>
  <c r="D2135" i="2" s="1"/>
  <c r="A2134" i="2" a="1"/>
  <c r="A2134" i="2" s="1"/>
  <c r="A2133" i="2" a="1"/>
  <c r="A2133" i="2" s="1"/>
  <c r="D2133" i="2" s="1"/>
  <c r="A2132" i="2" a="1"/>
  <c r="A2132" i="2" s="1"/>
  <c r="C2132" i="2" s="1"/>
  <c r="A2131" i="2" a="1"/>
  <c r="A2131" i="2" s="1"/>
  <c r="D2131" i="2" s="1"/>
  <c r="A2130" i="2" a="1"/>
  <c r="A2130" i="2" s="1"/>
  <c r="A2129" i="2" a="1"/>
  <c r="A2129" i="2" s="1"/>
  <c r="D2129" i="2" s="1"/>
  <c r="A2128" i="2" a="1"/>
  <c r="A2128" i="2" s="1"/>
  <c r="D2128" i="2" s="1"/>
  <c r="A2127" i="2" a="1"/>
  <c r="A2127" i="2" s="1"/>
  <c r="D2127" i="2" s="1"/>
  <c r="A2126" i="2" a="1"/>
  <c r="A2126" i="2" s="1"/>
  <c r="A2125" i="2" a="1"/>
  <c r="A2125" i="2" s="1"/>
  <c r="D2125" i="2" s="1"/>
  <c r="A2124" i="2" a="1"/>
  <c r="A2124" i="2" s="1"/>
  <c r="C2124" i="2" s="1"/>
  <c r="A2123" i="2" a="1"/>
  <c r="A2123" i="2" s="1"/>
  <c r="D2123" i="2" s="1"/>
  <c r="A2122" i="2" a="1"/>
  <c r="A2122" i="2" s="1"/>
  <c r="A2121" i="2" a="1"/>
  <c r="A2121" i="2" s="1"/>
  <c r="A2120" i="2" a="1"/>
  <c r="A2120" i="2" s="1"/>
  <c r="D2120" i="2" s="1"/>
  <c r="A2119" i="2" a="1"/>
  <c r="A2119" i="2" s="1"/>
  <c r="D2119" i="2" s="1"/>
  <c r="A2118" i="2" a="1"/>
  <c r="A2118" i="2" s="1"/>
  <c r="A2117" i="2" a="1"/>
  <c r="A2117" i="2" s="1"/>
  <c r="D2117" i="2" s="1"/>
  <c r="A2116" i="2" a="1"/>
  <c r="A2116" i="2" s="1"/>
  <c r="D2116" i="2" s="1"/>
  <c r="A2115" i="2" a="1"/>
  <c r="A2115" i="2" s="1"/>
  <c r="D2115" i="2" s="1"/>
  <c r="A2114" i="2" a="1"/>
  <c r="A2114" i="2" s="1"/>
  <c r="A2113" i="2" a="1"/>
  <c r="A2113" i="2" s="1"/>
  <c r="D2113" i="2" s="1"/>
  <c r="A2112" i="2" a="1"/>
  <c r="A2112" i="2" s="1"/>
  <c r="D2112" i="2" s="1"/>
  <c r="A2111" i="2" a="1"/>
  <c r="A2111" i="2" s="1"/>
  <c r="D2111" i="2" s="1"/>
  <c r="A2110" i="2" a="1"/>
  <c r="A2110" i="2" s="1"/>
  <c r="A2109" i="2" a="1"/>
  <c r="A2109" i="2" s="1"/>
  <c r="D2109" i="2" s="1"/>
  <c r="A2108" i="2" a="1"/>
  <c r="A2108" i="2" s="1"/>
  <c r="D2108" i="2" s="1"/>
  <c r="A2107" i="2" a="1"/>
  <c r="A2107" i="2" s="1"/>
  <c r="D2107" i="2" s="1"/>
  <c r="A2106" i="2" a="1"/>
  <c r="A2106" i="2" s="1"/>
  <c r="A2105" i="2" a="1"/>
  <c r="A2105" i="2" s="1"/>
  <c r="C2105" i="2" s="1"/>
  <c r="A2104" i="2" a="1"/>
  <c r="A2104" i="2" s="1"/>
  <c r="A2103" i="2" a="1"/>
  <c r="A2103" i="2" s="1"/>
  <c r="D2103" i="2" s="1"/>
  <c r="A2102" i="2" a="1"/>
  <c r="A2102" i="2" s="1"/>
  <c r="A2101" i="2" a="1"/>
  <c r="A2101" i="2" s="1"/>
  <c r="D2101" i="2" s="1"/>
  <c r="A2100" i="2" a="1"/>
  <c r="A2100" i="2" s="1"/>
  <c r="D2100" i="2" s="1"/>
  <c r="A2099" i="2" a="1"/>
  <c r="A2099" i="2" s="1"/>
  <c r="D2099" i="2" s="1"/>
  <c r="A2098" i="2" a="1"/>
  <c r="A2098" i="2" s="1"/>
  <c r="C2098" i="2" s="1"/>
  <c r="A2097" i="2" a="1"/>
  <c r="A2097" i="2" s="1"/>
  <c r="A2096" i="2" a="1"/>
  <c r="A2096" i="2" s="1"/>
  <c r="C2096" i="2" s="1"/>
  <c r="A2095" i="2" a="1"/>
  <c r="A2095" i="2" s="1"/>
  <c r="D2095" i="2" s="1"/>
  <c r="A2094" i="2" a="1"/>
  <c r="A2094" i="2" s="1"/>
  <c r="C2094" i="2" s="1"/>
  <c r="A2093" i="2" a="1"/>
  <c r="A2093" i="2" s="1"/>
  <c r="C2093" i="2" s="1"/>
  <c r="A2092" i="2" a="1"/>
  <c r="A2092" i="2" s="1"/>
  <c r="D2092" i="2" s="1"/>
  <c r="A2091" i="2" a="1"/>
  <c r="A2091" i="2" s="1"/>
  <c r="D2091" i="2" s="1"/>
  <c r="A2090" i="2" a="1"/>
  <c r="A2090" i="2" s="1"/>
  <c r="C2090" i="2" s="1"/>
  <c r="A2089" i="2" a="1"/>
  <c r="A2089" i="2" s="1"/>
  <c r="C2089" i="2" s="1"/>
  <c r="A2088" i="2" a="1"/>
  <c r="A2088" i="2" s="1"/>
  <c r="C2088" i="2" s="1"/>
  <c r="A2087" i="2" a="1"/>
  <c r="A2087" i="2" s="1"/>
  <c r="D2087" i="2" s="1"/>
  <c r="A2086" i="2" a="1"/>
  <c r="A2086" i="2" s="1"/>
  <c r="C2086" i="2" s="1"/>
  <c r="A2085" i="2" a="1"/>
  <c r="A2085" i="2" s="1"/>
  <c r="D2085" i="2" s="1"/>
  <c r="A2084" i="2" a="1"/>
  <c r="A2084" i="2" s="1"/>
  <c r="D2084" i="2" s="1"/>
  <c r="A2083" i="2" a="1"/>
  <c r="A2083" i="2" s="1"/>
  <c r="D2083" i="2" s="1"/>
  <c r="A2082" i="2" a="1"/>
  <c r="A2082" i="2" s="1"/>
  <c r="C2082" i="2" s="1"/>
  <c r="A2081" i="2" a="1"/>
  <c r="A2081" i="2" s="1"/>
  <c r="A2080" i="2" a="1"/>
  <c r="A2080" i="2" s="1"/>
  <c r="C2080" i="2" s="1"/>
  <c r="A2079" i="2" a="1"/>
  <c r="A2079" i="2" s="1"/>
  <c r="D2079" i="2" s="1"/>
  <c r="A2078" i="2" a="1"/>
  <c r="A2078" i="2" s="1"/>
  <c r="C2078" i="2" s="1"/>
  <c r="A2077" i="2" a="1"/>
  <c r="A2077" i="2" s="1"/>
  <c r="C2077" i="2" s="1"/>
  <c r="A2076" i="2" a="1"/>
  <c r="A2076" i="2" s="1"/>
  <c r="D2076" i="2" s="1"/>
  <c r="A2075" i="2" a="1"/>
  <c r="A2075" i="2" s="1"/>
  <c r="D2075" i="2" s="1"/>
  <c r="A2074" i="2" a="1"/>
  <c r="A2074" i="2" s="1"/>
  <c r="C2074" i="2" s="1"/>
  <c r="A2073" i="2" a="1"/>
  <c r="A2073" i="2" s="1"/>
  <c r="D2073" i="2" s="1"/>
  <c r="A2072" i="2" a="1"/>
  <c r="A2072" i="2" s="1"/>
  <c r="C2072" i="2" s="1"/>
  <c r="A2071" i="2" a="1"/>
  <c r="A2071" i="2" s="1"/>
  <c r="D2071" i="2" s="1"/>
  <c r="A2070" i="2" a="1"/>
  <c r="A2070" i="2" s="1"/>
  <c r="C2070" i="2" s="1"/>
  <c r="A2069" i="2" a="1"/>
  <c r="A2069" i="2" s="1"/>
  <c r="D2069" i="2" s="1"/>
  <c r="A2068" i="2" a="1"/>
  <c r="A2068" i="2" s="1"/>
  <c r="D2068" i="2" s="1"/>
  <c r="A2067" i="2" a="1"/>
  <c r="A2067" i="2" s="1"/>
  <c r="D2067" i="2" s="1"/>
  <c r="A2066" i="2" a="1"/>
  <c r="A2066" i="2" s="1"/>
  <c r="C2066" i="2" s="1"/>
  <c r="A2065" i="2" a="1"/>
  <c r="A2065" i="2" s="1"/>
  <c r="A2064" i="2" a="1"/>
  <c r="A2064" i="2" s="1"/>
  <c r="C2064" i="2" s="1"/>
  <c r="A2063" i="2" a="1"/>
  <c r="A2063" i="2" s="1"/>
  <c r="D2063" i="2" s="1"/>
  <c r="A2062" i="2" a="1"/>
  <c r="A2062" i="2" s="1"/>
  <c r="C2062" i="2" s="1"/>
  <c r="A2061" i="2" a="1"/>
  <c r="A2061" i="2" s="1"/>
  <c r="C2061" i="2" s="1"/>
  <c r="A2060" i="2" a="1"/>
  <c r="A2060" i="2" s="1"/>
  <c r="D2060" i="2" s="1"/>
  <c r="A2059" i="2" a="1"/>
  <c r="A2059" i="2" s="1"/>
  <c r="D2059" i="2" s="1"/>
  <c r="A2058" i="2" a="1"/>
  <c r="A2058" i="2" s="1"/>
  <c r="C2058" i="2" s="1"/>
  <c r="A2057" i="2" a="1"/>
  <c r="A2057" i="2" s="1"/>
  <c r="C2057" i="2" s="1"/>
  <c r="A2056" i="2" a="1"/>
  <c r="A2056" i="2" s="1"/>
  <c r="C2056" i="2" s="1"/>
  <c r="A2055" i="2" a="1"/>
  <c r="A2055" i="2" s="1"/>
  <c r="D2055" i="2" s="1"/>
  <c r="A2054" i="2" a="1"/>
  <c r="A2054" i="2" s="1"/>
  <c r="C2054" i="2" s="1"/>
  <c r="A2053" i="2" a="1"/>
  <c r="A2053" i="2" s="1"/>
  <c r="D2053" i="2" s="1"/>
  <c r="A2052" i="2" a="1"/>
  <c r="A2052" i="2" s="1"/>
  <c r="D2052" i="2" s="1"/>
  <c r="A2051" i="2" a="1"/>
  <c r="A2051" i="2" s="1"/>
  <c r="D2051" i="2" s="1"/>
  <c r="A2050" i="2" a="1"/>
  <c r="A2050" i="2" s="1"/>
  <c r="C2050" i="2" s="1"/>
  <c r="A2049" i="2" a="1"/>
  <c r="A2049" i="2" s="1"/>
  <c r="A2048" i="2" a="1"/>
  <c r="A2048" i="2" s="1"/>
  <c r="C2048" i="2" s="1"/>
  <c r="A2047" i="2" a="1"/>
  <c r="A2047" i="2" s="1"/>
  <c r="D2047" i="2" s="1"/>
  <c r="A2046" i="2" a="1"/>
  <c r="A2046" i="2" s="1"/>
  <c r="C2046" i="2" s="1"/>
  <c r="A2045" i="2" a="1"/>
  <c r="A2045" i="2" s="1"/>
  <c r="C2045" i="2" s="1"/>
  <c r="A2044" i="2" a="1"/>
  <c r="A2044" i="2" s="1"/>
  <c r="D2044" i="2" s="1"/>
  <c r="A2043" i="2" a="1"/>
  <c r="A2043" i="2" s="1"/>
  <c r="D2043" i="2" s="1"/>
  <c r="A2042" i="2" a="1"/>
  <c r="A2042" i="2" s="1"/>
  <c r="C2042" i="2" s="1"/>
  <c r="A2041" i="2" a="1"/>
  <c r="A2041" i="2" s="1"/>
  <c r="D2041" i="2" s="1"/>
  <c r="A2040" i="2" a="1"/>
  <c r="A2040" i="2" s="1"/>
  <c r="C2040" i="2" s="1"/>
  <c r="A2039" i="2" a="1"/>
  <c r="A2039" i="2" s="1"/>
  <c r="D2039" i="2" s="1"/>
  <c r="A2038" i="2" a="1"/>
  <c r="A2038" i="2" s="1"/>
  <c r="C2038" i="2" s="1"/>
  <c r="A2037" i="2" a="1"/>
  <c r="A2037" i="2" s="1"/>
  <c r="D2037" i="2" s="1"/>
  <c r="A2036" i="2" a="1"/>
  <c r="A2036" i="2" s="1"/>
  <c r="D2036" i="2" s="1"/>
  <c r="A2035" i="2" a="1"/>
  <c r="A2035" i="2" s="1"/>
  <c r="D2035" i="2" s="1"/>
  <c r="A2034" i="2" a="1"/>
  <c r="A2034" i="2" s="1"/>
  <c r="C2034" i="2" s="1"/>
  <c r="A2033" i="2" a="1"/>
  <c r="A2033" i="2" s="1"/>
  <c r="A2032" i="2" a="1"/>
  <c r="A2032" i="2" s="1"/>
  <c r="C2032" i="2" s="1"/>
  <c r="A2031" i="2" a="1"/>
  <c r="A2031" i="2" s="1"/>
  <c r="D2031" i="2" s="1"/>
  <c r="A2030" i="2" a="1"/>
  <c r="A2030" i="2" s="1"/>
  <c r="C2030" i="2" s="1"/>
  <c r="A2029" i="2" a="1"/>
  <c r="A2029" i="2" s="1"/>
  <c r="C2029" i="2" s="1"/>
  <c r="A2028" i="2" a="1"/>
  <c r="A2028" i="2" s="1"/>
  <c r="D2028" i="2" s="1"/>
  <c r="A2027" i="2" a="1"/>
  <c r="A2027" i="2" s="1"/>
  <c r="D2027" i="2" s="1"/>
  <c r="A2026" i="2" a="1"/>
  <c r="A2026" i="2" s="1"/>
  <c r="C2026" i="2" s="1"/>
  <c r="A2025" i="2" a="1"/>
  <c r="A2025" i="2" s="1"/>
  <c r="C2025" i="2" s="1"/>
  <c r="A2024" i="2" a="1"/>
  <c r="A2024" i="2" s="1"/>
  <c r="C2024" i="2" s="1"/>
  <c r="A2023" i="2" a="1"/>
  <c r="A2023" i="2" s="1"/>
  <c r="D2023" i="2" s="1"/>
  <c r="A2022" i="2" a="1"/>
  <c r="A2022" i="2" s="1"/>
  <c r="C2022" i="2" s="1"/>
  <c r="A2021" i="2" a="1"/>
  <c r="A2021" i="2" s="1"/>
  <c r="D2021" i="2" s="1"/>
  <c r="A2020" i="2" a="1"/>
  <c r="A2020" i="2" s="1"/>
  <c r="D2020" i="2" s="1"/>
  <c r="A2019" i="2" a="1"/>
  <c r="A2019" i="2" s="1"/>
  <c r="D2019" i="2" s="1"/>
  <c r="A2018" i="2" a="1"/>
  <c r="A2018" i="2" s="1"/>
  <c r="C2018" i="2" s="1"/>
  <c r="A2017" i="2" a="1"/>
  <c r="A2017" i="2" s="1"/>
  <c r="A2016" i="2" a="1"/>
  <c r="A2016" i="2" s="1"/>
  <c r="C2016" i="2" s="1"/>
  <c r="A2015" i="2" a="1"/>
  <c r="A2015" i="2" s="1"/>
  <c r="D2015" i="2" s="1"/>
  <c r="A2014" i="2" a="1"/>
  <c r="A2014" i="2" s="1"/>
  <c r="C2014" i="2" s="1"/>
  <c r="A2013" i="2" a="1"/>
  <c r="A2013" i="2" s="1"/>
  <c r="C2013" i="2" s="1"/>
  <c r="A2012" i="2" a="1"/>
  <c r="A2012" i="2" s="1"/>
  <c r="D2012" i="2" s="1"/>
  <c r="A2011" i="2" a="1"/>
  <c r="A2011" i="2" s="1"/>
  <c r="D2011" i="2" s="1"/>
  <c r="A2010" i="2" a="1"/>
  <c r="A2010" i="2" s="1"/>
  <c r="C2010" i="2" s="1"/>
  <c r="A2009" i="2" a="1"/>
  <c r="A2009" i="2" s="1"/>
  <c r="D2009" i="2" s="1"/>
  <c r="A2008" i="2" a="1"/>
  <c r="A2008" i="2" s="1"/>
  <c r="C2008" i="2" s="1"/>
  <c r="A2007" i="2" a="1"/>
  <c r="A2007" i="2" s="1"/>
  <c r="D2007" i="2" s="1"/>
  <c r="A2006" i="2" a="1"/>
  <c r="A2006" i="2" s="1"/>
  <c r="C2006" i="2" s="1"/>
  <c r="A2005" i="2" a="1"/>
  <c r="A2005" i="2" s="1"/>
  <c r="D2005" i="2" s="1"/>
  <c r="A2004" i="2" a="1"/>
  <c r="A2004" i="2" s="1"/>
  <c r="D2004" i="2" s="1"/>
  <c r="A2003" i="2" a="1"/>
  <c r="A2003" i="2" s="1"/>
  <c r="D2003" i="2" s="1"/>
  <c r="A2002" i="2" a="1"/>
  <c r="A2002" i="2" s="1"/>
  <c r="C2002" i="2" s="1"/>
  <c r="A2001" i="2" a="1"/>
  <c r="A2001" i="2" s="1"/>
  <c r="A2000" i="2" a="1"/>
  <c r="A2000" i="2" s="1"/>
  <c r="C2000" i="2" s="1"/>
  <c r="A1999" i="2" a="1"/>
  <c r="A1999" i="2" s="1"/>
  <c r="D1999" i="2" s="1"/>
  <c r="A1998" i="2" a="1"/>
  <c r="A1998" i="2" s="1"/>
  <c r="C1998" i="2" s="1"/>
  <c r="A1997" i="2" a="1"/>
  <c r="A1997" i="2" s="1"/>
  <c r="C1997" i="2" s="1"/>
  <c r="A1996" i="2" a="1"/>
  <c r="A1996" i="2" s="1"/>
  <c r="D1996" i="2" s="1"/>
  <c r="A1995" i="2" a="1"/>
  <c r="A1995" i="2" s="1"/>
  <c r="D1995" i="2" s="1"/>
  <c r="A1994" i="2" a="1"/>
  <c r="A1994" i="2" s="1"/>
  <c r="C1994" i="2" s="1"/>
  <c r="A1993" i="2" a="1"/>
  <c r="A1993" i="2" s="1"/>
  <c r="C1993" i="2" s="1"/>
  <c r="A1992" i="2" a="1"/>
  <c r="A1992" i="2" s="1"/>
  <c r="C1992" i="2" s="1"/>
  <c r="A1991" i="2" a="1"/>
  <c r="A1991" i="2" s="1"/>
  <c r="D1991" i="2" s="1"/>
  <c r="A1990" i="2" a="1"/>
  <c r="A1990" i="2" s="1"/>
  <c r="C1990" i="2" s="1"/>
  <c r="A1989" i="2" a="1"/>
  <c r="A1989" i="2" s="1"/>
  <c r="C1989" i="2" s="1"/>
  <c r="A1988" i="2" a="1"/>
  <c r="A1988" i="2" s="1"/>
  <c r="D1988" i="2" s="1"/>
  <c r="A1987" i="2" a="1"/>
  <c r="A1987" i="2" s="1"/>
  <c r="D1987" i="2" s="1"/>
  <c r="A1986" i="2" a="1"/>
  <c r="A1986" i="2" s="1"/>
  <c r="C1986" i="2" s="1"/>
  <c r="A1985" i="2" a="1"/>
  <c r="A1985" i="2" s="1"/>
  <c r="C1985" i="2" s="1"/>
  <c r="A1984" i="2" a="1"/>
  <c r="A1984" i="2" s="1"/>
  <c r="C1984" i="2" s="1"/>
  <c r="A1983" i="2" a="1"/>
  <c r="A1983" i="2" s="1"/>
  <c r="D1983" i="2" s="1"/>
  <c r="A1982" i="2" a="1"/>
  <c r="A1982" i="2" s="1"/>
  <c r="C1982" i="2" s="1"/>
  <c r="A1981" i="2" a="1"/>
  <c r="A1981" i="2" s="1"/>
  <c r="C1981" i="2" s="1"/>
  <c r="A1980" i="2" a="1"/>
  <c r="A1980" i="2" s="1"/>
  <c r="D1980" i="2" s="1"/>
  <c r="A1979" i="2" a="1"/>
  <c r="A1979" i="2" s="1"/>
  <c r="D1979" i="2" s="1"/>
  <c r="A1978" i="2" a="1"/>
  <c r="A1978" i="2" s="1"/>
  <c r="C1978" i="2" s="1"/>
  <c r="A1977" i="2" a="1"/>
  <c r="A1977" i="2" s="1"/>
  <c r="D1977" i="2" s="1"/>
  <c r="A1976" i="2" a="1"/>
  <c r="A1976" i="2" s="1"/>
  <c r="C1976" i="2" s="1"/>
  <c r="A1975" i="2" a="1"/>
  <c r="A1975" i="2" s="1"/>
  <c r="D1975" i="2" s="1"/>
  <c r="A1974" i="2" a="1"/>
  <c r="A1974" i="2" s="1"/>
  <c r="C1974" i="2" s="1"/>
  <c r="A1973" i="2" a="1"/>
  <c r="A1973" i="2" s="1"/>
  <c r="C1973" i="2" s="1"/>
  <c r="A1972" i="2" a="1"/>
  <c r="A1972" i="2" s="1"/>
  <c r="D1972" i="2" s="1"/>
  <c r="A1971" i="2" a="1"/>
  <c r="A1971" i="2" s="1"/>
  <c r="D1971" i="2" s="1"/>
  <c r="A1970" i="2" a="1"/>
  <c r="A1970" i="2" s="1"/>
  <c r="C1970" i="2" s="1"/>
  <c r="A1969" i="2" a="1"/>
  <c r="A1969" i="2" s="1"/>
  <c r="C1969" i="2" s="1"/>
  <c r="A1968" i="2" a="1"/>
  <c r="A1968" i="2" s="1"/>
  <c r="C1968" i="2" s="1"/>
  <c r="A1967" i="2" a="1"/>
  <c r="A1967" i="2" s="1"/>
  <c r="D1967" i="2" s="1"/>
  <c r="A1966" i="2" a="1"/>
  <c r="A1966" i="2" s="1"/>
  <c r="C1966" i="2" s="1"/>
  <c r="A1965" i="2" a="1"/>
  <c r="A1965" i="2" s="1"/>
  <c r="C1965" i="2" s="1"/>
  <c r="A1964" i="2" a="1"/>
  <c r="A1964" i="2" s="1"/>
  <c r="D1964" i="2" s="1"/>
  <c r="A1963" i="2" a="1"/>
  <c r="A1963" i="2" s="1"/>
  <c r="D1963" i="2" s="1"/>
  <c r="A1962" i="2" a="1"/>
  <c r="A1962" i="2" s="1"/>
  <c r="C1962" i="2" s="1"/>
  <c r="A1961" i="2" a="1"/>
  <c r="A1961" i="2" s="1"/>
  <c r="D1961" i="2" s="1"/>
  <c r="A1960" i="2" a="1"/>
  <c r="A1960" i="2" s="1"/>
  <c r="C1960" i="2" s="1"/>
  <c r="A1959" i="2" a="1"/>
  <c r="A1959" i="2" s="1"/>
  <c r="D1959" i="2" s="1"/>
  <c r="A1958" i="2" a="1"/>
  <c r="A1958" i="2" s="1"/>
  <c r="C1958" i="2" s="1"/>
  <c r="A1957" i="2" a="1"/>
  <c r="A1957" i="2" s="1"/>
  <c r="C1957" i="2" s="1"/>
  <c r="A1956" i="2" a="1"/>
  <c r="A1956" i="2" s="1"/>
  <c r="D1956" i="2" s="1"/>
  <c r="A1955" i="2" a="1"/>
  <c r="A1955" i="2" s="1"/>
  <c r="D1955" i="2" s="1"/>
  <c r="A1954" i="2" a="1"/>
  <c r="A1954" i="2" s="1"/>
  <c r="C1954" i="2" s="1"/>
  <c r="A1953" i="2" a="1"/>
  <c r="A1953" i="2" s="1"/>
  <c r="D1953" i="2" s="1"/>
  <c r="A1952" i="2" a="1"/>
  <c r="A1952" i="2" s="1"/>
  <c r="C1952" i="2" s="1"/>
  <c r="A1951" i="2" a="1"/>
  <c r="A1951" i="2" s="1"/>
  <c r="D1951" i="2" s="1"/>
  <c r="A1950" i="2" a="1"/>
  <c r="A1950" i="2" s="1"/>
  <c r="C1950" i="2" s="1"/>
  <c r="A1949" i="2" a="1"/>
  <c r="A1949" i="2" s="1"/>
  <c r="C1949" i="2" s="1"/>
  <c r="A1948" i="2" a="1"/>
  <c r="A1948" i="2" s="1"/>
  <c r="D1948" i="2" s="1"/>
  <c r="A1947" i="2" a="1"/>
  <c r="A1947" i="2" s="1"/>
  <c r="D1947" i="2" s="1"/>
  <c r="A1946" i="2" a="1"/>
  <c r="A1946" i="2" s="1"/>
  <c r="C1946" i="2" s="1"/>
  <c r="A1945" i="2" a="1"/>
  <c r="A1945" i="2" s="1"/>
  <c r="C1945" i="2" s="1"/>
  <c r="A1944" i="2" a="1"/>
  <c r="A1944" i="2" s="1"/>
  <c r="C1944" i="2" s="1"/>
  <c r="A1943" i="2" a="1"/>
  <c r="A1943" i="2" s="1"/>
  <c r="D1943" i="2" s="1"/>
  <c r="A1942" i="2" a="1"/>
  <c r="A1942" i="2" s="1"/>
  <c r="C1942" i="2" s="1"/>
  <c r="A1941" i="2" a="1"/>
  <c r="A1941" i="2" s="1"/>
  <c r="C1941" i="2" s="1"/>
  <c r="A1940" i="2" a="1"/>
  <c r="A1940" i="2" s="1"/>
  <c r="D1940" i="2" s="1"/>
  <c r="A1939" i="2" a="1"/>
  <c r="A1939" i="2" s="1"/>
  <c r="D1939" i="2" s="1"/>
  <c r="A1938" i="2" a="1"/>
  <c r="A1938" i="2" s="1"/>
  <c r="C1938" i="2" s="1"/>
  <c r="A1937" i="2" a="1"/>
  <c r="A1937" i="2" s="1"/>
  <c r="D1937" i="2" s="1"/>
  <c r="A1936" i="2" a="1"/>
  <c r="A1936" i="2" s="1"/>
  <c r="C1936" i="2" s="1"/>
  <c r="A1935" i="2" a="1"/>
  <c r="A1935" i="2" s="1"/>
  <c r="D1935" i="2" s="1"/>
  <c r="A1934" i="2" a="1"/>
  <c r="A1934" i="2" s="1"/>
  <c r="C1934" i="2" s="1"/>
  <c r="A1933" i="2" a="1"/>
  <c r="A1933" i="2" s="1"/>
  <c r="C1933" i="2" s="1"/>
  <c r="A1932" i="2" a="1"/>
  <c r="A1932" i="2" s="1"/>
  <c r="D1932" i="2" s="1"/>
  <c r="A1931" i="2" a="1"/>
  <c r="A1931" i="2" s="1"/>
  <c r="D1931" i="2" s="1"/>
  <c r="A1930" i="2" a="1"/>
  <c r="A1930" i="2" s="1"/>
  <c r="C1930" i="2" s="1"/>
  <c r="A1929" i="2" a="1"/>
  <c r="A1929" i="2" s="1"/>
  <c r="C1929" i="2" s="1"/>
  <c r="A1928" i="2" a="1"/>
  <c r="A1928" i="2" s="1"/>
  <c r="C1928" i="2" s="1"/>
  <c r="A1927" i="2" a="1"/>
  <c r="A1927" i="2" s="1"/>
  <c r="D1927" i="2" s="1"/>
  <c r="A1926" i="2" a="1"/>
  <c r="A1926" i="2" s="1"/>
  <c r="C1926" i="2" s="1"/>
  <c r="A1925" i="2" a="1"/>
  <c r="A1925" i="2" s="1"/>
  <c r="C1925" i="2" s="1"/>
  <c r="A1924" i="2" a="1"/>
  <c r="A1924" i="2" s="1"/>
  <c r="D1924" i="2" s="1"/>
  <c r="A1923" i="2" a="1"/>
  <c r="A1923" i="2" s="1"/>
  <c r="D1923" i="2" s="1"/>
  <c r="A1922" i="2" a="1"/>
  <c r="A1922" i="2" s="1"/>
  <c r="C1922" i="2" s="1"/>
  <c r="A1921" i="2" a="1"/>
  <c r="A1921" i="2" s="1"/>
  <c r="C1921" i="2" s="1"/>
  <c r="A1920" i="2" a="1"/>
  <c r="A1920" i="2" s="1"/>
  <c r="C1920" i="2" s="1"/>
  <c r="A1919" i="2" a="1"/>
  <c r="A1919" i="2" s="1"/>
  <c r="D1919" i="2" s="1"/>
  <c r="A1918" i="2" a="1"/>
  <c r="A1918" i="2" s="1"/>
  <c r="C1918" i="2" s="1"/>
  <c r="A1917" i="2" a="1"/>
  <c r="A1917" i="2" s="1"/>
  <c r="C1917" i="2" s="1"/>
  <c r="A1916" i="2" a="1"/>
  <c r="A1916" i="2" s="1"/>
  <c r="D1916" i="2" s="1"/>
  <c r="A1915" i="2" a="1"/>
  <c r="A1915" i="2" s="1"/>
  <c r="D1915" i="2" s="1"/>
  <c r="A1914" i="2" a="1"/>
  <c r="A1914" i="2" s="1"/>
  <c r="A1913" i="2" a="1"/>
  <c r="A1913" i="2" s="1"/>
  <c r="D1913" i="2" s="1"/>
  <c r="A1912" i="2" a="1"/>
  <c r="A1912" i="2" s="1"/>
  <c r="D1912" i="2" s="1"/>
  <c r="A1911" i="2" a="1"/>
  <c r="A1911" i="2" s="1"/>
  <c r="C1911" i="2" s="1"/>
  <c r="A1910" i="2" a="1"/>
  <c r="A1910" i="2" s="1"/>
  <c r="C1910" i="2" s="1"/>
  <c r="A1909" i="2" a="1"/>
  <c r="A1909" i="2" s="1"/>
  <c r="D1909" i="2" s="1"/>
  <c r="A1908" i="2" a="1"/>
  <c r="A1908" i="2" s="1"/>
  <c r="D1908" i="2" s="1"/>
  <c r="A1907" i="2" a="1"/>
  <c r="A1907" i="2" s="1"/>
  <c r="C1907" i="2" s="1"/>
  <c r="A1906" i="2" a="1"/>
  <c r="A1906" i="2" s="1"/>
  <c r="D1906" i="2" s="1"/>
  <c r="A1905" i="2" a="1"/>
  <c r="A1905" i="2" s="1"/>
  <c r="C1905" i="2" s="1"/>
  <c r="A1904" i="2" a="1"/>
  <c r="A1904" i="2" s="1"/>
  <c r="A1903" i="2" a="1"/>
  <c r="A1903" i="2" s="1"/>
  <c r="C1903" i="2" s="1"/>
  <c r="A1902" i="2" a="1"/>
  <c r="A1902" i="2" s="1"/>
  <c r="A1901" i="2" a="1"/>
  <c r="A1901" i="2" s="1"/>
  <c r="D1901" i="2" s="1"/>
  <c r="A1900" i="2" a="1"/>
  <c r="A1900" i="2" s="1"/>
  <c r="D1900" i="2" s="1"/>
  <c r="A1899" i="2" a="1"/>
  <c r="A1899" i="2" s="1"/>
  <c r="C1899" i="2" s="1"/>
  <c r="A1898" i="2" a="1"/>
  <c r="A1898" i="2" s="1"/>
  <c r="D1898" i="2" s="1"/>
  <c r="A1897" i="2" a="1"/>
  <c r="A1897" i="2" s="1"/>
  <c r="A1896" i="2" a="1"/>
  <c r="A1896" i="2" s="1"/>
  <c r="D1896" i="2" s="1"/>
  <c r="A1895" i="2" a="1"/>
  <c r="A1895" i="2" s="1"/>
  <c r="C1895" i="2" s="1"/>
  <c r="A1894" i="2" a="1"/>
  <c r="A1894" i="2" s="1"/>
  <c r="C1894" i="2" s="1"/>
  <c r="A1893" i="2" a="1"/>
  <c r="A1893" i="2" s="1"/>
  <c r="D1893" i="2" s="1"/>
  <c r="A1892" i="2" a="1"/>
  <c r="A1892" i="2" s="1"/>
  <c r="D1892" i="2" s="1"/>
  <c r="A1891" i="2" a="1"/>
  <c r="A1891" i="2" s="1"/>
  <c r="C1891" i="2" s="1"/>
  <c r="A1890" i="2" a="1"/>
  <c r="A1890" i="2" s="1"/>
  <c r="C1890" i="2" s="1"/>
  <c r="A1889" i="2" a="1"/>
  <c r="A1889" i="2" s="1"/>
  <c r="C1889" i="2" s="1"/>
  <c r="A1888" i="2" a="1"/>
  <c r="A1888" i="2" s="1"/>
  <c r="A1887" i="2" a="1"/>
  <c r="A1887" i="2" s="1"/>
  <c r="C1887" i="2" s="1"/>
  <c r="A1886" i="2" a="1"/>
  <c r="A1886" i="2" s="1"/>
  <c r="A1885" i="2" a="1"/>
  <c r="A1885" i="2" s="1"/>
  <c r="C1885" i="2" s="1"/>
  <c r="A1884" i="2" a="1"/>
  <c r="A1884" i="2" s="1"/>
  <c r="D1884" i="2" s="1"/>
  <c r="A1883" i="2" a="1"/>
  <c r="A1883" i="2" s="1"/>
  <c r="C1883" i="2" s="1"/>
  <c r="A1882" i="2" a="1"/>
  <c r="A1882" i="2" s="1"/>
  <c r="A1881" i="2" a="1"/>
  <c r="A1881" i="2" s="1"/>
  <c r="A1880" i="2" a="1"/>
  <c r="A1880" i="2" s="1"/>
  <c r="D1880" i="2" s="1"/>
  <c r="A1879" i="2" a="1"/>
  <c r="A1879" i="2" s="1"/>
  <c r="C1879" i="2" s="1"/>
  <c r="A1878" i="2" a="1"/>
  <c r="A1878" i="2" s="1"/>
  <c r="C1878" i="2" s="1"/>
  <c r="A1877" i="2" a="1"/>
  <c r="A1877" i="2" s="1"/>
  <c r="D1877" i="2" s="1"/>
  <c r="A1876" i="2" a="1"/>
  <c r="A1876" i="2" s="1"/>
  <c r="D1876" i="2" s="1"/>
  <c r="A1875" i="2" a="1"/>
  <c r="A1875" i="2" s="1"/>
  <c r="C1875" i="2" s="1"/>
  <c r="A1874" i="2" a="1"/>
  <c r="A1874" i="2" s="1"/>
  <c r="D1874" i="2" s="1"/>
  <c r="A1873" i="2" a="1"/>
  <c r="A1873" i="2" s="1"/>
  <c r="C1873" i="2" s="1"/>
  <c r="A1872" i="2" a="1"/>
  <c r="A1872" i="2" s="1"/>
  <c r="A1871" i="2" a="1"/>
  <c r="A1871" i="2" s="1"/>
  <c r="C1871" i="2" s="1"/>
  <c r="A1870" i="2" a="1"/>
  <c r="A1870" i="2" s="1"/>
  <c r="A1869" i="2" a="1"/>
  <c r="A1869" i="2" s="1"/>
  <c r="D1869" i="2" s="1"/>
  <c r="A1868" i="2" a="1"/>
  <c r="A1868" i="2" s="1"/>
  <c r="A1867" i="2" a="1"/>
  <c r="A1867" i="2" s="1"/>
  <c r="C1867" i="2" s="1"/>
  <c r="A1866" i="2" a="1"/>
  <c r="A1866" i="2" s="1"/>
  <c r="D1866" i="2" s="1"/>
  <c r="A1865" i="2" a="1"/>
  <c r="A1865" i="2" s="1"/>
  <c r="A1864" i="2" a="1"/>
  <c r="A1864" i="2" s="1"/>
  <c r="D1864" i="2" s="1"/>
  <c r="A1863" i="2" a="1"/>
  <c r="A1863" i="2" s="1"/>
  <c r="C1863" i="2" s="1"/>
  <c r="A1862" i="2" a="1"/>
  <c r="A1862" i="2" s="1"/>
  <c r="A1861" i="2" a="1"/>
  <c r="A1861" i="2" s="1"/>
  <c r="D1861" i="2" s="1"/>
  <c r="A1860" i="2" a="1"/>
  <c r="A1860" i="2" s="1"/>
  <c r="A1859" i="2" a="1"/>
  <c r="A1859" i="2" s="1"/>
  <c r="C1859" i="2" s="1"/>
  <c r="A1858" i="2" a="1"/>
  <c r="A1858" i="2" s="1"/>
  <c r="C1858" i="2" s="1"/>
  <c r="A1857" i="2" a="1"/>
  <c r="A1857" i="2" s="1"/>
  <c r="C1857" i="2" s="1"/>
  <c r="A1856" i="2" a="1"/>
  <c r="A1856" i="2" s="1"/>
  <c r="A1855" i="2" a="1"/>
  <c r="A1855" i="2" s="1"/>
  <c r="C1855" i="2" s="1"/>
  <c r="A1854" i="2" a="1"/>
  <c r="A1854" i="2" s="1"/>
  <c r="A1853" i="2" a="1"/>
  <c r="A1853" i="2" s="1"/>
  <c r="C1853" i="2" s="1"/>
  <c r="A1852" i="2" a="1"/>
  <c r="A1852" i="2" s="1"/>
  <c r="D1852" i="2" s="1"/>
  <c r="A1851" i="2" a="1"/>
  <c r="A1851" i="2" s="1"/>
  <c r="C1851" i="2" s="1"/>
  <c r="A1850" i="2" a="1"/>
  <c r="A1850" i="2" s="1"/>
  <c r="D1850" i="2" s="1"/>
  <c r="A1849" i="2" a="1"/>
  <c r="A1849" i="2" s="1"/>
  <c r="C1849" i="2" s="1"/>
  <c r="A1848" i="2" a="1"/>
  <c r="A1848" i="2" s="1"/>
  <c r="A1847" i="2" a="1"/>
  <c r="A1847" i="2" s="1"/>
  <c r="C1847" i="2" s="1"/>
  <c r="A1846" i="2" a="1"/>
  <c r="A1846" i="2" s="1"/>
  <c r="C1846" i="2" s="1"/>
  <c r="A1845" i="2" a="1"/>
  <c r="A1845" i="2" s="1"/>
  <c r="D1845" i="2" s="1"/>
  <c r="A1844" i="2" a="1"/>
  <c r="A1844" i="2" s="1"/>
  <c r="D1844" i="2" s="1"/>
  <c r="A1843" i="2" a="1"/>
  <c r="A1843" i="2" s="1"/>
  <c r="C1843" i="2" s="1"/>
  <c r="A1842" i="2" a="1"/>
  <c r="A1842" i="2" s="1"/>
  <c r="D1842" i="2" s="1"/>
  <c r="A1841" i="2" a="1"/>
  <c r="A1841" i="2" s="1"/>
  <c r="C1841" i="2" s="1"/>
  <c r="A1840" i="2" a="1"/>
  <c r="A1840" i="2" s="1"/>
  <c r="A1839" i="2" a="1"/>
  <c r="A1839" i="2" s="1"/>
  <c r="C1839" i="2" s="1"/>
  <c r="A1838" i="2" a="1"/>
  <c r="A1838" i="2" s="1"/>
  <c r="C1838" i="2" s="1"/>
  <c r="A1837" i="2" a="1"/>
  <c r="A1837" i="2" s="1"/>
  <c r="C1837" i="2" s="1"/>
  <c r="A1836" i="2" a="1"/>
  <c r="A1836" i="2" s="1"/>
  <c r="D1836" i="2" s="1"/>
  <c r="A1835" i="2" a="1"/>
  <c r="A1835" i="2" s="1"/>
  <c r="C1835" i="2" s="1"/>
  <c r="A1834" i="2" a="1"/>
  <c r="A1834" i="2" s="1"/>
  <c r="D1834" i="2" s="1"/>
  <c r="A1833" i="2" a="1"/>
  <c r="A1833" i="2" s="1"/>
  <c r="C1833" i="2" s="1"/>
  <c r="A1832" i="2" a="1"/>
  <c r="A1832" i="2" s="1"/>
  <c r="A1831" i="2" a="1"/>
  <c r="A1831" i="2" s="1"/>
  <c r="C1831" i="2" s="1"/>
  <c r="A1830" i="2" a="1"/>
  <c r="A1830" i="2" s="1"/>
  <c r="C1830" i="2" s="1"/>
  <c r="A1829" i="2" a="1"/>
  <c r="A1829" i="2" s="1"/>
  <c r="D1829" i="2" s="1"/>
  <c r="A1828" i="2" a="1"/>
  <c r="A1828" i="2" s="1"/>
  <c r="D1828" i="2" s="1"/>
  <c r="A1827" i="2" a="1"/>
  <c r="A1827" i="2" s="1"/>
  <c r="C1827" i="2" s="1"/>
  <c r="A1826" i="2" a="1"/>
  <c r="A1826" i="2" s="1"/>
  <c r="D1826" i="2" s="1"/>
  <c r="A1825" i="2" a="1"/>
  <c r="A1825" i="2" s="1"/>
  <c r="C1825" i="2" s="1"/>
  <c r="A1824" i="2" a="1"/>
  <c r="A1824" i="2" s="1"/>
  <c r="A1823" i="2" a="1"/>
  <c r="A1823" i="2" s="1"/>
  <c r="C1823" i="2" s="1"/>
  <c r="A1822" i="2" a="1"/>
  <c r="A1822" i="2" s="1"/>
  <c r="C1822" i="2" s="1"/>
  <c r="A1821" i="2" a="1"/>
  <c r="A1821" i="2" s="1"/>
  <c r="C1821" i="2" s="1"/>
  <c r="A1820" i="2" a="1"/>
  <c r="A1820" i="2" s="1"/>
  <c r="D1820" i="2" s="1"/>
  <c r="A1819" i="2" a="1"/>
  <c r="A1819" i="2" s="1"/>
  <c r="C1819" i="2" s="1"/>
  <c r="A1818" i="2" a="1"/>
  <c r="A1818" i="2" s="1"/>
  <c r="D1818" i="2" s="1"/>
  <c r="A1817" i="2" a="1"/>
  <c r="A1817" i="2" s="1"/>
  <c r="C1817" i="2" s="1"/>
  <c r="A1816" i="2" a="1"/>
  <c r="A1816" i="2" s="1"/>
  <c r="A1815" i="2" a="1"/>
  <c r="A1815" i="2" s="1"/>
  <c r="C1815" i="2" s="1"/>
  <c r="A1814" i="2" a="1"/>
  <c r="A1814" i="2" s="1"/>
  <c r="C1814" i="2" s="1"/>
  <c r="A1813" i="2" a="1"/>
  <c r="A1813" i="2" s="1"/>
  <c r="D1813" i="2" s="1"/>
  <c r="A1812" i="2" a="1"/>
  <c r="A1812" i="2" s="1"/>
  <c r="D1812" i="2" s="1"/>
  <c r="A1811" i="2" a="1"/>
  <c r="A1811" i="2" s="1"/>
  <c r="C1811" i="2" s="1"/>
  <c r="A1810" i="2" a="1"/>
  <c r="A1810" i="2" s="1"/>
  <c r="D1810" i="2" s="1"/>
  <c r="A1809" i="2" a="1"/>
  <c r="A1809" i="2" s="1"/>
  <c r="C1809" i="2" s="1"/>
  <c r="A1808" i="2" a="1"/>
  <c r="A1808" i="2" s="1"/>
  <c r="A1807" i="2" a="1"/>
  <c r="A1807" i="2" s="1"/>
  <c r="C1807" i="2" s="1"/>
  <c r="A1806" i="2" a="1"/>
  <c r="A1806" i="2" s="1"/>
  <c r="C1806" i="2" s="1"/>
  <c r="A1805" i="2" a="1"/>
  <c r="A1805" i="2" s="1"/>
  <c r="C1805" i="2" s="1"/>
  <c r="A1804" i="2" a="1"/>
  <c r="A1804" i="2" s="1"/>
  <c r="D1804" i="2" s="1"/>
  <c r="A1803" i="2" a="1"/>
  <c r="A1803" i="2" s="1"/>
  <c r="C1803" i="2" s="1"/>
  <c r="A1802" i="2" a="1"/>
  <c r="A1802" i="2" s="1"/>
  <c r="D1802" i="2" s="1"/>
  <c r="A1801" i="2" a="1"/>
  <c r="A1801" i="2" s="1"/>
  <c r="C1801" i="2" s="1"/>
  <c r="A1800" i="2" a="1"/>
  <c r="A1800" i="2" s="1"/>
  <c r="D1800" i="2" s="1"/>
  <c r="A1799" i="2" a="1"/>
  <c r="A1799" i="2" s="1"/>
  <c r="C1799" i="2" s="1"/>
  <c r="A1798" i="2" a="1"/>
  <c r="A1798" i="2" s="1"/>
  <c r="D1798" i="2" s="1"/>
  <c r="A1797" i="2" a="1"/>
  <c r="A1797" i="2" s="1"/>
  <c r="D1797" i="2" s="1"/>
  <c r="A1796" i="2" a="1"/>
  <c r="A1796" i="2" s="1"/>
  <c r="D1796" i="2" s="1"/>
  <c r="A1795" i="2" a="1"/>
  <c r="A1795" i="2" s="1"/>
  <c r="C1795" i="2" s="1"/>
  <c r="A1794" i="2" a="1"/>
  <c r="A1794" i="2" s="1"/>
  <c r="D1794" i="2" s="1"/>
  <c r="A1793" i="2" a="1"/>
  <c r="A1793" i="2" s="1"/>
  <c r="C1793" i="2" s="1"/>
  <c r="A1792" i="2" a="1"/>
  <c r="A1792" i="2" s="1"/>
  <c r="A1791" i="2" a="1"/>
  <c r="A1791" i="2" s="1"/>
  <c r="C1791" i="2" s="1"/>
  <c r="A1790" i="2" a="1"/>
  <c r="A1790" i="2" s="1"/>
  <c r="C1790" i="2" s="1"/>
  <c r="A1789" i="2" a="1"/>
  <c r="A1789" i="2" s="1"/>
  <c r="C1789" i="2" s="1"/>
  <c r="A1788" i="2" a="1"/>
  <c r="A1788" i="2" s="1"/>
  <c r="D1788" i="2" s="1"/>
  <c r="A1787" i="2" a="1"/>
  <c r="A1787" i="2" s="1"/>
  <c r="C1787" i="2" s="1"/>
  <c r="A1786" i="2" a="1"/>
  <c r="A1786" i="2" s="1"/>
  <c r="D1786" i="2" s="1"/>
  <c r="A1785" i="2" a="1"/>
  <c r="A1785" i="2" s="1"/>
  <c r="C1785" i="2" s="1"/>
  <c r="A1784" i="2" a="1"/>
  <c r="A1784" i="2" s="1"/>
  <c r="D1784" i="2" s="1"/>
  <c r="A1783" i="2" a="1"/>
  <c r="A1783" i="2" s="1"/>
  <c r="C1783" i="2" s="1"/>
  <c r="A1782" i="2" a="1"/>
  <c r="A1782" i="2" s="1"/>
  <c r="C1782" i="2" s="1"/>
  <c r="A1781" i="2" a="1"/>
  <c r="A1781" i="2" s="1"/>
  <c r="D1781" i="2" s="1"/>
  <c r="A1780" i="2" a="1"/>
  <c r="A1780" i="2" s="1"/>
  <c r="D1780" i="2" s="1"/>
  <c r="A1779" i="2" a="1"/>
  <c r="A1779" i="2" s="1"/>
  <c r="C1779" i="2" s="1"/>
  <c r="A1778" i="2" a="1"/>
  <c r="A1778" i="2" s="1"/>
  <c r="C1778" i="2" s="1"/>
  <c r="A1777" i="2" a="1"/>
  <c r="A1777" i="2" s="1"/>
  <c r="C1777" i="2" s="1"/>
  <c r="A1776" i="2" a="1"/>
  <c r="A1776" i="2" s="1"/>
  <c r="A1775" i="2" a="1"/>
  <c r="A1775" i="2" s="1"/>
  <c r="C1775" i="2" s="1"/>
  <c r="A1774" i="2" a="1"/>
  <c r="A1774" i="2" s="1"/>
  <c r="C1774" i="2" s="1"/>
  <c r="A1773" i="2" a="1"/>
  <c r="A1773" i="2" s="1"/>
  <c r="C1773" i="2" s="1"/>
  <c r="A1772" i="2" a="1"/>
  <c r="A1772" i="2" s="1"/>
  <c r="D1772" i="2" s="1"/>
  <c r="A1771" i="2" a="1"/>
  <c r="A1771" i="2" s="1"/>
  <c r="C1771" i="2" s="1"/>
  <c r="A1770" i="2" a="1"/>
  <c r="A1770" i="2" s="1"/>
  <c r="D1770" i="2" s="1"/>
  <c r="A1769" i="2" a="1"/>
  <c r="A1769" i="2" s="1"/>
  <c r="C1769" i="2" s="1"/>
  <c r="A1768" i="2" a="1"/>
  <c r="A1768" i="2" s="1"/>
  <c r="D1768" i="2" s="1"/>
  <c r="A1767" i="2" a="1"/>
  <c r="A1767" i="2" s="1"/>
  <c r="C1767" i="2" s="1"/>
  <c r="A1766" i="2" a="1"/>
  <c r="A1766" i="2" s="1"/>
  <c r="C1766" i="2" s="1"/>
  <c r="A1765" i="2" a="1"/>
  <c r="A1765" i="2" s="1"/>
  <c r="D1765" i="2" s="1"/>
  <c r="A1764" i="2" a="1"/>
  <c r="A1764" i="2" s="1"/>
  <c r="D1764" i="2" s="1"/>
  <c r="A1763" i="2" a="1"/>
  <c r="A1763" i="2" s="1"/>
  <c r="C1763" i="2" s="1"/>
  <c r="A1762" i="2" a="1"/>
  <c r="A1762" i="2" s="1"/>
  <c r="C1762" i="2" s="1"/>
  <c r="A1761" i="2" a="1"/>
  <c r="A1761" i="2" s="1"/>
  <c r="C1761" i="2" s="1"/>
  <c r="A1760" i="2" a="1"/>
  <c r="A1760" i="2" s="1"/>
  <c r="A1759" i="2" a="1"/>
  <c r="A1759" i="2" s="1"/>
  <c r="C1759" i="2" s="1"/>
  <c r="A1758" i="2" a="1"/>
  <c r="A1758" i="2" s="1"/>
  <c r="C1758" i="2" s="1"/>
  <c r="A1757" i="2" a="1"/>
  <c r="A1757" i="2" s="1"/>
  <c r="D1757" i="2" s="1"/>
  <c r="A1756" i="2" a="1"/>
  <c r="A1756" i="2" s="1"/>
  <c r="D1756" i="2" s="1"/>
  <c r="A1755" i="2" a="1"/>
  <c r="A1755" i="2" s="1"/>
  <c r="C1755" i="2" s="1"/>
  <c r="A1754" i="2" a="1"/>
  <c r="A1754" i="2" s="1"/>
  <c r="D1754" i="2" s="1"/>
  <c r="A1753" i="2" a="1"/>
  <c r="A1753" i="2" s="1"/>
  <c r="C1753" i="2" s="1"/>
  <c r="A1752" i="2" a="1"/>
  <c r="A1752" i="2" s="1"/>
  <c r="D1752" i="2" s="1"/>
  <c r="A1751" i="2" a="1"/>
  <c r="A1751" i="2" s="1"/>
  <c r="C1751" i="2" s="1"/>
  <c r="A1750" i="2" a="1"/>
  <c r="A1750" i="2" s="1"/>
  <c r="C1750" i="2" s="1"/>
  <c r="A1749" i="2" a="1"/>
  <c r="A1749" i="2" s="1"/>
  <c r="D1749" i="2" s="1"/>
  <c r="A1748" i="2" a="1"/>
  <c r="A1748" i="2" s="1"/>
  <c r="D1748" i="2" s="1"/>
  <c r="A1747" i="2" a="1"/>
  <c r="A1747" i="2" s="1"/>
  <c r="C1747" i="2" s="1"/>
  <c r="A1746" i="2" a="1"/>
  <c r="A1746" i="2" s="1"/>
  <c r="C1746" i="2" s="1"/>
  <c r="A1745" i="2" a="1"/>
  <c r="A1745" i="2" s="1"/>
  <c r="D1745" i="2" s="1"/>
  <c r="A1744" i="2" a="1"/>
  <c r="A1744" i="2" s="1"/>
  <c r="A1743" i="2" a="1"/>
  <c r="A1743" i="2" s="1"/>
  <c r="C1743" i="2" s="1"/>
  <c r="A1742" i="2" a="1"/>
  <c r="A1742" i="2" s="1"/>
  <c r="C1742" i="2" s="1"/>
  <c r="A1741" i="2" a="1"/>
  <c r="A1741" i="2" s="1"/>
  <c r="C1741" i="2" s="1"/>
  <c r="A1740" i="2" a="1"/>
  <c r="A1740" i="2" s="1"/>
  <c r="D1740" i="2" s="1"/>
  <c r="A1739" i="2" a="1"/>
  <c r="A1739" i="2" s="1"/>
  <c r="C1739" i="2" s="1"/>
  <c r="A1738" i="2" a="1"/>
  <c r="A1738" i="2" s="1"/>
  <c r="D1738" i="2" s="1"/>
  <c r="A1737" i="2" a="1"/>
  <c r="A1737" i="2" s="1"/>
  <c r="C1737" i="2" s="1"/>
  <c r="A1736" i="2" a="1"/>
  <c r="A1736" i="2" s="1"/>
  <c r="D1736" i="2" s="1"/>
  <c r="A1735" i="2" a="1"/>
  <c r="A1735" i="2" s="1"/>
  <c r="C1735" i="2" s="1"/>
  <c r="A1734" i="2" a="1"/>
  <c r="A1734" i="2" s="1"/>
  <c r="D1734" i="2" s="1"/>
  <c r="A1733" i="2" a="1"/>
  <c r="A1733" i="2" s="1"/>
  <c r="D1733" i="2" s="1"/>
  <c r="A1732" i="2" a="1"/>
  <c r="A1732" i="2" s="1"/>
  <c r="D1732" i="2" s="1"/>
  <c r="A1731" i="2" a="1"/>
  <c r="A1731" i="2" s="1"/>
  <c r="C1731" i="2" s="1"/>
  <c r="A1730" i="2" a="1"/>
  <c r="A1730" i="2" s="1"/>
  <c r="D1730" i="2" s="1"/>
  <c r="A1729" i="2" a="1"/>
  <c r="A1729" i="2" s="1"/>
  <c r="C1729" i="2" s="1"/>
  <c r="A1728" i="2" a="1"/>
  <c r="A1728" i="2" s="1"/>
  <c r="A1727" i="2" a="1"/>
  <c r="A1727" i="2" s="1"/>
  <c r="C1727" i="2" s="1"/>
  <c r="A1726" i="2" a="1"/>
  <c r="A1726" i="2" s="1"/>
  <c r="C1726" i="2" s="1"/>
  <c r="A1725" i="2" a="1"/>
  <c r="A1725" i="2" s="1"/>
  <c r="C1725" i="2" s="1"/>
  <c r="A1724" i="2" a="1"/>
  <c r="A1724" i="2" s="1"/>
  <c r="D1724" i="2" s="1"/>
  <c r="A1723" i="2" a="1"/>
  <c r="A1723" i="2" s="1"/>
  <c r="C1723" i="2" s="1"/>
  <c r="A1722" i="2" a="1"/>
  <c r="A1722" i="2" s="1"/>
  <c r="D1722" i="2" s="1"/>
  <c r="A1721" i="2" a="1"/>
  <c r="A1721" i="2" s="1"/>
  <c r="C1721" i="2" s="1"/>
  <c r="A1720" i="2" a="1"/>
  <c r="A1720" i="2" s="1"/>
  <c r="D1720" i="2" s="1"/>
  <c r="A1719" i="2" a="1"/>
  <c r="A1719" i="2" s="1"/>
  <c r="C1719" i="2" s="1"/>
  <c r="A1718" i="2" a="1"/>
  <c r="A1718" i="2" s="1"/>
  <c r="C1718" i="2" s="1"/>
  <c r="A1717" i="2" a="1"/>
  <c r="A1717" i="2" s="1"/>
  <c r="D1717" i="2" s="1"/>
  <c r="A1716" i="2" a="1"/>
  <c r="A1716" i="2" s="1"/>
  <c r="D1716" i="2" s="1"/>
  <c r="A1715" i="2" a="1"/>
  <c r="A1715" i="2" s="1"/>
  <c r="C1715" i="2" s="1"/>
  <c r="A1714" i="2" a="1"/>
  <c r="A1714" i="2" s="1"/>
  <c r="C1714" i="2" s="1"/>
  <c r="A1713" i="2" a="1"/>
  <c r="A1713" i="2" s="1"/>
  <c r="C1713" i="2" s="1"/>
  <c r="A1712" i="2" a="1"/>
  <c r="A1712" i="2" s="1"/>
  <c r="A1711" i="2" a="1"/>
  <c r="A1711" i="2" s="1"/>
  <c r="C1711" i="2" s="1"/>
  <c r="A1710" i="2" a="1"/>
  <c r="A1710" i="2" s="1"/>
  <c r="C1710" i="2" s="1"/>
  <c r="A1709" i="2" a="1"/>
  <c r="A1709" i="2" s="1"/>
  <c r="C1709" i="2" s="1"/>
  <c r="A1708" i="2" a="1"/>
  <c r="A1708" i="2" s="1"/>
  <c r="D1708" i="2" s="1"/>
  <c r="A1707" i="2" a="1"/>
  <c r="A1707" i="2" s="1"/>
  <c r="C1707" i="2" s="1"/>
  <c r="A1706" i="2" a="1"/>
  <c r="A1706" i="2" s="1"/>
  <c r="D1706" i="2" s="1"/>
  <c r="A1705" i="2" a="1"/>
  <c r="A1705" i="2" s="1"/>
  <c r="C1705" i="2" s="1"/>
  <c r="A1704" i="2" a="1"/>
  <c r="A1704" i="2" s="1"/>
  <c r="D1704" i="2" s="1"/>
  <c r="A1703" i="2" a="1"/>
  <c r="A1703" i="2" s="1"/>
  <c r="C1703" i="2" s="1"/>
  <c r="A1702" i="2" a="1"/>
  <c r="A1702" i="2" s="1"/>
  <c r="C1702" i="2" s="1"/>
  <c r="A1701" i="2" a="1"/>
  <c r="A1701" i="2" s="1"/>
  <c r="D1701" i="2" s="1"/>
  <c r="A1700" i="2" a="1"/>
  <c r="A1700" i="2" s="1"/>
  <c r="D1700" i="2" s="1"/>
  <c r="A1699" i="2" a="1"/>
  <c r="A1699" i="2" s="1"/>
  <c r="C1699" i="2" s="1"/>
  <c r="A1698" i="2" a="1"/>
  <c r="A1698" i="2" s="1"/>
  <c r="C1698" i="2" s="1"/>
  <c r="A1697" i="2" a="1"/>
  <c r="A1697" i="2" s="1"/>
  <c r="C1697" i="2" s="1"/>
  <c r="A1696" i="2" a="1"/>
  <c r="A1696" i="2" s="1"/>
  <c r="A1695" i="2" a="1"/>
  <c r="A1695" i="2" s="1"/>
  <c r="C1695" i="2" s="1"/>
  <c r="A1694" i="2" a="1"/>
  <c r="A1694" i="2" s="1"/>
  <c r="C1694" i="2" s="1"/>
  <c r="A1693" i="2" a="1"/>
  <c r="A1693" i="2" s="1"/>
  <c r="D1693" i="2" s="1"/>
  <c r="A1692" i="2" a="1"/>
  <c r="A1692" i="2" s="1"/>
  <c r="D1692" i="2" s="1"/>
  <c r="A1691" i="2" a="1"/>
  <c r="A1691" i="2" s="1"/>
  <c r="C1691" i="2" s="1"/>
  <c r="A1690" i="2" a="1"/>
  <c r="A1690" i="2" s="1"/>
  <c r="D1690" i="2" s="1"/>
  <c r="A1689" i="2" a="1"/>
  <c r="A1689" i="2" s="1"/>
  <c r="C1689" i="2" s="1"/>
  <c r="A1688" i="2" a="1"/>
  <c r="A1688" i="2" s="1"/>
  <c r="D1688" i="2" s="1"/>
  <c r="A1687" i="2" a="1"/>
  <c r="A1687" i="2" s="1"/>
  <c r="C1687" i="2" s="1"/>
  <c r="A1686" i="2" a="1"/>
  <c r="A1686" i="2" s="1"/>
  <c r="C1686" i="2" s="1"/>
  <c r="A1685" i="2" a="1"/>
  <c r="A1685" i="2" s="1"/>
  <c r="D1685" i="2" s="1"/>
  <c r="A1684" i="2" a="1"/>
  <c r="A1684" i="2" s="1"/>
  <c r="D1684" i="2" s="1"/>
  <c r="A1683" i="2" a="1"/>
  <c r="A1683" i="2" s="1"/>
  <c r="C1683" i="2" s="1"/>
  <c r="A1682" i="2" a="1"/>
  <c r="A1682" i="2" s="1"/>
  <c r="C1682" i="2" s="1"/>
  <c r="A1681" i="2" a="1"/>
  <c r="A1681" i="2" s="1"/>
  <c r="D1681" i="2" s="1"/>
  <c r="A1680" i="2" a="1"/>
  <c r="A1680" i="2" s="1"/>
  <c r="A1679" i="2" a="1"/>
  <c r="A1679" i="2" s="1"/>
  <c r="C1679" i="2" s="1"/>
  <c r="A1678" i="2" a="1"/>
  <c r="A1678" i="2" s="1"/>
  <c r="C1678" i="2" s="1"/>
  <c r="A1677" i="2" a="1"/>
  <c r="A1677" i="2" s="1"/>
  <c r="C1677" i="2" s="1"/>
  <c r="A1676" i="2" a="1"/>
  <c r="A1676" i="2" s="1"/>
  <c r="D1676" i="2" s="1"/>
  <c r="A1675" i="2" a="1"/>
  <c r="A1675" i="2" s="1"/>
  <c r="C1675" i="2" s="1"/>
  <c r="A1674" i="2" a="1"/>
  <c r="A1674" i="2" s="1"/>
  <c r="D1674" i="2" s="1"/>
  <c r="A1673" i="2" a="1"/>
  <c r="A1673" i="2" s="1"/>
  <c r="C1673" i="2" s="1"/>
  <c r="A1672" i="2" a="1"/>
  <c r="A1672" i="2" s="1"/>
  <c r="D1672" i="2" s="1"/>
  <c r="A1671" i="2" a="1"/>
  <c r="A1671" i="2" s="1"/>
  <c r="C1671" i="2" s="1"/>
  <c r="A1670" i="2" a="1"/>
  <c r="A1670" i="2" s="1"/>
  <c r="D1670" i="2" s="1"/>
  <c r="A1669" i="2" a="1"/>
  <c r="A1669" i="2" s="1"/>
  <c r="D1669" i="2" s="1"/>
  <c r="A1668" i="2" a="1"/>
  <c r="A1668" i="2" s="1"/>
  <c r="D1668" i="2" s="1"/>
  <c r="A1667" i="2" a="1"/>
  <c r="A1667" i="2" s="1"/>
  <c r="C1667" i="2" s="1"/>
  <c r="A1666" i="2" a="1"/>
  <c r="A1666" i="2" s="1"/>
  <c r="D1666" i="2" s="1"/>
  <c r="A1665" i="2" a="1"/>
  <c r="A1665" i="2" s="1"/>
  <c r="C1665" i="2" s="1"/>
  <c r="A1664" i="2" a="1"/>
  <c r="A1664" i="2" s="1"/>
  <c r="A1663" i="2" a="1"/>
  <c r="A1663" i="2" s="1"/>
  <c r="C1663" i="2" s="1"/>
  <c r="A1662" i="2" a="1"/>
  <c r="A1662" i="2" s="1"/>
  <c r="C1662" i="2" s="1"/>
  <c r="A1661" i="2" a="1"/>
  <c r="A1661" i="2" s="1"/>
  <c r="C1661" i="2" s="1"/>
  <c r="A1660" i="2" a="1"/>
  <c r="A1660" i="2" s="1"/>
  <c r="D1660" i="2" s="1"/>
  <c r="A1659" i="2" a="1"/>
  <c r="A1659" i="2" s="1"/>
  <c r="C1659" i="2" s="1"/>
  <c r="A1658" i="2" a="1"/>
  <c r="A1658" i="2" s="1"/>
  <c r="D1658" i="2" s="1"/>
  <c r="A1657" i="2" a="1"/>
  <c r="A1657" i="2" s="1"/>
  <c r="C1657" i="2" s="1"/>
  <c r="A1656" i="2" a="1"/>
  <c r="A1656" i="2" s="1"/>
  <c r="D1656" i="2" s="1"/>
  <c r="A1655" i="2" a="1"/>
  <c r="A1655" i="2" s="1"/>
  <c r="C1655" i="2" s="1"/>
  <c r="A1654" i="2" a="1"/>
  <c r="A1654" i="2" s="1"/>
  <c r="C1654" i="2" s="1"/>
  <c r="A1653" i="2" a="1"/>
  <c r="A1653" i="2" s="1"/>
  <c r="A1652" i="2" a="1"/>
  <c r="A1652" i="2" s="1"/>
  <c r="D1652" i="2" s="1"/>
  <c r="A1651" i="2" a="1"/>
  <c r="A1651" i="2" s="1"/>
  <c r="C1651" i="2" s="1"/>
  <c r="A1650" i="2" a="1"/>
  <c r="A1650" i="2" s="1"/>
  <c r="C1650" i="2" s="1"/>
  <c r="A1649" i="2" a="1"/>
  <c r="A1649" i="2" s="1"/>
  <c r="C1649" i="2" s="1"/>
  <c r="A1648" i="2" a="1"/>
  <c r="A1648" i="2" s="1"/>
  <c r="A1647" i="2" a="1"/>
  <c r="A1647" i="2" s="1"/>
  <c r="C1647" i="2" s="1"/>
  <c r="A1646" i="2" a="1"/>
  <c r="A1646" i="2" s="1"/>
  <c r="C1646" i="2" s="1"/>
  <c r="A1645" i="2" a="1"/>
  <c r="A1645" i="2" s="1"/>
  <c r="C1645" i="2" s="1"/>
  <c r="A1644" i="2" a="1"/>
  <c r="A1644" i="2" s="1"/>
  <c r="D1644" i="2" s="1"/>
  <c r="A1643" i="2" a="1"/>
  <c r="A1643" i="2" s="1"/>
  <c r="C1643" i="2" s="1"/>
  <c r="A1642" i="2" a="1"/>
  <c r="A1642" i="2" s="1"/>
  <c r="D1642" i="2" s="1"/>
  <c r="A1641" i="2" a="1"/>
  <c r="A1641" i="2" s="1"/>
  <c r="C1641" i="2" s="1"/>
  <c r="A1640" i="2" a="1"/>
  <c r="A1640" i="2" s="1"/>
  <c r="D1640" i="2" s="1"/>
  <c r="A1639" i="2" a="1"/>
  <c r="A1639" i="2" s="1"/>
  <c r="A1638" i="2" a="1"/>
  <c r="A1638" i="2" s="1"/>
  <c r="C1638" i="2" s="1"/>
  <c r="A1637" i="2" a="1"/>
  <c r="A1637" i="2" s="1"/>
  <c r="D1637" i="2" s="1"/>
  <c r="A1636" i="2" a="1"/>
  <c r="A1636" i="2" s="1"/>
  <c r="D1636" i="2" s="1"/>
  <c r="A1635" i="2" a="1"/>
  <c r="A1635" i="2" s="1"/>
  <c r="A1634" i="2" a="1"/>
  <c r="A1634" i="2" s="1"/>
  <c r="C1634" i="2" s="1"/>
  <c r="A1633" i="2" a="1"/>
  <c r="A1633" i="2" s="1"/>
  <c r="A1632" i="2" a="1"/>
  <c r="A1632" i="2" s="1"/>
  <c r="A1631" i="2" a="1"/>
  <c r="A1631" i="2" s="1"/>
  <c r="A1630" i="2" a="1"/>
  <c r="A1630" i="2" s="1"/>
  <c r="A1629" i="2" a="1"/>
  <c r="A1629" i="2" s="1"/>
  <c r="D1629" i="2" s="1"/>
  <c r="A1628" i="2" a="1"/>
  <c r="A1628" i="2" s="1"/>
  <c r="D1628" i="2" s="1"/>
  <c r="A1627" i="2" a="1"/>
  <c r="A1627" i="2" s="1"/>
  <c r="A1626" i="2" a="1"/>
  <c r="A1626" i="2" s="1"/>
  <c r="D1626" i="2" s="1"/>
  <c r="A1625" i="2" a="1"/>
  <c r="A1625" i="2" s="1"/>
  <c r="C1625" i="2" s="1"/>
  <c r="A1624" i="2" a="1"/>
  <c r="A1624" i="2" s="1"/>
  <c r="D1624" i="2" s="1"/>
  <c r="A1623" i="2" a="1"/>
  <c r="A1623" i="2" s="1"/>
  <c r="A1622" i="2" a="1"/>
  <c r="A1622" i="2" s="1"/>
  <c r="C1622" i="2" s="1"/>
  <c r="A1621" i="2" a="1"/>
  <c r="A1621" i="2" s="1"/>
  <c r="D1621" i="2" s="1"/>
  <c r="A1620" i="2" a="1"/>
  <c r="A1620" i="2" s="1"/>
  <c r="D1620" i="2" s="1"/>
  <c r="A1619" i="2" a="1"/>
  <c r="A1619" i="2" s="1"/>
  <c r="A1618" i="2" a="1"/>
  <c r="A1618" i="2" s="1"/>
  <c r="C1618" i="2" s="1"/>
  <c r="A1617" i="2" a="1"/>
  <c r="A1617" i="2" s="1"/>
  <c r="D1617" i="2" s="1"/>
  <c r="A1616" i="2" a="1"/>
  <c r="A1616" i="2" s="1"/>
  <c r="A1615" i="2" a="1"/>
  <c r="A1615" i="2" s="1"/>
  <c r="A1614" i="2" a="1"/>
  <c r="A1614" i="2" s="1"/>
  <c r="C1614" i="2" s="1"/>
  <c r="A1613" i="2" a="1"/>
  <c r="A1613" i="2" s="1"/>
  <c r="D1613" i="2" s="1"/>
  <c r="A1612" i="2" a="1"/>
  <c r="A1612" i="2" s="1"/>
  <c r="D1612" i="2" s="1"/>
  <c r="A1611" i="2" a="1"/>
  <c r="A1611" i="2" s="1"/>
  <c r="A1610" i="2" a="1"/>
  <c r="A1610" i="2" s="1"/>
  <c r="D1610" i="2" s="1"/>
  <c r="A1609" i="2" a="1"/>
  <c r="A1609" i="2" s="1"/>
  <c r="C1609" i="2" s="1"/>
  <c r="A1608" i="2" a="1"/>
  <c r="A1608" i="2" s="1"/>
  <c r="D1608" i="2" s="1"/>
  <c r="A1607" i="2" a="1"/>
  <c r="A1607" i="2" s="1"/>
  <c r="A1606" i="2" a="1"/>
  <c r="A1606" i="2" s="1"/>
  <c r="D1606" i="2" s="1"/>
  <c r="A1605" i="2" a="1"/>
  <c r="A1605" i="2" s="1"/>
  <c r="D1605" i="2" s="1"/>
  <c r="A1604" i="2" a="1"/>
  <c r="A1604" i="2" s="1"/>
  <c r="A1603" i="2" a="1"/>
  <c r="A1603" i="2" s="1"/>
  <c r="A1602" i="2" a="1"/>
  <c r="A1602" i="2" s="1"/>
  <c r="D1602" i="2" s="1"/>
  <c r="A1601" i="2" a="1"/>
  <c r="A1601" i="2" s="1"/>
  <c r="C1601" i="2" s="1"/>
  <c r="A1600" i="2" a="1"/>
  <c r="A1600" i="2" s="1"/>
  <c r="A1599" i="2" a="1"/>
  <c r="A1599" i="2" s="1"/>
  <c r="A1598" i="2" a="1"/>
  <c r="A1598" i="2" s="1"/>
  <c r="C1598" i="2" s="1"/>
  <c r="A1597" i="2" a="1"/>
  <c r="A1597" i="2" s="1"/>
  <c r="C1597" i="2" s="1"/>
  <c r="A1596" i="2" a="1"/>
  <c r="A1596" i="2" s="1"/>
  <c r="D1596" i="2" s="1"/>
  <c r="A1595" i="2" a="1"/>
  <c r="A1595" i="2" s="1"/>
  <c r="A1594" i="2" a="1"/>
  <c r="A1594" i="2" s="1"/>
  <c r="D1594" i="2" s="1"/>
  <c r="A1593" i="2" a="1"/>
  <c r="A1593" i="2" s="1"/>
  <c r="C1593" i="2" s="1"/>
  <c r="A1592" i="2" a="1"/>
  <c r="A1592" i="2" s="1"/>
  <c r="D1592" i="2" s="1"/>
  <c r="A1591" i="2" a="1"/>
  <c r="A1591" i="2" s="1"/>
  <c r="A1590" i="2" a="1"/>
  <c r="A1590" i="2" s="1"/>
  <c r="D1590" i="2" s="1"/>
  <c r="A1589" i="2" a="1"/>
  <c r="A1589" i="2" s="1"/>
  <c r="C1589" i="2" s="1"/>
  <c r="A1588" i="2" a="1"/>
  <c r="A1588" i="2" s="1"/>
  <c r="D1588" i="2" s="1"/>
  <c r="A1587" i="2" a="1"/>
  <c r="A1587" i="2" s="1"/>
  <c r="A1586" i="2" a="1"/>
  <c r="A1586" i="2" s="1"/>
  <c r="C1586" i="2" s="1"/>
  <c r="A1585" i="2" a="1"/>
  <c r="A1585" i="2" s="1"/>
  <c r="D1585" i="2" s="1"/>
  <c r="A1584" i="2" a="1"/>
  <c r="A1584" i="2" s="1"/>
  <c r="D1584" i="2" s="1"/>
  <c r="A1583" i="2" a="1"/>
  <c r="A1583" i="2" s="1"/>
  <c r="A1582" i="2" a="1"/>
  <c r="A1582" i="2" s="1"/>
  <c r="D1582" i="2" s="1"/>
  <c r="A1581" i="2" a="1"/>
  <c r="A1581" i="2" s="1"/>
  <c r="D1581" i="2" s="1"/>
  <c r="A1580" i="2" a="1"/>
  <c r="A1580" i="2" s="1"/>
  <c r="D1580" i="2" s="1"/>
  <c r="A1579" i="2" a="1"/>
  <c r="A1579" i="2" s="1"/>
  <c r="A1578" i="2" a="1"/>
  <c r="A1578" i="2" s="1"/>
  <c r="C1578" i="2" s="1"/>
  <c r="A1577" i="2" a="1"/>
  <c r="A1577" i="2" s="1"/>
  <c r="D1577" i="2" s="1"/>
  <c r="A1576" i="2" a="1"/>
  <c r="A1576" i="2" s="1"/>
  <c r="D1576" i="2" s="1"/>
  <c r="A1575" i="2" a="1"/>
  <c r="A1575" i="2" s="1"/>
  <c r="A1574" i="2" a="1"/>
  <c r="A1574" i="2" s="1"/>
  <c r="C1574" i="2" s="1"/>
  <c r="A1573" i="2" a="1"/>
  <c r="A1573" i="2" s="1"/>
  <c r="D1573" i="2" s="1"/>
  <c r="A1572" i="2" a="1"/>
  <c r="A1572" i="2" s="1"/>
  <c r="D1572" i="2" s="1"/>
  <c r="A1571" i="2" a="1"/>
  <c r="A1571" i="2" s="1"/>
  <c r="A1570" i="2" a="1"/>
  <c r="A1570" i="2" s="1"/>
  <c r="D1570" i="2" s="1"/>
  <c r="A1569" i="2" a="1"/>
  <c r="A1569" i="2" s="1"/>
  <c r="C1569" i="2" s="1"/>
  <c r="A1568" i="2" a="1"/>
  <c r="A1568" i="2" s="1"/>
  <c r="D1568" i="2" s="1"/>
  <c r="A1567" i="2" a="1"/>
  <c r="A1567" i="2" s="1"/>
  <c r="A1566" i="2" a="1"/>
  <c r="A1566" i="2" s="1"/>
  <c r="D1566" i="2" s="1"/>
  <c r="A1565" i="2" a="1"/>
  <c r="A1565" i="2" s="1"/>
  <c r="C1565" i="2" s="1"/>
  <c r="A1564" i="2" a="1"/>
  <c r="A1564" i="2" s="1"/>
  <c r="D1564" i="2" s="1"/>
  <c r="A1563" i="2" a="1"/>
  <c r="A1563" i="2" s="1"/>
  <c r="A1562" i="2" a="1"/>
  <c r="A1562" i="2" s="1"/>
  <c r="D1562" i="2" s="1"/>
  <c r="A1561" i="2" a="1"/>
  <c r="A1561" i="2" s="1"/>
  <c r="C1561" i="2" s="1"/>
  <c r="A1560" i="2" a="1"/>
  <c r="A1560" i="2" s="1"/>
  <c r="D1560" i="2" s="1"/>
  <c r="A1559" i="2" a="1"/>
  <c r="A1559" i="2" s="1"/>
  <c r="A1558" i="2" a="1"/>
  <c r="A1558" i="2" s="1"/>
  <c r="A1557" i="2" a="1"/>
  <c r="A1557" i="2" s="1"/>
  <c r="C1557" i="2" s="1"/>
  <c r="A1556" i="2" a="1"/>
  <c r="A1556" i="2" s="1"/>
  <c r="A1555" i="2" a="1"/>
  <c r="A1555" i="2" s="1"/>
  <c r="A1554" i="2" a="1"/>
  <c r="A1554" i="2" s="1"/>
  <c r="C1554" i="2" s="1"/>
  <c r="A1553" i="2" a="1"/>
  <c r="A1553" i="2" s="1"/>
  <c r="C1553" i="2" s="1"/>
  <c r="A1552" i="2" a="1"/>
  <c r="A1552" i="2" s="1"/>
  <c r="D1552" i="2" s="1"/>
  <c r="A1551" i="2" a="1"/>
  <c r="A1551" i="2" s="1"/>
  <c r="A1550" i="2" a="1"/>
  <c r="A1550" i="2" s="1"/>
  <c r="C1550" i="2" s="1"/>
  <c r="A1549" i="2" a="1"/>
  <c r="A1549" i="2" s="1"/>
  <c r="D1549" i="2" s="1"/>
  <c r="A1548" i="2" a="1"/>
  <c r="A1548" i="2" s="1"/>
  <c r="D1548" i="2" s="1"/>
  <c r="A1547" i="2" a="1"/>
  <c r="A1547" i="2" s="1"/>
  <c r="A1546" i="2" a="1"/>
  <c r="A1546" i="2" s="1"/>
  <c r="C1546" i="2" s="1"/>
  <c r="A1545" i="2" a="1"/>
  <c r="A1545" i="2" s="1"/>
  <c r="A1544" i="2" a="1"/>
  <c r="A1544" i="2" s="1"/>
  <c r="D1544" i="2" s="1"/>
  <c r="A1543" i="2" a="1"/>
  <c r="A1543" i="2" s="1"/>
  <c r="A1542" i="2" a="1"/>
  <c r="A1542" i="2" s="1"/>
  <c r="C1542" i="2" s="1"/>
  <c r="A1541" i="2" a="1"/>
  <c r="A1541" i="2" s="1"/>
  <c r="D1541" i="2" s="1"/>
  <c r="A1540" i="2" a="1"/>
  <c r="A1540" i="2" s="1"/>
  <c r="D1540" i="2" s="1"/>
  <c r="A1539" i="2" a="1"/>
  <c r="A1539" i="2" s="1"/>
  <c r="A1538" i="2" a="1"/>
  <c r="A1538" i="2" s="1"/>
  <c r="D1538" i="2" s="1"/>
  <c r="A1537" i="2" a="1"/>
  <c r="A1537" i="2" s="1"/>
  <c r="C1537" i="2" s="1"/>
  <c r="A1536" i="2" a="1"/>
  <c r="A1536" i="2" s="1"/>
  <c r="D1536" i="2" s="1"/>
  <c r="A1535" i="2" a="1"/>
  <c r="A1535" i="2" s="1"/>
  <c r="A1534" i="2" a="1"/>
  <c r="A1534" i="2" s="1"/>
  <c r="D1534" i="2" s="1"/>
  <c r="A1533" i="2" a="1"/>
  <c r="A1533" i="2" s="1"/>
  <c r="C1533" i="2" s="1"/>
  <c r="A1532" i="2" a="1"/>
  <c r="A1532" i="2" s="1"/>
  <c r="D1532" i="2" s="1"/>
  <c r="A1531" i="2" a="1"/>
  <c r="A1531" i="2" s="1"/>
  <c r="A1530" i="2" a="1"/>
  <c r="A1530" i="2" s="1"/>
  <c r="D1530" i="2" s="1"/>
  <c r="A1529" i="2" a="1"/>
  <c r="A1529" i="2" s="1"/>
  <c r="C1529" i="2" s="1"/>
  <c r="A1528" i="2" a="1"/>
  <c r="A1528" i="2" s="1"/>
  <c r="D1528" i="2" s="1"/>
  <c r="A1527" i="2" a="1"/>
  <c r="A1527" i="2" s="1"/>
  <c r="A1526" i="2" a="1"/>
  <c r="A1526" i="2" s="1"/>
  <c r="D1526" i="2" s="1"/>
  <c r="A1525" i="2" a="1"/>
  <c r="A1525" i="2" s="1"/>
  <c r="C1525" i="2" s="1"/>
  <c r="A1524" i="2" a="1"/>
  <c r="A1524" i="2" s="1"/>
  <c r="D1524" i="2" s="1"/>
  <c r="A1523" i="2" a="1"/>
  <c r="A1523" i="2" s="1"/>
  <c r="A1522" i="2" a="1"/>
  <c r="A1522" i="2" s="1"/>
  <c r="D1522" i="2" s="1"/>
  <c r="A1521" i="2" a="1"/>
  <c r="A1521" i="2" s="1"/>
  <c r="D1521" i="2" s="1"/>
  <c r="A1520" i="2" a="1"/>
  <c r="A1520" i="2" s="1"/>
  <c r="D1520" i="2" s="1"/>
  <c r="A1519" i="2" a="1"/>
  <c r="A1519" i="2" s="1"/>
  <c r="A1518" i="2" a="1"/>
  <c r="A1518" i="2" s="1"/>
  <c r="C1518" i="2" s="1"/>
  <c r="A1517" i="2" a="1"/>
  <c r="A1517" i="2" s="1"/>
  <c r="D1517" i="2" s="1"/>
  <c r="A1516" i="2" a="1"/>
  <c r="A1516" i="2" s="1"/>
  <c r="D1516" i="2" s="1"/>
  <c r="A1515" i="2" a="1"/>
  <c r="A1515" i="2" s="1"/>
  <c r="A1514" i="2" a="1"/>
  <c r="A1514" i="2" s="1"/>
  <c r="C1514" i="2" s="1"/>
  <c r="A1513" i="2" a="1"/>
  <c r="A1513" i="2" s="1"/>
  <c r="D1513" i="2" s="1"/>
  <c r="A1512" i="2" a="1"/>
  <c r="A1512" i="2" s="1"/>
  <c r="D1512" i="2" s="1"/>
  <c r="A1511" i="2" a="1"/>
  <c r="A1511" i="2" s="1"/>
  <c r="A1510" i="2" a="1"/>
  <c r="A1510" i="2" s="1"/>
  <c r="C1510" i="2" s="1"/>
  <c r="A1509" i="2" a="1"/>
  <c r="A1509" i="2" s="1"/>
  <c r="D1509" i="2" s="1"/>
  <c r="A1508" i="2" a="1"/>
  <c r="A1508" i="2" s="1"/>
  <c r="D1508" i="2" s="1"/>
  <c r="A1507" i="2" a="1"/>
  <c r="A1507" i="2" s="1"/>
  <c r="A1506" i="2" a="1"/>
  <c r="A1506" i="2" s="1"/>
  <c r="C1506" i="2" s="1"/>
  <c r="A1505" i="2" a="1"/>
  <c r="A1505" i="2" s="1"/>
  <c r="D1505" i="2" s="1"/>
  <c r="A1504" i="2" a="1"/>
  <c r="A1504" i="2" s="1"/>
  <c r="D1504" i="2" s="1"/>
  <c r="A1503" i="2" a="1"/>
  <c r="A1503" i="2" s="1"/>
  <c r="A1502" i="2" a="1"/>
  <c r="A1502" i="2" s="1"/>
  <c r="A1501" i="2" a="1"/>
  <c r="A1501" i="2" s="1"/>
  <c r="D1501" i="2" s="1"/>
  <c r="A1500" i="2" a="1"/>
  <c r="A1500" i="2" s="1"/>
  <c r="D1500" i="2" s="1"/>
  <c r="A1499" i="2" a="1"/>
  <c r="A1499" i="2" s="1"/>
  <c r="A1498" i="2" a="1"/>
  <c r="A1498" i="2" s="1"/>
  <c r="C1498" i="2" s="1"/>
  <c r="A1497" i="2" a="1"/>
  <c r="A1497" i="2" s="1"/>
  <c r="D1497" i="2" s="1"/>
  <c r="A1496" i="2" a="1"/>
  <c r="A1496" i="2" s="1"/>
  <c r="D1496" i="2" s="1"/>
  <c r="A1495" i="2" a="1"/>
  <c r="A1495" i="2" s="1"/>
  <c r="A1494" i="2" a="1"/>
  <c r="A1494" i="2" s="1"/>
  <c r="D1494" i="2" s="1"/>
  <c r="A1493" i="2" a="1"/>
  <c r="A1493" i="2" s="1"/>
  <c r="D1493" i="2" s="1"/>
  <c r="A1492" i="2" a="1"/>
  <c r="A1492" i="2" s="1"/>
  <c r="A1491" i="2" a="1"/>
  <c r="A1491" i="2" s="1"/>
  <c r="A1490" i="2" a="1"/>
  <c r="A1490" i="2" s="1"/>
  <c r="C1490" i="2" s="1"/>
  <c r="A1489" i="2" a="1"/>
  <c r="A1489" i="2" s="1"/>
  <c r="C1489" i="2" s="1"/>
  <c r="A1488" i="2" a="1"/>
  <c r="A1488" i="2" s="1"/>
  <c r="D1488" i="2" s="1"/>
  <c r="A1487" i="2" a="1"/>
  <c r="A1487" i="2" s="1"/>
  <c r="A1486" i="2" a="1"/>
  <c r="A1486" i="2" s="1"/>
  <c r="C1486" i="2" s="1"/>
  <c r="A1485" i="2" a="1"/>
  <c r="A1485" i="2" s="1"/>
  <c r="D1485" i="2" s="1"/>
  <c r="A1484" i="2" a="1"/>
  <c r="A1484" i="2" s="1"/>
  <c r="D1484" i="2" s="1"/>
  <c r="A1483" i="2" a="1"/>
  <c r="A1483" i="2" s="1"/>
  <c r="A1482" i="2" a="1"/>
  <c r="A1482" i="2" s="1"/>
  <c r="C1482" i="2" s="1"/>
  <c r="A1481" i="2" a="1"/>
  <c r="A1481" i="2" s="1"/>
  <c r="C1481" i="2" s="1"/>
  <c r="A1480" i="2" a="1"/>
  <c r="A1480" i="2" s="1"/>
  <c r="D1480" i="2" s="1"/>
  <c r="A1479" i="2" a="1"/>
  <c r="A1479" i="2" s="1"/>
  <c r="A1478" i="2" a="1"/>
  <c r="A1478" i="2" s="1"/>
  <c r="C1478" i="2" s="1"/>
  <c r="A1477" i="2" a="1"/>
  <c r="A1477" i="2" s="1"/>
  <c r="C1477" i="2" s="1"/>
  <c r="A1476" i="2" a="1"/>
  <c r="A1476" i="2" s="1"/>
  <c r="D1476" i="2" s="1"/>
  <c r="A1475" i="2" a="1"/>
  <c r="A1475" i="2" s="1"/>
  <c r="A1474" i="2" a="1"/>
  <c r="A1474" i="2" s="1"/>
  <c r="D1474" i="2" s="1"/>
  <c r="A1473" i="2" a="1"/>
  <c r="A1473" i="2" s="1"/>
  <c r="C1473" i="2" s="1"/>
  <c r="A1472" i="2" a="1"/>
  <c r="A1472" i="2" s="1"/>
  <c r="D1472" i="2" s="1"/>
  <c r="A1471" i="2" a="1"/>
  <c r="A1471" i="2" s="1"/>
  <c r="A1470" i="2" a="1"/>
  <c r="A1470" i="2" s="1"/>
  <c r="D1470" i="2" s="1"/>
  <c r="A1469" i="2" a="1"/>
  <c r="A1469" i="2" s="1"/>
  <c r="C1469" i="2" s="1"/>
  <c r="A1468" i="2" a="1"/>
  <c r="A1468" i="2" s="1"/>
  <c r="D1468" i="2" s="1"/>
  <c r="A1467" i="2" a="1"/>
  <c r="A1467" i="2" s="1"/>
  <c r="A1466" i="2" a="1"/>
  <c r="A1466" i="2" s="1"/>
  <c r="D1466" i="2" s="1"/>
  <c r="A1465" i="2" a="1"/>
  <c r="A1465" i="2" s="1"/>
  <c r="C1465" i="2" s="1"/>
  <c r="A1464" i="2" a="1"/>
  <c r="A1464" i="2" s="1"/>
  <c r="D1464" i="2" s="1"/>
  <c r="A1463" i="2" a="1"/>
  <c r="A1463" i="2" s="1"/>
  <c r="A1462" i="2" a="1"/>
  <c r="A1462" i="2" s="1"/>
  <c r="D1462" i="2" s="1"/>
  <c r="A1461" i="2" a="1"/>
  <c r="A1461" i="2" s="1"/>
  <c r="C1461" i="2" s="1"/>
  <c r="A1460" i="2" a="1"/>
  <c r="A1460" i="2" s="1"/>
  <c r="D1460" i="2" s="1"/>
  <c r="A1459" i="2" a="1"/>
  <c r="A1459" i="2" s="1"/>
  <c r="A1458" i="2" a="1"/>
  <c r="A1458" i="2" s="1"/>
  <c r="C1458" i="2" s="1"/>
  <c r="A1457" i="2" a="1"/>
  <c r="A1457" i="2" s="1"/>
  <c r="D1457" i="2" s="1"/>
  <c r="A1456" i="2" a="1"/>
  <c r="A1456" i="2" s="1"/>
  <c r="D1456" i="2" s="1"/>
  <c r="A1455" i="2" a="1"/>
  <c r="A1455" i="2" s="1"/>
  <c r="A1454" i="2" a="1"/>
  <c r="A1454" i="2" s="1"/>
  <c r="C1454" i="2" s="1"/>
  <c r="A1453" i="2" a="1"/>
  <c r="A1453" i="2" s="1"/>
  <c r="D1453" i="2" s="1"/>
  <c r="A1452" i="2" a="1"/>
  <c r="A1452" i="2" s="1"/>
  <c r="D1452" i="2" s="1"/>
  <c r="A1451" i="2" a="1"/>
  <c r="A1451" i="2" s="1"/>
  <c r="A1450" i="2" a="1"/>
  <c r="A1450" i="2" s="1"/>
  <c r="D1450" i="2" s="1"/>
  <c r="A1449" i="2" a="1"/>
  <c r="A1449" i="2" s="1"/>
  <c r="D1449" i="2" s="1"/>
  <c r="A1448" i="2" a="1"/>
  <c r="A1448" i="2" s="1"/>
  <c r="D1448" i="2" s="1"/>
  <c r="A1447" i="2" a="1"/>
  <c r="A1447" i="2" s="1"/>
  <c r="A1446" i="2" a="1"/>
  <c r="A1446" i="2" s="1"/>
  <c r="D1446" i="2" s="1"/>
  <c r="A1445" i="2" a="1"/>
  <c r="A1445" i="2" s="1"/>
  <c r="C1445" i="2" s="1"/>
  <c r="A1444" i="2" a="1"/>
  <c r="A1444" i="2" s="1"/>
  <c r="A1443" i="2" a="1"/>
  <c r="A1443" i="2" s="1"/>
  <c r="A1442" i="2" a="1"/>
  <c r="A1442" i="2" s="1"/>
  <c r="D1442" i="2" s="1"/>
  <c r="A1441" i="2" a="1"/>
  <c r="A1441" i="2" s="1"/>
  <c r="D1441" i="2" s="1"/>
  <c r="A1440" i="2" a="1"/>
  <c r="A1440" i="2" s="1"/>
  <c r="D1440" i="2" s="1"/>
  <c r="A1439" i="2" a="1"/>
  <c r="A1439" i="2" s="1"/>
  <c r="A1438" i="2" a="1"/>
  <c r="A1438" i="2" s="1"/>
  <c r="A1437" i="2" a="1"/>
  <c r="A1437" i="2" s="1"/>
  <c r="D1437" i="2" s="1"/>
  <c r="A1436" i="2" a="1"/>
  <c r="A1436" i="2" s="1"/>
  <c r="D1436" i="2" s="1"/>
  <c r="A1435" i="2" a="1"/>
  <c r="A1435" i="2" s="1"/>
  <c r="A1434" i="2" a="1"/>
  <c r="A1434" i="2" s="1"/>
  <c r="D1434" i="2" s="1"/>
  <c r="A1433" i="2" a="1"/>
  <c r="A1433" i="2" s="1"/>
  <c r="D1433" i="2" s="1"/>
  <c r="A1432" i="2" a="1"/>
  <c r="A1432" i="2" s="1"/>
  <c r="D1432" i="2" s="1"/>
  <c r="A1431" i="2" a="1"/>
  <c r="A1431" i="2" s="1"/>
  <c r="A1430" i="2" a="1"/>
  <c r="A1430" i="2" s="1"/>
  <c r="C1430" i="2" s="1"/>
  <c r="A1429" i="2" a="1"/>
  <c r="A1429" i="2" s="1"/>
  <c r="D1429" i="2" s="1"/>
  <c r="A1428" i="2" a="1"/>
  <c r="A1428" i="2" s="1"/>
  <c r="D1428" i="2" s="1"/>
  <c r="A1427" i="2" a="1"/>
  <c r="A1427" i="2" s="1"/>
  <c r="A1426" i="2" a="1"/>
  <c r="A1426" i="2" s="1"/>
  <c r="C1426" i="2" s="1"/>
  <c r="A1425" i="2" a="1"/>
  <c r="A1425" i="2" s="1"/>
  <c r="A1424" i="2" a="1"/>
  <c r="A1424" i="2" s="1"/>
  <c r="D1424" i="2" s="1"/>
  <c r="A1423" i="2" a="1"/>
  <c r="A1423" i="2" s="1"/>
  <c r="A1422" i="2" a="1"/>
  <c r="A1422" i="2" s="1"/>
  <c r="C1422" i="2" s="1"/>
  <c r="A1421" i="2" a="1"/>
  <c r="A1421" i="2" s="1"/>
  <c r="C1421" i="2" s="1"/>
  <c r="A1420" i="2" a="1"/>
  <c r="A1420" i="2" s="1"/>
  <c r="D1420" i="2" s="1"/>
  <c r="A1419" i="2" a="1"/>
  <c r="A1419" i="2" s="1"/>
  <c r="A1418" i="2" a="1"/>
  <c r="A1418" i="2" s="1"/>
  <c r="C1418" i="2" s="1"/>
  <c r="A1417" i="2" a="1"/>
  <c r="A1417" i="2" s="1"/>
  <c r="A1416" i="2" a="1"/>
  <c r="A1416" i="2" s="1"/>
  <c r="D1416" i="2" s="1"/>
  <c r="A1415" i="2" a="1"/>
  <c r="A1415" i="2" s="1"/>
  <c r="A1414" i="2" a="1"/>
  <c r="A1414" i="2" s="1"/>
  <c r="A1413" i="2" a="1"/>
  <c r="A1413" i="2" s="1"/>
  <c r="C1413" i="2" s="1"/>
  <c r="A1412" i="2" a="1"/>
  <c r="A1412" i="2" s="1"/>
  <c r="D1412" i="2" s="1"/>
  <c r="A1411" i="2" a="1"/>
  <c r="A1411" i="2" s="1"/>
  <c r="A1410" i="2" a="1"/>
  <c r="A1410" i="2" s="1"/>
  <c r="C1410" i="2" s="1"/>
  <c r="A1409" i="2" a="1"/>
  <c r="A1409" i="2" s="1"/>
  <c r="C1409" i="2" s="1"/>
  <c r="A1408" i="2" a="1"/>
  <c r="A1408" i="2" s="1"/>
  <c r="D1408" i="2" s="1"/>
  <c r="A1407" i="2" a="1"/>
  <c r="A1407" i="2" s="1"/>
  <c r="A1406" i="2" a="1"/>
  <c r="A1406" i="2" s="1"/>
  <c r="C1406" i="2" s="1"/>
  <c r="A1405" i="2" a="1"/>
  <c r="A1405" i="2" s="1"/>
  <c r="C1405" i="2" s="1"/>
  <c r="A1404" i="2" a="1"/>
  <c r="A1404" i="2" s="1"/>
  <c r="D1404" i="2" s="1"/>
  <c r="A1403" i="2" a="1"/>
  <c r="A1403" i="2" s="1"/>
  <c r="A1402" i="2" a="1"/>
  <c r="A1402" i="2" s="1"/>
  <c r="C1402" i="2" s="1"/>
  <c r="A1401" i="2" a="1"/>
  <c r="A1401" i="2" s="1"/>
  <c r="C1401" i="2" s="1"/>
  <c r="A1400" i="2" a="1"/>
  <c r="A1400" i="2" s="1"/>
  <c r="D1400" i="2" s="1"/>
  <c r="A1399" i="2" a="1"/>
  <c r="A1399" i="2" s="1"/>
  <c r="A1398" i="2" a="1"/>
  <c r="A1398" i="2" s="1"/>
  <c r="C1398" i="2" s="1"/>
  <c r="A1397" i="2" a="1"/>
  <c r="A1397" i="2" s="1"/>
  <c r="C1397" i="2" s="1"/>
  <c r="A1396" i="2" a="1"/>
  <c r="A1396" i="2" s="1"/>
  <c r="D1396" i="2" s="1"/>
  <c r="A1395" i="2" a="1"/>
  <c r="A1395" i="2" s="1"/>
  <c r="A1394" i="2" a="1"/>
  <c r="A1394" i="2" s="1"/>
  <c r="D1394" i="2" s="1"/>
  <c r="A1393" i="2" a="1"/>
  <c r="A1393" i="2" s="1"/>
  <c r="C1393" i="2" s="1"/>
  <c r="A1392" i="2" a="1"/>
  <c r="A1392" i="2" s="1"/>
  <c r="D1392" i="2" s="1"/>
  <c r="A1391" i="2" a="1"/>
  <c r="A1391" i="2" s="1"/>
  <c r="A1390" i="2" a="1"/>
  <c r="A1390" i="2" s="1"/>
  <c r="D1390" i="2" s="1"/>
  <c r="A1389" i="2" a="1"/>
  <c r="A1389" i="2" s="1"/>
  <c r="C1389" i="2" s="1"/>
  <c r="A1388" i="2" a="1"/>
  <c r="A1388" i="2" s="1"/>
  <c r="D1388" i="2" s="1"/>
  <c r="A1387" i="2" a="1"/>
  <c r="A1387" i="2" s="1"/>
  <c r="A1386" i="2" a="1"/>
  <c r="A1386" i="2" s="1"/>
  <c r="D1386" i="2" s="1"/>
  <c r="A1385" i="2" a="1"/>
  <c r="A1385" i="2" s="1"/>
  <c r="C1385" i="2" s="1"/>
  <c r="A1384" i="2" a="1"/>
  <c r="A1384" i="2" s="1"/>
  <c r="D1384" i="2" s="1"/>
  <c r="A1383" i="2" a="1"/>
  <c r="A1383" i="2" s="1"/>
  <c r="A1382" i="2" a="1"/>
  <c r="A1382" i="2" s="1"/>
  <c r="D1382" i="2" s="1"/>
  <c r="A1381" i="2" a="1"/>
  <c r="A1381" i="2" s="1"/>
  <c r="C1381" i="2" s="1"/>
  <c r="A1380" i="2" a="1"/>
  <c r="A1380" i="2" s="1"/>
  <c r="D1380" i="2" s="1"/>
  <c r="A1379" i="2" a="1"/>
  <c r="A1379" i="2" s="1"/>
  <c r="A1378" i="2" a="1"/>
  <c r="A1378" i="2" s="1"/>
  <c r="D1378" i="2" s="1"/>
  <c r="A1377" i="2" a="1"/>
  <c r="A1377" i="2" s="1"/>
  <c r="D1377" i="2" s="1"/>
  <c r="A1376" i="2" a="1"/>
  <c r="A1376" i="2" s="1"/>
  <c r="D1376" i="2" s="1"/>
  <c r="A1375" i="2" a="1"/>
  <c r="A1375" i="2" s="1"/>
  <c r="A1374" i="2" a="1"/>
  <c r="A1374" i="2" s="1"/>
  <c r="C1374" i="2" s="1"/>
  <c r="A1373" i="2" a="1"/>
  <c r="A1373" i="2" s="1"/>
  <c r="D1373" i="2" s="1"/>
  <c r="A1372" i="2" a="1"/>
  <c r="A1372" i="2" s="1"/>
  <c r="D1372" i="2" s="1"/>
  <c r="A1371" i="2" a="1"/>
  <c r="A1371" i="2" s="1"/>
  <c r="A1370" i="2" a="1"/>
  <c r="A1370" i="2" s="1"/>
  <c r="C1370" i="2" s="1"/>
  <c r="A1369" i="2" a="1"/>
  <c r="A1369" i="2" s="1"/>
  <c r="D1369" i="2" s="1"/>
  <c r="A1368" i="2" a="1"/>
  <c r="A1368" i="2" s="1"/>
  <c r="D1368" i="2" s="1"/>
  <c r="A1367" i="2" a="1"/>
  <c r="A1367" i="2" s="1"/>
  <c r="A1366" i="2" a="1"/>
  <c r="A1366" i="2" s="1"/>
  <c r="C1366" i="2" s="1"/>
  <c r="A1365" i="2" a="1"/>
  <c r="A1365" i="2" s="1"/>
  <c r="D1365" i="2" s="1"/>
  <c r="A1364" i="2" a="1"/>
  <c r="A1364" i="2" s="1"/>
  <c r="D1364" i="2" s="1"/>
  <c r="A1363" i="2" a="1"/>
  <c r="A1363" i="2" s="1"/>
  <c r="A1362" i="2" a="1"/>
  <c r="A1362" i="2" s="1"/>
  <c r="A1361" i="2" a="1"/>
  <c r="A1361" i="2" s="1"/>
  <c r="C1361" i="2" s="1"/>
  <c r="A1360" i="2" a="1"/>
  <c r="A1360" i="2" s="1"/>
  <c r="D1360" i="2" s="1"/>
  <c r="A1359" i="2" a="1"/>
  <c r="A1359" i="2" s="1"/>
  <c r="A1358" i="2" a="1"/>
  <c r="A1358" i="2" s="1"/>
  <c r="C1358" i="2" s="1"/>
  <c r="A1357" i="2" a="1"/>
  <c r="A1357" i="2" s="1"/>
  <c r="C1357" i="2" s="1"/>
  <c r="A1356" i="2" a="1"/>
  <c r="A1356" i="2" s="1"/>
  <c r="D1356" i="2" s="1"/>
  <c r="A1355" i="2" a="1"/>
  <c r="A1355" i="2" s="1"/>
  <c r="A1354" i="2" a="1"/>
  <c r="A1354" i="2" s="1"/>
  <c r="C1354" i="2" s="1"/>
  <c r="A1353" i="2" a="1"/>
  <c r="A1353" i="2" s="1"/>
  <c r="A1352" i="2" a="1"/>
  <c r="A1352" i="2" s="1"/>
  <c r="D1352" i="2" s="1"/>
  <c r="A1351" i="2" a="1"/>
  <c r="A1351" i="2" s="1"/>
  <c r="A1350" i="2" a="1"/>
  <c r="A1350" i="2" s="1"/>
  <c r="A1349" i="2" a="1"/>
  <c r="A1349" i="2" s="1"/>
  <c r="D1349" i="2" s="1"/>
  <c r="A1348" i="2" a="1"/>
  <c r="A1348" i="2" s="1"/>
  <c r="D1348" i="2" s="1"/>
  <c r="A1347" i="2" a="1"/>
  <c r="A1347" i="2" s="1"/>
  <c r="A1346" i="2" a="1"/>
  <c r="A1346" i="2" s="1"/>
  <c r="C1346" i="2" s="1"/>
  <c r="A1345" i="2" a="1"/>
  <c r="A1345" i="2" s="1"/>
  <c r="C1345" i="2" s="1"/>
  <c r="A1344" i="2" a="1"/>
  <c r="A1344" i="2" s="1"/>
  <c r="D1344" i="2" s="1"/>
  <c r="A1343" i="2" a="1"/>
  <c r="A1343" i="2" s="1"/>
  <c r="A1342" i="2" a="1"/>
  <c r="A1342" i="2" s="1"/>
  <c r="C1342" i="2" s="1"/>
  <c r="A1341" i="2" a="1"/>
  <c r="A1341" i="2" s="1"/>
  <c r="C1341" i="2" s="1"/>
  <c r="A1340" i="2" a="1"/>
  <c r="A1340" i="2" s="1"/>
  <c r="D1340" i="2" s="1"/>
  <c r="A1339" i="2" a="1"/>
  <c r="A1339" i="2" s="1"/>
  <c r="A1338" i="2" a="1"/>
  <c r="A1338" i="2" s="1"/>
  <c r="C1338" i="2" s="1"/>
  <c r="A1337" i="2" a="1"/>
  <c r="A1337" i="2" s="1"/>
  <c r="C1337" i="2" s="1"/>
  <c r="A1336" i="2" a="1"/>
  <c r="A1336" i="2" s="1"/>
  <c r="D1336" i="2" s="1"/>
  <c r="A1335" i="2" a="1"/>
  <c r="A1335" i="2" s="1"/>
  <c r="A1334" i="2" a="1"/>
  <c r="A1334" i="2" s="1"/>
  <c r="C1334" i="2" s="1"/>
  <c r="A1333" i="2" a="1"/>
  <c r="A1333" i="2" s="1"/>
  <c r="A1332" i="2" a="1"/>
  <c r="A1332" i="2" s="1"/>
  <c r="D1332" i="2" s="1"/>
  <c r="A1331" i="2" a="1"/>
  <c r="A1331" i="2" s="1"/>
  <c r="A1330" i="2" a="1"/>
  <c r="A1330" i="2" s="1"/>
  <c r="D1330" i="2" s="1"/>
  <c r="A1329" i="2" a="1"/>
  <c r="A1329" i="2" s="1"/>
  <c r="D1329" i="2" s="1"/>
  <c r="A1328" i="2" a="1"/>
  <c r="A1328" i="2" s="1"/>
  <c r="D1328" i="2" s="1"/>
  <c r="A1327" i="2" a="1"/>
  <c r="A1327" i="2" s="1"/>
  <c r="C1327" i="2" s="1"/>
  <c r="A1326" i="2" a="1"/>
  <c r="A1326" i="2" s="1"/>
  <c r="A1325" i="2" a="1"/>
  <c r="A1325" i="2" s="1"/>
  <c r="C1325" i="2" s="1"/>
  <c r="A1324" i="2" a="1"/>
  <c r="A1324" i="2" s="1"/>
  <c r="D1324" i="2" s="1"/>
  <c r="A1323" i="2" a="1"/>
  <c r="A1323" i="2" s="1"/>
  <c r="C1323" i="2" s="1"/>
  <c r="A1322" i="2" a="1"/>
  <c r="A1322" i="2" s="1"/>
  <c r="C1322" i="2" s="1"/>
  <c r="A1321" i="2" a="1"/>
  <c r="A1321" i="2" s="1"/>
  <c r="D1321" i="2" s="1"/>
  <c r="A1320" i="2" a="1"/>
  <c r="A1320" i="2" s="1"/>
  <c r="D1320" i="2" s="1"/>
  <c r="A1319" i="2" a="1"/>
  <c r="A1319" i="2" s="1"/>
  <c r="C1319" i="2" s="1"/>
  <c r="A1318" i="2" a="1"/>
  <c r="A1318" i="2" s="1"/>
  <c r="C1318" i="2" s="1"/>
  <c r="A1317" i="2" a="1"/>
  <c r="A1317" i="2" s="1"/>
  <c r="C1317" i="2" s="1"/>
  <c r="A1316" i="2" a="1"/>
  <c r="A1316" i="2" s="1"/>
  <c r="D1316" i="2" s="1"/>
  <c r="A1315" i="2" a="1"/>
  <c r="A1315" i="2" s="1"/>
  <c r="C1315" i="2" s="1"/>
  <c r="A1314" i="2" a="1"/>
  <c r="A1314" i="2" s="1"/>
  <c r="C1314" i="2" s="1"/>
  <c r="A1313" i="2" a="1"/>
  <c r="A1313" i="2" s="1"/>
  <c r="D1313" i="2" s="1"/>
  <c r="A1312" i="2" a="1"/>
  <c r="A1312" i="2" s="1"/>
  <c r="D1312" i="2" s="1"/>
  <c r="A1311" i="2" a="1"/>
  <c r="A1311" i="2" s="1"/>
  <c r="C1311" i="2" s="1"/>
  <c r="A1310" i="2" a="1"/>
  <c r="A1310" i="2" s="1"/>
  <c r="D1310" i="2" s="1"/>
  <c r="A1309" i="2" a="1"/>
  <c r="A1309" i="2" s="1"/>
  <c r="C1309" i="2" s="1"/>
  <c r="A1308" i="2" a="1"/>
  <c r="A1308" i="2" s="1"/>
  <c r="D1308" i="2" s="1"/>
  <c r="A1307" i="2" a="1"/>
  <c r="A1307" i="2" s="1"/>
  <c r="C1307" i="2" s="1"/>
  <c r="A1306" i="2" a="1"/>
  <c r="A1306" i="2" s="1"/>
  <c r="C1306" i="2" s="1"/>
  <c r="A1305" i="2" a="1"/>
  <c r="A1305" i="2" s="1"/>
  <c r="D1305" i="2" s="1"/>
  <c r="A1304" i="2" a="1"/>
  <c r="A1304" i="2" s="1"/>
  <c r="D1304" i="2" s="1"/>
  <c r="A1303" i="2" a="1"/>
  <c r="A1303" i="2" s="1"/>
  <c r="C1303" i="2" s="1"/>
  <c r="A1302" i="2" a="1"/>
  <c r="A1302" i="2" s="1"/>
  <c r="A1301" i="2" a="1"/>
  <c r="A1301" i="2" s="1"/>
  <c r="C1301" i="2" s="1"/>
  <c r="A1300" i="2" a="1"/>
  <c r="A1300" i="2" s="1"/>
  <c r="D1300" i="2" s="1"/>
  <c r="A1299" i="2" a="1"/>
  <c r="A1299" i="2" s="1"/>
  <c r="C1299" i="2" s="1"/>
  <c r="A1298" i="2" a="1"/>
  <c r="A1298" i="2" s="1"/>
  <c r="D1298" i="2" s="1"/>
  <c r="A1297" i="2" a="1"/>
  <c r="A1297" i="2" s="1"/>
  <c r="D1297" i="2" s="1"/>
  <c r="A1296" i="2" a="1"/>
  <c r="A1296" i="2" s="1"/>
  <c r="D1296" i="2" s="1"/>
  <c r="A1295" i="2" a="1"/>
  <c r="A1295" i="2" s="1"/>
  <c r="C1295" i="2" s="1"/>
  <c r="A1294" i="2" a="1"/>
  <c r="A1294" i="2" s="1"/>
  <c r="C1294" i="2" s="1"/>
  <c r="A1293" i="2" a="1"/>
  <c r="A1293" i="2" s="1"/>
  <c r="C1293" i="2" s="1"/>
  <c r="A1292" i="2" a="1"/>
  <c r="A1292" i="2" s="1"/>
  <c r="D1292" i="2" s="1"/>
  <c r="A1291" i="2" a="1"/>
  <c r="A1291" i="2" s="1"/>
  <c r="C1291" i="2" s="1"/>
  <c r="A1290" i="2" a="1"/>
  <c r="A1290" i="2" s="1"/>
  <c r="C1290" i="2" s="1"/>
  <c r="A1289" i="2" a="1"/>
  <c r="A1289" i="2" s="1"/>
  <c r="D1289" i="2" s="1"/>
  <c r="A1288" i="2" a="1"/>
  <c r="A1288" i="2" s="1"/>
  <c r="D1288" i="2" s="1"/>
  <c r="A1287" i="2" a="1"/>
  <c r="A1287" i="2" s="1"/>
  <c r="C1287" i="2" s="1"/>
  <c r="A1286" i="2" a="1"/>
  <c r="A1286" i="2" s="1"/>
  <c r="C1286" i="2" s="1"/>
  <c r="A1285" i="2" a="1"/>
  <c r="A1285" i="2" s="1"/>
  <c r="C1285" i="2" s="1"/>
  <c r="A1284" i="2" a="1"/>
  <c r="A1284" i="2" s="1"/>
  <c r="D1284" i="2" s="1"/>
  <c r="A1283" i="2" a="1"/>
  <c r="A1283" i="2" s="1"/>
  <c r="C1283" i="2" s="1"/>
  <c r="A1282" i="2" a="1"/>
  <c r="A1282" i="2" s="1"/>
  <c r="C1282" i="2" s="1"/>
  <c r="A1281" i="2" a="1"/>
  <c r="A1281" i="2" s="1"/>
  <c r="D1281" i="2" s="1"/>
  <c r="A1280" i="2" a="1"/>
  <c r="A1280" i="2" s="1"/>
  <c r="D1280" i="2" s="1"/>
  <c r="A1279" i="2" a="1"/>
  <c r="A1279" i="2" s="1"/>
  <c r="C1279" i="2" s="1"/>
  <c r="A1278" i="2" a="1"/>
  <c r="A1278" i="2" s="1"/>
  <c r="D1278" i="2" s="1"/>
  <c r="A1277" i="2" a="1"/>
  <c r="A1277" i="2" s="1"/>
  <c r="C1277" i="2" s="1"/>
  <c r="A1276" i="2" a="1"/>
  <c r="A1276" i="2" s="1"/>
  <c r="D1276" i="2" s="1"/>
  <c r="A1275" i="2" a="1"/>
  <c r="A1275" i="2" s="1"/>
  <c r="C1275" i="2" s="1"/>
  <c r="A1274" i="2" a="1"/>
  <c r="A1274" i="2" s="1"/>
  <c r="C1274" i="2" s="1"/>
  <c r="A1273" i="2" a="1"/>
  <c r="A1273" i="2" s="1"/>
  <c r="D1273" i="2" s="1"/>
  <c r="A1272" i="2" a="1"/>
  <c r="A1272" i="2" s="1"/>
  <c r="D1272" i="2" s="1"/>
  <c r="A1271" i="2" a="1"/>
  <c r="A1271" i="2" s="1"/>
  <c r="C1271" i="2" s="1"/>
  <c r="A1270" i="2" a="1"/>
  <c r="A1270" i="2" s="1"/>
  <c r="D1270" i="2" s="1"/>
  <c r="A1269" i="2" a="1"/>
  <c r="A1269" i="2" s="1"/>
  <c r="C1269" i="2" s="1"/>
  <c r="A1268" i="2" a="1"/>
  <c r="A1268" i="2" s="1"/>
  <c r="D1268" i="2" s="1"/>
  <c r="A1267" i="2" a="1"/>
  <c r="A1267" i="2" s="1"/>
  <c r="C1267" i="2" s="1"/>
  <c r="A1266" i="2" a="1"/>
  <c r="A1266" i="2" s="1"/>
  <c r="D1266" i="2" s="1"/>
  <c r="A1265" i="2" a="1"/>
  <c r="A1265" i="2" s="1"/>
  <c r="D1265" i="2" s="1"/>
  <c r="A1264" i="2" a="1"/>
  <c r="A1264" i="2" s="1"/>
  <c r="D1264" i="2" s="1"/>
  <c r="A1263" i="2" a="1"/>
  <c r="A1263" i="2" s="1"/>
  <c r="C1263" i="2" s="1"/>
  <c r="A1262" i="2" a="1"/>
  <c r="A1262" i="2" s="1"/>
  <c r="C1262" i="2" s="1"/>
  <c r="A1261" i="2" a="1"/>
  <c r="A1261" i="2" s="1"/>
  <c r="C1261" i="2" s="1"/>
  <c r="A1260" i="2" a="1"/>
  <c r="A1260" i="2" s="1"/>
  <c r="D1260" i="2" s="1"/>
  <c r="A1259" i="2" a="1"/>
  <c r="A1259" i="2" s="1"/>
  <c r="C1259" i="2" s="1"/>
  <c r="A1258" i="2" a="1"/>
  <c r="A1258" i="2" s="1"/>
  <c r="D1258" i="2" s="1"/>
  <c r="A1257" i="2" a="1"/>
  <c r="A1257" i="2" s="1"/>
  <c r="D1257" i="2" s="1"/>
  <c r="A1256" i="2" a="1"/>
  <c r="A1256" i="2" s="1"/>
  <c r="D1256" i="2" s="1"/>
  <c r="A1255" i="2" a="1"/>
  <c r="A1255" i="2" s="1"/>
  <c r="C1255" i="2" s="1"/>
  <c r="A1254" i="2" a="1"/>
  <c r="A1254" i="2" s="1"/>
  <c r="A1253" i="2" a="1"/>
  <c r="A1253" i="2" s="1"/>
  <c r="C1253" i="2" s="1"/>
  <c r="A1252" i="2" a="1"/>
  <c r="A1252" i="2" s="1"/>
  <c r="A1251" i="2" a="1"/>
  <c r="A1251" i="2" s="1"/>
  <c r="C1251" i="2" s="1"/>
  <c r="A1250" i="2" a="1"/>
  <c r="A1250" i="2" s="1"/>
  <c r="A1249" i="2" a="1"/>
  <c r="A1249" i="2" s="1"/>
  <c r="C1249" i="2" s="1"/>
  <c r="A1248" i="2" a="1"/>
  <c r="A1248" i="2" s="1"/>
  <c r="A1247" i="2" a="1"/>
  <c r="A1247" i="2" s="1"/>
  <c r="C1247" i="2" s="1"/>
  <c r="A1246" i="2" a="1"/>
  <c r="A1246" i="2" s="1"/>
  <c r="A1245" i="2" a="1"/>
  <c r="A1245" i="2" s="1"/>
  <c r="C1245" i="2" s="1"/>
  <c r="A1244" i="2" a="1"/>
  <c r="A1244" i="2" s="1"/>
  <c r="A1243" i="2" a="1"/>
  <c r="A1243" i="2" s="1"/>
  <c r="C1243" i="2" s="1"/>
  <c r="A1242" i="2" a="1"/>
  <c r="A1242" i="2" s="1"/>
  <c r="A1241" i="2" a="1"/>
  <c r="A1241" i="2" s="1"/>
  <c r="C1241" i="2" s="1"/>
  <c r="A1240" i="2" a="1"/>
  <c r="A1240" i="2" s="1"/>
  <c r="A1239" i="2" a="1"/>
  <c r="A1239" i="2" s="1"/>
  <c r="C1239" i="2" s="1"/>
  <c r="A1238" i="2" a="1"/>
  <c r="A1238" i="2" s="1"/>
  <c r="A1237" i="2" a="1"/>
  <c r="A1237" i="2" s="1"/>
  <c r="C1237" i="2" s="1"/>
  <c r="A1236" i="2" a="1"/>
  <c r="A1236" i="2" s="1"/>
  <c r="A1235" i="2" a="1"/>
  <c r="A1235" i="2" s="1"/>
  <c r="C1235" i="2" s="1"/>
  <c r="A1234" i="2" a="1"/>
  <c r="A1234" i="2" s="1"/>
  <c r="A1233" i="2" a="1"/>
  <c r="A1233" i="2" s="1"/>
  <c r="C1233" i="2" s="1"/>
  <c r="A1232" i="2" a="1"/>
  <c r="A1232" i="2" s="1"/>
  <c r="A1231" i="2" a="1"/>
  <c r="A1231" i="2" s="1"/>
  <c r="C1231" i="2" s="1"/>
  <c r="A1230" i="2" a="1"/>
  <c r="A1230" i="2" s="1"/>
  <c r="A1229" i="2" a="1"/>
  <c r="A1229" i="2" s="1"/>
  <c r="C1229" i="2" s="1"/>
  <c r="A1228" i="2" a="1"/>
  <c r="A1228" i="2" s="1"/>
  <c r="A1227" i="2" a="1"/>
  <c r="A1227" i="2" s="1"/>
  <c r="C1227" i="2" s="1"/>
  <c r="A1226" i="2" a="1"/>
  <c r="A1226" i="2" s="1"/>
  <c r="A1225" i="2" a="1"/>
  <c r="A1225" i="2" s="1"/>
  <c r="C1225" i="2" s="1"/>
  <c r="A1224" i="2" a="1"/>
  <c r="A1224" i="2" s="1"/>
  <c r="A1223" i="2" a="1"/>
  <c r="A1223" i="2" s="1"/>
  <c r="C1223" i="2" s="1"/>
  <c r="A1222" i="2" a="1"/>
  <c r="A1222" i="2" s="1"/>
  <c r="A1221" i="2" a="1"/>
  <c r="A1221" i="2" s="1"/>
  <c r="C1221" i="2" s="1"/>
  <c r="A1220" i="2" a="1"/>
  <c r="A1220" i="2" s="1"/>
  <c r="A1219" i="2" a="1"/>
  <c r="A1219" i="2" s="1"/>
  <c r="C1219" i="2" s="1"/>
  <c r="A1218" i="2" a="1"/>
  <c r="A1218" i="2" s="1"/>
  <c r="A1217" i="2" a="1"/>
  <c r="A1217" i="2" s="1"/>
  <c r="C1217" i="2" s="1"/>
  <c r="A1216" i="2" a="1"/>
  <c r="A1216" i="2" s="1"/>
  <c r="A1215" i="2" a="1"/>
  <c r="A1215" i="2" s="1"/>
  <c r="C1215" i="2" s="1"/>
  <c r="A1214" i="2" a="1"/>
  <c r="A1214" i="2" s="1"/>
  <c r="A1213" i="2" a="1"/>
  <c r="A1213" i="2" s="1"/>
  <c r="C1213" i="2" s="1"/>
  <c r="A1212" i="2" a="1"/>
  <c r="A1212" i="2" s="1"/>
  <c r="A1211" i="2" a="1"/>
  <c r="A1211" i="2" s="1"/>
  <c r="C1211" i="2" s="1"/>
  <c r="A1210" i="2" a="1"/>
  <c r="A1210" i="2" s="1"/>
  <c r="A1209" i="2" a="1"/>
  <c r="A1209" i="2" s="1"/>
  <c r="C1209" i="2" s="1"/>
  <c r="A1208" i="2" a="1"/>
  <c r="A1208" i="2" s="1"/>
  <c r="A1207" i="2" a="1"/>
  <c r="A1207" i="2" s="1"/>
  <c r="C1207" i="2" s="1"/>
  <c r="A1206" i="2" a="1"/>
  <c r="A1206" i="2" s="1"/>
  <c r="A1205" i="2" a="1"/>
  <c r="A1205" i="2" s="1"/>
  <c r="C1205" i="2" s="1"/>
  <c r="A1204" i="2" a="1"/>
  <c r="A1204" i="2" s="1"/>
  <c r="A1203" i="2" a="1"/>
  <c r="A1203" i="2" s="1"/>
  <c r="C1203" i="2" s="1"/>
  <c r="A1202" i="2" a="1"/>
  <c r="A1202" i="2" s="1"/>
  <c r="A1201" i="2" a="1"/>
  <c r="A1201" i="2" s="1"/>
  <c r="C1201" i="2" s="1"/>
  <c r="A1200" i="2" a="1"/>
  <c r="A1200" i="2" s="1"/>
  <c r="A1199" i="2" a="1"/>
  <c r="A1199" i="2" s="1"/>
  <c r="C1199" i="2" s="1"/>
  <c r="A1198" i="2" a="1"/>
  <c r="A1198" i="2" s="1"/>
  <c r="A1197" i="2" a="1"/>
  <c r="A1197" i="2" s="1"/>
  <c r="C1197" i="2" s="1"/>
  <c r="A1196" i="2" a="1"/>
  <c r="A1196" i="2" s="1"/>
  <c r="A1195" i="2" a="1"/>
  <c r="A1195" i="2" s="1"/>
  <c r="C1195" i="2" s="1"/>
  <c r="A1194" i="2" a="1"/>
  <c r="A1194" i="2" s="1"/>
  <c r="A1193" i="2" a="1"/>
  <c r="A1193" i="2" s="1"/>
  <c r="C1193" i="2" s="1"/>
  <c r="A1192" i="2" a="1"/>
  <c r="A1192" i="2" s="1"/>
  <c r="A1191" i="2" a="1"/>
  <c r="A1191" i="2" s="1"/>
  <c r="C1191" i="2" s="1"/>
  <c r="A1190" i="2" a="1"/>
  <c r="A1190" i="2" s="1"/>
  <c r="A1189" i="2" a="1"/>
  <c r="A1189" i="2" s="1"/>
  <c r="C1189" i="2" s="1"/>
  <c r="A1188" i="2" a="1"/>
  <c r="A1188" i="2" s="1"/>
  <c r="A1187" i="2" a="1"/>
  <c r="A1187" i="2" s="1"/>
  <c r="C1187" i="2" s="1"/>
  <c r="A1186" i="2" a="1"/>
  <c r="A1186" i="2" s="1"/>
  <c r="A1185" i="2" a="1"/>
  <c r="A1185" i="2" s="1"/>
  <c r="C1185" i="2" s="1"/>
  <c r="A1184" i="2" a="1"/>
  <c r="A1184" i="2" s="1"/>
  <c r="A1183" i="2" a="1"/>
  <c r="A1183" i="2" s="1"/>
  <c r="C1183" i="2" s="1"/>
  <c r="A1182" i="2" a="1"/>
  <c r="A1182" i="2" s="1"/>
  <c r="A1181" i="2" a="1"/>
  <c r="A1181" i="2" s="1"/>
  <c r="C1181" i="2" s="1"/>
  <c r="A1180" i="2" a="1"/>
  <c r="A1180" i="2" s="1"/>
  <c r="A1179" i="2" a="1"/>
  <c r="A1179" i="2" s="1"/>
  <c r="C1179" i="2" s="1"/>
  <c r="A1178" i="2" a="1"/>
  <c r="A1178" i="2" s="1"/>
  <c r="A1177" i="2" a="1"/>
  <c r="A1177" i="2" s="1"/>
  <c r="C1177" i="2" s="1"/>
  <c r="A1176" i="2" a="1"/>
  <c r="A1176" i="2" s="1"/>
  <c r="A1175" i="2" a="1"/>
  <c r="A1175" i="2" s="1"/>
  <c r="C1175" i="2" s="1"/>
  <c r="A1174" i="2" a="1"/>
  <c r="A1174" i="2" s="1"/>
  <c r="A1173" i="2" a="1"/>
  <c r="A1173" i="2" s="1"/>
  <c r="C1173" i="2" s="1"/>
  <c r="A1172" i="2" a="1"/>
  <c r="A1172" i="2" s="1"/>
  <c r="A1171" i="2" a="1"/>
  <c r="A1171" i="2" s="1"/>
  <c r="C1171" i="2" s="1"/>
  <c r="A1170" i="2" a="1"/>
  <c r="A1170" i="2" s="1"/>
  <c r="A1169" i="2" a="1"/>
  <c r="A1169" i="2" s="1"/>
  <c r="C1169" i="2" s="1"/>
  <c r="A1168" i="2" a="1"/>
  <c r="A1168" i="2" s="1"/>
  <c r="A1167" i="2" a="1"/>
  <c r="A1167" i="2" s="1"/>
  <c r="C1167" i="2" s="1"/>
  <c r="A1166" i="2" a="1"/>
  <c r="A1166" i="2" s="1"/>
  <c r="A1165" i="2" a="1"/>
  <c r="A1165" i="2" s="1"/>
  <c r="C1165" i="2" s="1"/>
  <c r="A1164" i="2" a="1"/>
  <c r="A1164" i="2" s="1"/>
  <c r="A1163" i="2" a="1"/>
  <c r="A1163" i="2" s="1"/>
  <c r="C1163" i="2" s="1"/>
  <c r="A1162" i="2" a="1"/>
  <c r="A1162" i="2" s="1"/>
  <c r="A1161" i="2" a="1"/>
  <c r="A1161" i="2" s="1"/>
  <c r="C1161" i="2" s="1"/>
  <c r="A1160" i="2" a="1"/>
  <c r="A1160" i="2" s="1"/>
  <c r="A1159" i="2" a="1"/>
  <c r="A1159" i="2" s="1"/>
  <c r="C1159" i="2" s="1"/>
  <c r="A1158" i="2" a="1"/>
  <c r="A1158" i="2" s="1"/>
  <c r="A1157" i="2" a="1"/>
  <c r="A1157" i="2" s="1"/>
  <c r="C1157" i="2" s="1"/>
  <c r="A1156" i="2" a="1"/>
  <c r="A1156" i="2" s="1"/>
  <c r="A1155" i="2" a="1"/>
  <c r="A1155" i="2" s="1"/>
  <c r="C1155" i="2" s="1"/>
  <c r="A1154" i="2" a="1"/>
  <c r="A1154" i="2" s="1"/>
  <c r="A1153" i="2" a="1"/>
  <c r="A1153" i="2" s="1"/>
  <c r="C1153" i="2" s="1"/>
  <c r="A1152" i="2" a="1"/>
  <c r="A1152" i="2" s="1"/>
  <c r="A1151" i="2" a="1"/>
  <c r="A1151" i="2" s="1"/>
  <c r="C1151" i="2" s="1"/>
  <c r="A1150" i="2" a="1"/>
  <c r="A1150" i="2" s="1"/>
  <c r="A1149" i="2" a="1"/>
  <c r="A1149" i="2" s="1"/>
  <c r="C1149" i="2" s="1"/>
  <c r="A1148" i="2" a="1"/>
  <c r="A1148" i="2" s="1"/>
  <c r="A1147" i="2" a="1"/>
  <c r="A1147" i="2" s="1"/>
  <c r="C1147" i="2" s="1"/>
  <c r="A1146" i="2" a="1"/>
  <c r="A1146" i="2" s="1"/>
  <c r="A1145" i="2" a="1"/>
  <c r="A1145" i="2" s="1"/>
  <c r="C1145" i="2" s="1"/>
  <c r="A1144" i="2" a="1"/>
  <c r="A1144" i="2" s="1"/>
  <c r="A1143" i="2" a="1"/>
  <c r="A1143" i="2" s="1"/>
  <c r="C1143" i="2" s="1"/>
  <c r="A1142" i="2" a="1"/>
  <c r="A1142" i="2" s="1"/>
  <c r="A1141" i="2" a="1"/>
  <c r="A1141" i="2" s="1"/>
  <c r="C1141" i="2" s="1"/>
  <c r="A1140" i="2" a="1"/>
  <c r="A1140" i="2" s="1"/>
  <c r="A1139" i="2" a="1"/>
  <c r="A1139" i="2" s="1"/>
  <c r="C1139" i="2" s="1"/>
  <c r="A1138" i="2" a="1"/>
  <c r="A1138" i="2" s="1"/>
  <c r="A1137" i="2" a="1"/>
  <c r="A1137" i="2" s="1"/>
  <c r="C1137" i="2" s="1"/>
  <c r="A1136" i="2" a="1"/>
  <c r="A1136" i="2" s="1"/>
  <c r="A1135" i="2" a="1"/>
  <c r="A1135" i="2" s="1"/>
  <c r="C1135" i="2" s="1"/>
  <c r="A1134" i="2" a="1"/>
  <c r="A1134" i="2" s="1"/>
  <c r="A1133" i="2" a="1"/>
  <c r="A1133" i="2" s="1"/>
  <c r="C1133" i="2" s="1"/>
  <c r="A1132" i="2" a="1"/>
  <c r="A1132" i="2" s="1"/>
  <c r="A1131" i="2" a="1"/>
  <c r="A1131" i="2" s="1"/>
  <c r="C1131" i="2" s="1"/>
  <c r="A1130" i="2" a="1"/>
  <c r="A1130" i="2" s="1"/>
  <c r="A1129" i="2" a="1"/>
  <c r="A1129" i="2" s="1"/>
  <c r="C1129" i="2" s="1"/>
  <c r="A1128" i="2" a="1"/>
  <c r="A1128" i="2" s="1"/>
  <c r="A1127" i="2" a="1"/>
  <c r="A1127" i="2" s="1"/>
  <c r="C1127" i="2" s="1"/>
  <c r="A1126" i="2" a="1"/>
  <c r="A1126" i="2" s="1"/>
  <c r="A1125" i="2" a="1"/>
  <c r="A1125" i="2" s="1"/>
  <c r="C1125" i="2" s="1"/>
  <c r="A1124" i="2" a="1"/>
  <c r="A1124" i="2" s="1"/>
  <c r="A1123" i="2" a="1"/>
  <c r="A1123" i="2" s="1"/>
  <c r="C1123" i="2" s="1"/>
  <c r="A1122" i="2" a="1"/>
  <c r="A1122" i="2" s="1"/>
  <c r="A1121" i="2" a="1"/>
  <c r="A1121" i="2" s="1"/>
  <c r="C1121" i="2" s="1"/>
  <c r="A1120" i="2" a="1"/>
  <c r="A1120" i="2" s="1"/>
  <c r="A1119" i="2" a="1"/>
  <c r="A1119" i="2" s="1"/>
  <c r="C1119" i="2" s="1"/>
  <c r="A1118" i="2" a="1"/>
  <c r="A1118" i="2" s="1"/>
  <c r="A1117" i="2" a="1"/>
  <c r="A1117" i="2" s="1"/>
  <c r="C1117" i="2" s="1"/>
  <c r="A1116" i="2" a="1"/>
  <c r="A1116" i="2" s="1"/>
  <c r="A1115" i="2" a="1"/>
  <c r="A1115" i="2" s="1"/>
  <c r="C1115" i="2" s="1"/>
  <c r="A1114" i="2" a="1"/>
  <c r="A1114" i="2" s="1"/>
  <c r="A1113" i="2" a="1"/>
  <c r="A1113" i="2" s="1"/>
  <c r="C1113" i="2" s="1"/>
  <c r="A1112" i="2" a="1"/>
  <c r="A1112" i="2" s="1"/>
  <c r="A1111" i="2" a="1"/>
  <c r="A1111" i="2" s="1"/>
  <c r="C1111" i="2" s="1"/>
  <c r="A1110" i="2" a="1"/>
  <c r="A1110" i="2" s="1"/>
  <c r="A1109" i="2" a="1"/>
  <c r="A1109" i="2" s="1"/>
  <c r="C1109" i="2" s="1"/>
  <c r="A1108" i="2" a="1"/>
  <c r="A1108" i="2" s="1"/>
  <c r="A1107" i="2" a="1"/>
  <c r="A1107" i="2" s="1"/>
  <c r="C1107" i="2" s="1"/>
  <c r="A1106" i="2" a="1"/>
  <c r="A1106" i="2" s="1"/>
  <c r="A1105" i="2" a="1"/>
  <c r="A1105" i="2" s="1"/>
  <c r="C1105" i="2" s="1"/>
  <c r="A1104" i="2" a="1"/>
  <c r="A1104" i="2" s="1"/>
  <c r="A1103" i="2" a="1"/>
  <c r="A1103" i="2" s="1"/>
  <c r="C1103" i="2" s="1"/>
  <c r="A1102" i="2" a="1"/>
  <c r="A1102" i="2" s="1"/>
  <c r="A1101" i="2" a="1"/>
  <c r="A1101" i="2" s="1"/>
  <c r="C1101" i="2" s="1"/>
  <c r="A1100" i="2" a="1"/>
  <c r="A1100" i="2" s="1"/>
  <c r="A1099" i="2" a="1"/>
  <c r="A1099" i="2" s="1"/>
  <c r="C1099" i="2" s="1"/>
  <c r="A1098" i="2" a="1"/>
  <c r="A1098" i="2" s="1"/>
  <c r="A1097" i="2" a="1"/>
  <c r="A1097" i="2" s="1"/>
  <c r="C1097" i="2" s="1"/>
  <c r="A1096" i="2" a="1"/>
  <c r="A1096" i="2" s="1"/>
  <c r="A1095" i="2" a="1"/>
  <c r="A1095" i="2" s="1"/>
  <c r="C1095" i="2" s="1"/>
  <c r="A1094" i="2" a="1"/>
  <c r="A1094" i="2" s="1"/>
  <c r="A1093" i="2" a="1"/>
  <c r="A1093" i="2" s="1"/>
  <c r="C1093" i="2" s="1"/>
  <c r="A1092" i="2" a="1"/>
  <c r="A1092" i="2" s="1"/>
  <c r="A1091" i="2" a="1"/>
  <c r="A1091" i="2" s="1"/>
  <c r="C1091" i="2" s="1"/>
  <c r="A1090" i="2" a="1"/>
  <c r="A1090" i="2" s="1"/>
  <c r="A1089" i="2" a="1"/>
  <c r="A1089" i="2" s="1"/>
  <c r="C1089" i="2" s="1"/>
  <c r="A1088" i="2" a="1"/>
  <c r="A1088" i="2" s="1"/>
  <c r="A1087" i="2" a="1"/>
  <c r="A1087" i="2" s="1"/>
  <c r="C1087" i="2" s="1"/>
  <c r="A1086" i="2" a="1"/>
  <c r="A1086" i="2" s="1"/>
  <c r="A1085" i="2" a="1"/>
  <c r="A1085" i="2" s="1"/>
  <c r="C1085" i="2" s="1"/>
  <c r="A1084" i="2" a="1"/>
  <c r="A1084" i="2" s="1"/>
  <c r="A1083" i="2" a="1"/>
  <c r="A1083" i="2" s="1"/>
  <c r="C1083" i="2" s="1"/>
  <c r="A1082" i="2" a="1"/>
  <c r="A1082" i="2" s="1"/>
  <c r="A1081" i="2" a="1"/>
  <c r="A1081" i="2" s="1"/>
  <c r="C1081" i="2" s="1"/>
  <c r="A1080" i="2" a="1"/>
  <c r="A1080" i="2" s="1"/>
  <c r="A1079" i="2" a="1"/>
  <c r="A1079" i="2" s="1"/>
  <c r="C1079" i="2" s="1"/>
  <c r="A1078" i="2" a="1"/>
  <c r="A1078" i="2" s="1"/>
  <c r="A1077" i="2" a="1"/>
  <c r="A1077" i="2" s="1"/>
  <c r="C1077" i="2" s="1"/>
  <c r="A1076" i="2" a="1"/>
  <c r="A1076" i="2" s="1"/>
  <c r="A1075" i="2" a="1"/>
  <c r="A1075" i="2" s="1"/>
  <c r="C1075" i="2" s="1"/>
  <c r="A1074" i="2" a="1"/>
  <c r="A1074" i="2" s="1"/>
  <c r="A1073" i="2" a="1"/>
  <c r="A1073" i="2" s="1"/>
  <c r="C1073" i="2" s="1"/>
  <c r="A1072" i="2" a="1"/>
  <c r="A1072" i="2" s="1"/>
  <c r="A1071" i="2" a="1"/>
  <c r="A1071" i="2" s="1"/>
  <c r="C1071" i="2" s="1"/>
  <c r="A1070" i="2" a="1"/>
  <c r="A1070" i="2" s="1"/>
  <c r="A1069" i="2" a="1"/>
  <c r="A1069" i="2" s="1"/>
  <c r="C1069" i="2" s="1"/>
  <c r="A1068" i="2" a="1"/>
  <c r="A1068" i="2" s="1"/>
  <c r="A1067" i="2" a="1"/>
  <c r="A1067" i="2" s="1"/>
  <c r="C1067" i="2" s="1"/>
  <c r="A1066" i="2" a="1"/>
  <c r="A1066" i="2" s="1"/>
  <c r="A1065" i="2" a="1"/>
  <c r="A1065" i="2" s="1"/>
  <c r="C1065" i="2" s="1"/>
  <c r="A1064" i="2" a="1"/>
  <c r="A1064" i="2" s="1"/>
  <c r="A1063" i="2" a="1"/>
  <c r="A1063" i="2" s="1"/>
  <c r="C1063" i="2" s="1"/>
  <c r="A1062" i="2" a="1"/>
  <c r="A1062" i="2" s="1"/>
  <c r="A1061" i="2" a="1"/>
  <c r="A1061" i="2" s="1"/>
  <c r="C1061" i="2" s="1"/>
  <c r="A1060" i="2" a="1"/>
  <c r="A1060" i="2" s="1"/>
  <c r="A1059" i="2" a="1"/>
  <c r="A1059" i="2" s="1"/>
  <c r="C1059" i="2" s="1"/>
  <c r="A1058" i="2" a="1"/>
  <c r="A1058" i="2" s="1"/>
  <c r="A1057" i="2" a="1"/>
  <c r="A1057" i="2" s="1"/>
  <c r="C1057" i="2" s="1"/>
  <c r="A1056" i="2" a="1"/>
  <c r="A1056" i="2" s="1"/>
  <c r="A1055" i="2" a="1"/>
  <c r="A1055" i="2" s="1"/>
  <c r="C1055" i="2" s="1"/>
  <c r="A1054" i="2" a="1"/>
  <c r="A1054" i="2" s="1"/>
  <c r="A1053" i="2" a="1"/>
  <c r="A1053" i="2" s="1"/>
  <c r="C1053" i="2" s="1"/>
  <c r="A1052" i="2" a="1"/>
  <c r="A1052" i="2" s="1"/>
  <c r="A1051" i="2" a="1"/>
  <c r="A1051" i="2" s="1"/>
  <c r="C1051" i="2" s="1"/>
  <c r="A1050" i="2" a="1"/>
  <c r="A1050" i="2" s="1"/>
  <c r="A1049" i="2" a="1"/>
  <c r="A1049" i="2" s="1"/>
  <c r="C1049" i="2" s="1"/>
  <c r="A1048" i="2" a="1"/>
  <c r="A1048" i="2" s="1"/>
  <c r="A1047" i="2" a="1"/>
  <c r="A1047" i="2" s="1"/>
  <c r="C1047" i="2" s="1"/>
  <c r="A1046" i="2" a="1"/>
  <c r="A1046" i="2" s="1"/>
  <c r="A1045" i="2" a="1"/>
  <c r="A1045" i="2" s="1"/>
  <c r="C1045" i="2" s="1"/>
  <c r="A1044" i="2" a="1"/>
  <c r="A1044" i="2" s="1"/>
  <c r="A1043" i="2" a="1"/>
  <c r="A1043" i="2" s="1"/>
  <c r="C1043" i="2" s="1"/>
  <c r="A1042" i="2" a="1"/>
  <c r="A1042" i="2" s="1"/>
  <c r="A1041" i="2" a="1"/>
  <c r="A1041" i="2" s="1"/>
  <c r="C1041" i="2" s="1"/>
  <c r="A1040" i="2" a="1"/>
  <c r="A1040" i="2" s="1"/>
  <c r="A1039" i="2" a="1"/>
  <c r="A1039" i="2" s="1"/>
  <c r="C1039" i="2" s="1"/>
  <c r="A1038" i="2" a="1"/>
  <c r="A1038" i="2" s="1"/>
  <c r="A1037" i="2" a="1"/>
  <c r="A1037" i="2" s="1"/>
  <c r="C1037" i="2" s="1"/>
  <c r="A1036" i="2" a="1"/>
  <c r="A1036" i="2" s="1"/>
  <c r="A1035" i="2" a="1"/>
  <c r="A1035" i="2" s="1"/>
  <c r="C1035" i="2" s="1"/>
  <c r="A1034" i="2" a="1"/>
  <c r="A1034" i="2" s="1"/>
  <c r="A1033" i="2" a="1"/>
  <c r="A1033" i="2" s="1"/>
  <c r="C1033" i="2" s="1"/>
  <c r="A1032" i="2" a="1"/>
  <c r="A1032" i="2" s="1"/>
  <c r="A1031" i="2" a="1"/>
  <c r="A1031" i="2" s="1"/>
  <c r="C1031" i="2" s="1"/>
  <c r="A1030" i="2" a="1"/>
  <c r="A1030" i="2" s="1"/>
  <c r="A1029" i="2" a="1"/>
  <c r="A1029" i="2" s="1"/>
  <c r="C1029" i="2" s="1"/>
  <c r="A1028" i="2" a="1"/>
  <c r="A1028" i="2" s="1"/>
  <c r="A1027" i="2" a="1"/>
  <c r="A1027" i="2" s="1"/>
  <c r="C1027" i="2" s="1"/>
  <c r="A1026" i="2" a="1"/>
  <c r="A1026" i="2" s="1"/>
  <c r="A1025" i="2" a="1"/>
  <c r="A1025" i="2" s="1"/>
  <c r="C1025" i="2" s="1"/>
  <c r="A1024" i="2" a="1"/>
  <c r="A1024" i="2" s="1"/>
  <c r="A1023" i="2" a="1"/>
  <c r="A1023" i="2" s="1"/>
  <c r="C1023" i="2" s="1"/>
  <c r="A1022" i="2" a="1"/>
  <c r="A1022" i="2" s="1"/>
  <c r="A1021" i="2" a="1"/>
  <c r="A1021" i="2" s="1"/>
  <c r="C1021" i="2" s="1"/>
  <c r="A1020" i="2" a="1"/>
  <c r="A1020" i="2" s="1"/>
  <c r="A1019" i="2" a="1"/>
  <c r="A1019" i="2" s="1"/>
  <c r="C1019" i="2" s="1"/>
  <c r="A1018" i="2" a="1"/>
  <c r="A1018" i="2" s="1"/>
  <c r="A1017" i="2" a="1"/>
  <c r="A1017" i="2" s="1"/>
  <c r="C1017" i="2" s="1"/>
  <c r="A1016" i="2" a="1"/>
  <c r="A1016" i="2" s="1"/>
  <c r="A1015" i="2" a="1"/>
  <c r="A1015" i="2" s="1"/>
  <c r="C1015" i="2" s="1"/>
  <c r="A1014" i="2" a="1"/>
  <c r="A1014" i="2" s="1"/>
  <c r="A1013" i="2" a="1"/>
  <c r="A1013" i="2" s="1"/>
  <c r="C1013" i="2" s="1"/>
  <c r="A1012" i="2" a="1"/>
  <c r="A1012" i="2" s="1"/>
  <c r="A1011" i="2" a="1"/>
  <c r="A1011" i="2" s="1"/>
  <c r="C1011" i="2" s="1"/>
  <c r="A1010" i="2" a="1"/>
  <c r="A1010" i="2" s="1"/>
  <c r="A1009" i="2" a="1"/>
  <c r="A1009" i="2" s="1"/>
  <c r="C1009" i="2" s="1"/>
  <c r="A1008" i="2" a="1"/>
  <c r="A1008" i="2" s="1"/>
  <c r="A1007" i="2" a="1"/>
  <c r="A1007" i="2" s="1"/>
  <c r="C1007" i="2" s="1"/>
  <c r="A1006" i="2" a="1"/>
  <c r="A1006" i="2" s="1"/>
  <c r="A1005" i="2" a="1"/>
  <c r="A1005" i="2" s="1"/>
  <c r="C1005" i="2" s="1"/>
  <c r="A1004" i="2" a="1"/>
  <c r="A1004" i="2" s="1"/>
  <c r="A1003" i="2" a="1"/>
  <c r="A1003" i="2" s="1"/>
  <c r="C1003" i="2" s="1"/>
  <c r="A1002" i="2" a="1"/>
  <c r="A1002" i="2" s="1"/>
  <c r="A1001" i="2" a="1"/>
  <c r="A1001" i="2" s="1"/>
  <c r="C1001" i="2" s="1"/>
  <c r="A1000" i="2" a="1"/>
  <c r="A1000" i="2" s="1"/>
  <c r="C1000" i="2" s="1"/>
  <c r="A999" i="2" a="1"/>
  <c r="A999" i="2" s="1"/>
  <c r="A998" i="2" a="1"/>
  <c r="A998" i="2" s="1"/>
  <c r="A997" i="2" a="1"/>
  <c r="A997" i="2" s="1"/>
  <c r="A996" i="2" a="1"/>
  <c r="A996" i="2" s="1"/>
  <c r="C996" i="2" s="1"/>
  <c r="A995" i="2" a="1"/>
  <c r="A995" i="2" s="1"/>
  <c r="A994" i="2" a="1"/>
  <c r="A994" i="2" s="1"/>
  <c r="A993" i="2" a="1"/>
  <c r="A993" i="2" s="1"/>
  <c r="A992" i="2" a="1"/>
  <c r="A992" i="2" s="1"/>
  <c r="C992" i="2" s="1"/>
  <c r="A991" i="2" a="1"/>
  <c r="A991" i="2" s="1"/>
  <c r="A990" i="2" a="1"/>
  <c r="A990" i="2" s="1"/>
  <c r="A989" i="2" a="1"/>
  <c r="A989" i="2" s="1"/>
  <c r="A988" i="2" a="1"/>
  <c r="A988" i="2" s="1"/>
  <c r="C988" i="2" s="1"/>
  <c r="A987" i="2" a="1"/>
  <c r="A987" i="2" s="1"/>
  <c r="A986" i="2" a="1"/>
  <c r="A986" i="2" s="1"/>
  <c r="A985" i="2" a="1"/>
  <c r="A985" i="2" s="1"/>
  <c r="A984" i="2" a="1"/>
  <c r="A984" i="2" s="1"/>
  <c r="C984" i="2" s="1"/>
  <c r="A983" i="2" a="1"/>
  <c r="A983" i="2" s="1"/>
  <c r="A982" i="2" a="1"/>
  <c r="A982" i="2" s="1"/>
  <c r="A981" i="2" a="1"/>
  <c r="A981" i="2" s="1"/>
  <c r="A980" i="2" a="1"/>
  <c r="A980" i="2" s="1"/>
  <c r="C980" i="2" s="1"/>
  <c r="A979" i="2" a="1"/>
  <c r="A979" i="2" s="1"/>
  <c r="A978" i="2" a="1"/>
  <c r="A978" i="2" s="1"/>
  <c r="A977" i="2" a="1"/>
  <c r="A977" i="2" s="1"/>
  <c r="A976" i="2" a="1"/>
  <c r="A976" i="2" s="1"/>
  <c r="C976" i="2" s="1"/>
  <c r="A975" i="2" a="1"/>
  <c r="A975" i="2" s="1"/>
  <c r="A974" i="2" a="1"/>
  <c r="A974" i="2" s="1"/>
  <c r="A973" i="2" a="1"/>
  <c r="A973" i="2" s="1"/>
  <c r="A972" i="2" a="1"/>
  <c r="A972" i="2" s="1"/>
  <c r="C972" i="2" s="1"/>
  <c r="A971" i="2" a="1"/>
  <c r="A971" i="2" s="1"/>
  <c r="A970" i="2" a="1"/>
  <c r="A970" i="2" s="1"/>
  <c r="A969" i="2" a="1"/>
  <c r="A969" i="2" s="1"/>
  <c r="A968" i="2" a="1"/>
  <c r="A968" i="2" s="1"/>
  <c r="C968" i="2" s="1"/>
  <c r="A967" i="2" a="1"/>
  <c r="A967" i="2" s="1"/>
  <c r="A966" i="2" a="1"/>
  <c r="A966" i="2" s="1"/>
  <c r="A965" i="2" a="1"/>
  <c r="A965" i="2" s="1"/>
  <c r="A964" i="2" a="1"/>
  <c r="A964" i="2" s="1"/>
  <c r="C964" i="2" s="1"/>
  <c r="A963" i="2" a="1"/>
  <c r="A963" i="2" s="1"/>
  <c r="A962" i="2" a="1"/>
  <c r="A962" i="2" s="1"/>
  <c r="A961" i="2" a="1"/>
  <c r="A961" i="2" s="1"/>
  <c r="A960" i="2" a="1"/>
  <c r="A960" i="2" s="1"/>
  <c r="C960" i="2" s="1"/>
  <c r="A959" i="2" a="1"/>
  <c r="A959" i="2" s="1"/>
  <c r="A958" i="2" a="1"/>
  <c r="A958" i="2" s="1"/>
  <c r="A957" i="2" a="1"/>
  <c r="A957" i="2" s="1"/>
  <c r="A956" i="2" a="1"/>
  <c r="A956" i="2" s="1"/>
  <c r="C956" i="2" s="1"/>
  <c r="A955" i="2" a="1"/>
  <c r="A955" i="2" s="1"/>
  <c r="A954" i="2" a="1"/>
  <c r="A954" i="2" s="1"/>
  <c r="A953" i="2" a="1"/>
  <c r="A953" i="2" s="1"/>
  <c r="A952" i="2" a="1"/>
  <c r="A952" i="2" s="1"/>
  <c r="C952" i="2" s="1"/>
  <c r="A951" i="2" a="1"/>
  <c r="A951" i="2" s="1"/>
  <c r="A950" i="2" a="1"/>
  <c r="A950" i="2" s="1"/>
  <c r="A948" i="2" a="1"/>
  <c r="A948" i="2" s="1"/>
  <c r="A947" i="2" a="1"/>
  <c r="A947" i="2" s="1"/>
  <c r="A946" i="2" a="1"/>
  <c r="A946" i="2" s="1"/>
  <c r="A20" i="2" a="1"/>
  <c r="A20" i="2" s="1"/>
  <c r="A19" i="2" a="1"/>
  <c r="A19" i="2" s="1"/>
  <c r="A18" i="2" a="1"/>
  <c r="A18" i="2" s="1"/>
  <c r="A17" i="2" a="1"/>
  <c r="A17" i="2" s="1"/>
  <c r="A16" i="2" a="1"/>
  <c r="A16" i="2" s="1"/>
  <c r="A15" i="2" a="1"/>
  <c r="A15" i="2" s="1"/>
  <c r="A14" i="2" a="1"/>
  <c r="A14" i="2" s="1"/>
  <c r="A13" i="2" a="1"/>
  <c r="A13" i="2" s="1"/>
  <c r="A12" i="2" a="1"/>
  <c r="A12" i="2" s="1"/>
  <c r="A11" i="2" a="1"/>
  <c r="A11" i="2" s="1"/>
  <c r="A10" i="2" a="1"/>
  <c r="A10" i="2" s="1"/>
  <c r="A9" i="2" a="1"/>
  <c r="A9" i="2" s="1"/>
  <c r="A8" i="2" a="1"/>
  <c r="A8" i="2" s="1"/>
  <c r="A7" i="2" a="1"/>
  <c r="A7" i="2" s="1"/>
  <c r="A6" i="2" a="1"/>
  <c r="A6" i="2" s="1"/>
  <c r="A5" i="2" a="1"/>
  <c r="A5" i="2" s="1"/>
  <c r="A4" i="2" a="1"/>
  <c r="A4" i="2" s="1"/>
  <c r="A3" i="2" a="1"/>
  <c r="A3" i="2" s="1"/>
  <c r="A2" i="2" a="1"/>
  <c r="A2" i="2" s="1"/>
  <c r="E3979" i="1"/>
  <c r="D3979" i="1"/>
  <c r="E3978" i="1"/>
  <c r="D3978" i="1"/>
  <c r="E3977" i="1"/>
  <c r="D3977" i="1"/>
  <c r="E3976" i="1"/>
  <c r="D3976" i="1"/>
  <c r="E3975" i="1"/>
  <c r="D3975" i="1"/>
  <c r="E3974" i="1"/>
  <c r="D3974" i="1"/>
  <c r="E3973" i="1"/>
  <c r="D3973" i="1"/>
  <c r="E3972" i="1"/>
  <c r="D3972" i="1"/>
  <c r="E3971" i="1"/>
  <c r="D3971" i="1"/>
  <c r="E3970" i="1"/>
  <c r="D3970" i="1"/>
  <c r="E3969" i="1"/>
  <c r="D3969" i="1"/>
  <c r="E3968" i="1"/>
  <c r="D3968" i="1"/>
  <c r="E3967" i="1"/>
  <c r="D3967" i="1"/>
  <c r="E3966" i="1"/>
  <c r="D3966" i="1"/>
  <c r="E3965" i="1"/>
  <c r="D3965" i="1"/>
  <c r="E3964" i="1"/>
  <c r="D3964" i="1"/>
  <c r="E3963" i="1"/>
  <c r="D3963" i="1"/>
  <c r="E3962" i="1"/>
  <c r="D3962" i="1"/>
  <c r="E3961" i="1"/>
  <c r="D3961" i="1"/>
  <c r="E3960" i="1"/>
  <c r="D3960" i="1"/>
  <c r="E3959" i="1"/>
  <c r="D3959" i="1"/>
  <c r="E3958" i="1"/>
  <c r="D3958" i="1"/>
  <c r="E3957" i="1"/>
  <c r="D3957" i="1"/>
  <c r="E3956" i="1"/>
  <c r="D3956" i="1"/>
  <c r="E3955" i="1"/>
  <c r="D3955" i="1"/>
  <c r="E3954" i="1"/>
  <c r="D3954" i="1"/>
  <c r="E3953" i="1"/>
  <c r="D3953" i="1"/>
  <c r="E3952" i="1"/>
  <c r="D3952" i="1"/>
  <c r="E3951" i="1"/>
  <c r="D3951" i="1"/>
  <c r="E3950" i="1"/>
  <c r="D3950" i="1"/>
  <c r="E3949" i="1"/>
  <c r="D3949" i="1"/>
  <c r="E3948" i="1"/>
  <c r="D3948" i="1"/>
  <c r="E3947" i="1"/>
  <c r="D3947" i="1"/>
  <c r="E3946" i="1"/>
  <c r="D3946" i="1"/>
  <c r="E3945" i="1"/>
  <c r="D3945" i="1"/>
  <c r="E3944" i="1"/>
  <c r="D3944" i="1"/>
  <c r="E3943" i="1"/>
  <c r="D3943" i="1"/>
  <c r="E3942" i="1"/>
  <c r="D3942" i="1"/>
  <c r="E3941" i="1"/>
  <c r="D3941" i="1"/>
  <c r="E3940" i="1"/>
  <c r="D3940" i="1"/>
  <c r="E3939" i="1"/>
  <c r="D3939" i="1"/>
  <c r="E3938" i="1"/>
  <c r="D3938" i="1"/>
  <c r="E3937" i="1"/>
  <c r="D3937" i="1"/>
  <c r="E3936" i="1"/>
  <c r="D3936" i="1"/>
  <c r="E3935" i="1"/>
  <c r="D3935" i="1"/>
  <c r="E3934" i="1"/>
  <c r="D3934" i="1"/>
  <c r="E3933" i="1"/>
  <c r="D3933" i="1"/>
  <c r="E3932" i="1"/>
  <c r="D3932" i="1"/>
  <c r="E3931" i="1"/>
  <c r="D3931" i="1"/>
  <c r="E3930" i="1"/>
  <c r="D3930" i="1"/>
  <c r="E3929" i="1"/>
  <c r="D3929" i="1"/>
  <c r="E3928" i="1"/>
  <c r="D3928" i="1"/>
  <c r="E3927" i="1"/>
  <c r="D3927" i="1"/>
  <c r="E3926" i="1"/>
  <c r="D3926" i="1"/>
  <c r="E3925" i="1"/>
  <c r="D3925" i="1"/>
  <c r="E3924" i="1"/>
  <c r="D3924" i="1"/>
  <c r="E3923" i="1"/>
  <c r="D3923" i="1"/>
  <c r="E3922" i="1"/>
  <c r="D3922" i="1"/>
  <c r="E3921" i="1"/>
  <c r="D3921" i="1"/>
  <c r="E3920" i="1"/>
  <c r="D3920" i="1"/>
  <c r="E3919" i="1"/>
  <c r="D3919" i="1"/>
  <c r="E3918" i="1"/>
  <c r="D3918" i="1"/>
  <c r="E3917" i="1"/>
  <c r="D3917" i="1"/>
  <c r="E3916" i="1"/>
  <c r="D3916" i="1"/>
  <c r="E3915" i="1"/>
  <c r="D3915" i="1"/>
  <c r="E3914" i="1"/>
  <c r="D3914" i="1"/>
  <c r="E3913" i="1"/>
  <c r="D3913" i="1"/>
  <c r="E3912" i="1"/>
  <c r="D3912" i="1"/>
  <c r="E3911" i="1"/>
  <c r="D3911" i="1"/>
  <c r="E3910" i="1"/>
  <c r="D3910" i="1"/>
  <c r="E3909" i="1"/>
  <c r="D3909" i="1"/>
  <c r="E3908" i="1"/>
  <c r="D3908" i="1"/>
  <c r="E3907" i="1"/>
  <c r="D3907" i="1"/>
  <c r="E3906" i="1"/>
  <c r="D3906" i="1"/>
  <c r="E3905" i="1"/>
  <c r="D3905" i="1"/>
  <c r="E3904" i="1"/>
  <c r="D3904" i="1"/>
  <c r="E3903" i="1"/>
  <c r="D3903" i="1"/>
  <c r="E3902" i="1"/>
  <c r="D3902" i="1"/>
  <c r="E3901" i="1"/>
  <c r="D3901" i="1"/>
  <c r="E3900" i="1"/>
  <c r="D3900" i="1"/>
  <c r="E3899" i="1"/>
  <c r="D3899" i="1"/>
  <c r="E3898" i="1"/>
  <c r="D3898" i="1"/>
  <c r="E3897" i="1"/>
  <c r="D3897" i="1"/>
  <c r="E3896" i="1"/>
  <c r="D3896" i="1"/>
  <c r="E3895" i="1"/>
  <c r="D3895" i="1"/>
  <c r="E3894" i="1"/>
  <c r="D3894" i="1"/>
  <c r="E3893" i="1"/>
  <c r="D3893" i="1"/>
  <c r="E3892" i="1"/>
  <c r="D3892" i="1"/>
  <c r="E3891" i="1"/>
  <c r="D3891" i="1"/>
  <c r="E3890" i="1"/>
  <c r="D3890" i="1"/>
  <c r="E3889" i="1"/>
  <c r="D3889" i="1"/>
  <c r="E3888" i="1"/>
  <c r="D3888" i="1"/>
  <c r="E3887" i="1"/>
  <c r="D3887" i="1"/>
  <c r="E3886" i="1"/>
  <c r="D3886" i="1"/>
  <c r="E3885" i="1"/>
  <c r="D3885" i="1"/>
  <c r="E3884" i="1"/>
  <c r="D3884" i="1"/>
  <c r="E3883" i="1"/>
  <c r="D3883" i="1"/>
  <c r="E3882" i="1"/>
  <c r="D3882" i="1"/>
  <c r="E3881" i="1"/>
  <c r="D3881" i="1"/>
  <c r="E3880" i="1"/>
  <c r="D3880" i="1"/>
  <c r="E3879" i="1"/>
  <c r="D3879" i="1"/>
  <c r="E3878" i="1"/>
  <c r="D3878" i="1"/>
  <c r="E3877" i="1"/>
  <c r="D3877" i="1"/>
  <c r="E3876" i="1"/>
  <c r="D3876" i="1"/>
  <c r="E3875" i="1"/>
  <c r="D3875" i="1"/>
  <c r="E3874" i="1"/>
  <c r="D3874" i="1"/>
  <c r="E3873" i="1"/>
  <c r="D3873" i="1"/>
  <c r="E3872" i="1"/>
  <c r="D3872" i="1"/>
  <c r="E3871" i="1"/>
  <c r="D3871" i="1"/>
  <c r="E3870" i="1"/>
  <c r="D3870" i="1"/>
  <c r="E3869" i="1"/>
  <c r="D3869" i="1"/>
  <c r="E3868" i="1"/>
  <c r="D3868" i="1"/>
  <c r="E3867" i="1"/>
  <c r="D3867" i="1"/>
  <c r="E3866" i="1"/>
  <c r="D3866" i="1"/>
  <c r="E3865" i="1"/>
  <c r="D3865" i="1"/>
  <c r="E3864" i="1"/>
  <c r="D3864" i="1"/>
  <c r="E3863" i="1"/>
  <c r="D3863" i="1"/>
  <c r="E3862" i="1"/>
  <c r="D3862" i="1"/>
  <c r="E3861" i="1"/>
  <c r="D3861" i="1"/>
  <c r="E3860" i="1"/>
  <c r="D3860" i="1"/>
  <c r="E3859" i="1"/>
  <c r="D3859" i="1"/>
  <c r="E3858" i="1"/>
  <c r="D3858" i="1"/>
  <c r="E3857" i="1"/>
  <c r="D3857" i="1"/>
  <c r="E3856" i="1"/>
  <c r="D3856" i="1"/>
  <c r="E3855" i="1"/>
  <c r="D3855" i="1"/>
  <c r="E3854" i="1"/>
  <c r="D3854" i="1"/>
  <c r="E3853" i="1"/>
  <c r="D3853" i="1"/>
  <c r="E3852" i="1"/>
  <c r="D3852" i="1"/>
  <c r="E3851" i="1"/>
  <c r="D3851" i="1"/>
  <c r="E3850" i="1"/>
  <c r="D3850" i="1"/>
  <c r="E3849" i="1"/>
  <c r="D3849" i="1"/>
  <c r="E3848" i="1"/>
  <c r="D3848" i="1"/>
  <c r="E3847" i="1"/>
  <c r="D3847" i="1"/>
  <c r="E3846" i="1"/>
  <c r="D3846" i="1"/>
  <c r="E3845" i="1"/>
  <c r="D3845" i="1"/>
  <c r="E3844" i="1"/>
  <c r="D3844" i="1"/>
  <c r="E3843" i="1"/>
  <c r="D3843" i="1"/>
  <c r="E3842" i="1"/>
  <c r="D3842" i="1"/>
  <c r="E3841" i="1"/>
  <c r="D3841" i="1"/>
  <c r="E3840" i="1"/>
  <c r="D3840" i="1"/>
  <c r="E3839" i="1"/>
  <c r="D3839" i="1"/>
  <c r="E3838" i="1"/>
  <c r="D3838" i="1"/>
  <c r="E3837" i="1"/>
  <c r="D3837" i="1"/>
  <c r="E3836" i="1"/>
  <c r="D3836" i="1"/>
  <c r="E3835" i="1"/>
  <c r="D3835" i="1"/>
  <c r="E3834" i="1"/>
  <c r="D3834" i="1"/>
  <c r="E3833" i="1"/>
  <c r="D3833" i="1"/>
  <c r="E3832" i="1"/>
  <c r="D3832" i="1"/>
  <c r="E3831" i="1"/>
  <c r="D3831" i="1"/>
  <c r="E3830" i="1"/>
  <c r="D3830" i="1"/>
  <c r="E3829" i="1"/>
  <c r="D3829" i="1"/>
  <c r="E3828" i="1"/>
  <c r="D3828" i="1"/>
  <c r="E3827" i="1"/>
  <c r="D3827" i="1"/>
  <c r="E3826" i="1"/>
  <c r="D3826" i="1"/>
  <c r="E3825" i="1"/>
  <c r="D3825" i="1"/>
  <c r="E3824" i="1"/>
  <c r="D3824" i="1"/>
  <c r="E3823" i="1"/>
  <c r="D3823" i="1"/>
  <c r="E3822" i="1"/>
  <c r="D3822" i="1"/>
  <c r="E3821" i="1"/>
  <c r="D3821" i="1"/>
  <c r="E3820" i="1"/>
  <c r="D3820" i="1"/>
  <c r="E3819" i="1"/>
  <c r="D3819" i="1"/>
  <c r="E3818" i="1"/>
  <c r="D3818" i="1"/>
  <c r="E3817" i="1"/>
  <c r="D3817" i="1"/>
  <c r="E3816" i="1"/>
  <c r="D3816" i="1"/>
  <c r="E3815" i="1"/>
  <c r="D3815" i="1"/>
  <c r="E3814" i="1"/>
  <c r="D3814" i="1"/>
  <c r="E3813" i="1"/>
  <c r="D3813" i="1"/>
  <c r="E3812" i="1"/>
  <c r="D3812" i="1"/>
  <c r="E3811" i="1"/>
  <c r="D3811" i="1"/>
  <c r="E3810" i="1"/>
  <c r="D3810" i="1"/>
  <c r="E3809" i="1"/>
  <c r="D3809" i="1"/>
  <c r="E3808" i="1"/>
  <c r="D3808" i="1"/>
  <c r="E3807" i="1"/>
  <c r="D3807" i="1"/>
  <c r="E3806" i="1"/>
  <c r="D3806" i="1"/>
  <c r="E3805" i="1"/>
  <c r="D3805" i="1"/>
  <c r="E3804" i="1"/>
  <c r="D3804" i="1"/>
  <c r="E3803" i="1"/>
  <c r="D3803" i="1"/>
  <c r="E3802" i="1"/>
  <c r="D3802" i="1"/>
  <c r="E3801" i="1"/>
  <c r="D3801" i="1"/>
  <c r="E3800" i="1"/>
  <c r="D3800" i="1"/>
  <c r="E3799" i="1"/>
  <c r="D3799" i="1"/>
  <c r="E3798" i="1"/>
  <c r="D3798" i="1"/>
  <c r="E3797" i="1"/>
  <c r="D3797" i="1"/>
  <c r="E3796" i="1"/>
  <c r="D3796" i="1"/>
  <c r="E3795" i="1"/>
  <c r="D3795" i="1"/>
  <c r="E3794" i="1"/>
  <c r="D3794" i="1"/>
  <c r="E3793" i="1"/>
  <c r="D3793" i="1"/>
  <c r="E3792" i="1"/>
  <c r="D3792" i="1"/>
  <c r="E3791" i="1"/>
  <c r="D3791" i="1"/>
  <c r="E3790" i="1"/>
  <c r="D3790" i="1"/>
  <c r="E3789" i="1"/>
  <c r="D3789" i="1"/>
  <c r="E3788" i="1"/>
  <c r="D3788" i="1"/>
  <c r="E3787" i="1"/>
  <c r="D3787" i="1"/>
  <c r="E3786" i="1"/>
  <c r="D3786" i="1"/>
  <c r="E3785" i="1"/>
  <c r="D3785" i="1"/>
  <c r="E3784" i="1"/>
  <c r="D3784" i="1"/>
  <c r="E3783" i="1"/>
  <c r="D3783" i="1"/>
  <c r="E3782" i="1"/>
  <c r="D3782" i="1"/>
  <c r="E3781" i="1"/>
  <c r="D3781" i="1"/>
  <c r="E3780" i="1"/>
  <c r="D3780" i="1"/>
  <c r="E3779" i="1"/>
  <c r="D3779" i="1"/>
  <c r="E3778" i="1"/>
  <c r="D3778" i="1"/>
  <c r="E3777" i="1"/>
  <c r="D3777" i="1"/>
  <c r="E3776" i="1"/>
  <c r="D3776" i="1"/>
  <c r="E3775" i="1"/>
  <c r="D3775" i="1"/>
  <c r="E3774" i="1"/>
  <c r="D3774" i="1"/>
  <c r="E3773" i="1"/>
  <c r="D3773" i="1"/>
  <c r="E3772" i="1"/>
  <c r="D3772" i="1"/>
  <c r="E3771" i="1"/>
  <c r="D3771" i="1"/>
  <c r="E3770" i="1"/>
  <c r="D3770" i="1"/>
  <c r="E3769" i="1"/>
  <c r="D3769" i="1"/>
  <c r="E3768" i="1"/>
  <c r="D3768" i="1"/>
  <c r="E3767" i="1"/>
  <c r="D3767" i="1"/>
  <c r="E3766" i="1"/>
  <c r="D3766" i="1"/>
  <c r="E3765" i="1"/>
  <c r="D3765" i="1"/>
  <c r="E3764" i="1"/>
  <c r="D3764" i="1"/>
  <c r="E3763" i="1"/>
  <c r="D3763" i="1"/>
  <c r="E3762" i="1"/>
  <c r="D3762" i="1"/>
  <c r="E3761" i="1"/>
  <c r="D3761" i="1"/>
  <c r="E3760" i="1"/>
  <c r="D3760" i="1"/>
  <c r="E3759" i="1"/>
  <c r="D3759" i="1"/>
  <c r="E3758" i="1"/>
  <c r="D3758" i="1"/>
  <c r="E3757" i="1"/>
  <c r="D3757" i="1"/>
  <c r="E3756" i="1"/>
  <c r="D3756" i="1"/>
  <c r="E3755" i="1"/>
  <c r="D3755" i="1"/>
  <c r="E3754" i="1"/>
  <c r="D3754" i="1"/>
  <c r="E3753" i="1"/>
  <c r="D3753" i="1"/>
  <c r="E3752" i="1"/>
  <c r="D3752" i="1"/>
  <c r="E3751" i="1"/>
  <c r="D3751" i="1"/>
  <c r="E3750" i="1"/>
  <c r="D3750" i="1"/>
  <c r="E3749" i="1"/>
  <c r="D3749" i="1"/>
  <c r="E3748" i="1"/>
  <c r="D3748" i="1"/>
  <c r="E3747" i="1"/>
  <c r="D3747" i="1"/>
  <c r="E3746" i="1"/>
  <c r="D3746" i="1"/>
  <c r="E3745" i="1"/>
  <c r="D3745" i="1"/>
  <c r="E3744" i="1"/>
  <c r="D3744" i="1"/>
  <c r="E3743" i="1"/>
  <c r="D3743" i="1"/>
  <c r="E3742" i="1"/>
  <c r="D3742" i="1"/>
  <c r="E3741" i="1"/>
  <c r="D3741" i="1"/>
  <c r="E3740" i="1"/>
  <c r="D3740" i="1"/>
  <c r="E3739" i="1"/>
  <c r="D3739" i="1"/>
  <c r="E3738" i="1"/>
  <c r="D3738" i="1"/>
  <c r="E3737" i="1"/>
  <c r="D3737" i="1"/>
  <c r="E3736" i="1"/>
  <c r="D3736" i="1"/>
  <c r="E3735" i="1"/>
  <c r="D3735" i="1"/>
  <c r="E3734" i="1"/>
  <c r="D3734" i="1"/>
  <c r="E3733" i="1"/>
  <c r="D3733" i="1"/>
  <c r="E3732" i="1"/>
  <c r="D3732" i="1"/>
  <c r="E3731" i="1"/>
  <c r="D3731" i="1"/>
  <c r="E3730" i="1"/>
  <c r="D3730" i="1"/>
  <c r="E3729" i="1"/>
  <c r="D3729" i="1"/>
  <c r="E3728" i="1"/>
  <c r="D3728" i="1"/>
  <c r="E3727" i="1"/>
  <c r="D3727" i="1"/>
  <c r="E3726" i="1"/>
  <c r="D3726" i="1"/>
  <c r="E3725" i="1"/>
  <c r="D3725" i="1"/>
  <c r="E3724" i="1"/>
  <c r="D3724" i="1"/>
  <c r="E3723" i="1"/>
  <c r="D3723" i="1"/>
  <c r="E3722" i="1"/>
  <c r="D3722" i="1"/>
  <c r="E3721" i="1"/>
  <c r="D3721" i="1"/>
  <c r="E3720" i="1"/>
  <c r="D3720" i="1"/>
  <c r="E3719" i="1"/>
  <c r="D3719" i="1"/>
  <c r="E3718" i="1"/>
  <c r="D3718" i="1"/>
  <c r="E3717" i="1"/>
  <c r="D3717" i="1"/>
  <c r="E3716" i="1"/>
  <c r="D3716" i="1"/>
  <c r="E3715" i="1"/>
  <c r="D3715" i="1"/>
  <c r="E3714" i="1"/>
  <c r="D3714" i="1"/>
  <c r="E3713" i="1"/>
  <c r="D3713" i="1"/>
  <c r="E3712" i="1"/>
  <c r="D3712" i="1"/>
  <c r="E3711" i="1"/>
  <c r="D3711" i="1"/>
  <c r="E3710" i="1"/>
  <c r="D3710" i="1"/>
  <c r="E3709" i="1"/>
  <c r="D3709" i="1"/>
  <c r="E3708" i="1"/>
  <c r="D3708" i="1"/>
  <c r="E3707" i="1"/>
  <c r="D3707" i="1"/>
  <c r="E3706" i="1"/>
  <c r="D3706" i="1"/>
  <c r="E3705" i="1"/>
  <c r="D3705" i="1"/>
  <c r="E3704" i="1"/>
  <c r="D3704" i="1"/>
  <c r="E3703" i="1"/>
  <c r="D3703" i="1"/>
  <c r="E3702" i="1"/>
  <c r="D3702" i="1"/>
  <c r="E3701" i="1"/>
  <c r="D3701" i="1"/>
  <c r="E3700" i="1"/>
  <c r="D3700" i="1"/>
  <c r="E3699" i="1"/>
  <c r="D3699" i="1"/>
  <c r="E3698" i="1"/>
  <c r="D3698" i="1"/>
  <c r="E3697" i="1"/>
  <c r="D3697" i="1"/>
  <c r="E3696" i="1"/>
  <c r="D3696" i="1"/>
  <c r="E3695" i="1"/>
  <c r="D3695" i="1"/>
  <c r="E3694" i="1"/>
  <c r="D3694" i="1"/>
  <c r="E3693" i="1"/>
  <c r="D3693" i="1"/>
  <c r="E3692" i="1"/>
  <c r="D3692" i="1"/>
  <c r="E3691" i="1"/>
  <c r="D3691" i="1"/>
  <c r="E3690" i="1"/>
  <c r="D3690" i="1"/>
  <c r="E3689" i="1"/>
  <c r="D3689" i="1"/>
  <c r="E3688" i="1"/>
  <c r="D3688" i="1"/>
  <c r="E3687" i="1"/>
  <c r="D3687" i="1"/>
  <c r="E3686" i="1"/>
  <c r="D3686" i="1"/>
  <c r="E3685" i="1"/>
  <c r="D3685" i="1"/>
  <c r="E3684" i="1"/>
  <c r="D3684" i="1"/>
  <c r="E3683" i="1"/>
  <c r="D3683" i="1"/>
  <c r="E3682" i="1"/>
  <c r="D3682" i="1"/>
  <c r="E3681" i="1"/>
  <c r="D3681" i="1"/>
  <c r="E3680" i="1"/>
  <c r="D3680" i="1"/>
  <c r="E3679" i="1"/>
  <c r="D3679" i="1"/>
  <c r="E3678" i="1"/>
  <c r="D3678" i="1"/>
  <c r="E3677" i="1"/>
  <c r="D3677" i="1"/>
  <c r="E3676" i="1"/>
  <c r="D3676" i="1"/>
  <c r="E3675" i="1"/>
  <c r="D3675" i="1"/>
  <c r="E3674" i="1"/>
  <c r="D3674" i="1"/>
  <c r="E3673" i="1"/>
  <c r="D3673" i="1"/>
  <c r="E3672" i="1"/>
  <c r="D3672" i="1"/>
  <c r="E3671" i="1"/>
  <c r="D3671" i="1"/>
  <c r="E3670" i="1"/>
  <c r="D3670" i="1"/>
  <c r="E3669" i="1"/>
  <c r="D3669" i="1"/>
  <c r="E3668" i="1"/>
  <c r="D3668" i="1"/>
  <c r="E3667" i="1"/>
  <c r="D3667" i="1"/>
  <c r="E3666" i="1"/>
  <c r="D3666" i="1"/>
  <c r="E3665" i="1"/>
  <c r="D3665" i="1"/>
  <c r="E3664" i="1"/>
  <c r="D3664" i="1"/>
  <c r="E3663" i="1"/>
  <c r="D3663" i="1"/>
  <c r="E3662" i="1"/>
  <c r="D3662" i="1"/>
  <c r="E3661" i="1"/>
  <c r="D3661" i="1"/>
  <c r="E3660" i="1"/>
  <c r="D3660" i="1"/>
  <c r="E3659" i="1"/>
  <c r="D3659" i="1"/>
  <c r="E3658" i="1"/>
  <c r="D3658" i="1"/>
  <c r="E3657" i="1"/>
  <c r="D3657" i="1"/>
  <c r="E3656" i="1"/>
  <c r="D3656" i="1"/>
  <c r="E3655" i="1"/>
  <c r="D3655" i="1"/>
  <c r="E3654" i="1"/>
  <c r="D3654" i="1"/>
  <c r="E3653" i="1"/>
  <c r="D3653" i="1"/>
  <c r="E3652" i="1"/>
  <c r="D3652" i="1"/>
  <c r="E3651" i="1"/>
  <c r="D3651" i="1"/>
  <c r="E3650" i="1"/>
  <c r="D3650" i="1"/>
  <c r="E3649" i="1"/>
  <c r="D3649" i="1"/>
  <c r="E3648" i="1"/>
  <c r="D3648" i="1"/>
  <c r="E3647" i="1"/>
  <c r="D3647" i="1"/>
  <c r="E3646" i="1"/>
  <c r="D3646" i="1"/>
  <c r="E3645" i="1"/>
  <c r="D3645" i="1"/>
  <c r="E3644" i="1"/>
  <c r="D3644" i="1"/>
  <c r="E3643" i="1"/>
  <c r="D3643" i="1"/>
  <c r="E3642" i="1"/>
  <c r="D3642" i="1"/>
  <c r="E3641" i="1"/>
  <c r="D3641" i="1"/>
  <c r="E3640" i="1"/>
  <c r="D3640" i="1"/>
  <c r="E3639" i="1"/>
  <c r="D3639" i="1"/>
  <c r="E3638" i="1"/>
  <c r="D3638" i="1"/>
  <c r="E3637" i="1"/>
  <c r="D3637" i="1"/>
  <c r="E3636" i="1"/>
  <c r="D3636" i="1"/>
  <c r="E3635" i="1"/>
  <c r="D3635" i="1"/>
  <c r="E3634" i="1"/>
  <c r="D3634" i="1"/>
  <c r="E3633" i="1"/>
  <c r="D3633" i="1"/>
  <c r="E3632" i="1"/>
  <c r="D3632" i="1"/>
  <c r="E3631" i="1"/>
  <c r="D3631" i="1"/>
  <c r="E3630" i="1"/>
  <c r="D3630" i="1"/>
  <c r="E3629" i="1"/>
  <c r="D3629" i="1"/>
  <c r="E3628" i="1"/>
  <c r="D3628" i="1"/>
  <c r="E3627" i="1"/>
  <c r="D3627" i="1"/>
  <c r="E3626" i="1"/>
  <c r="D3626" i="1"/>
  <c r="E3625" i="1"/>
  <c r="D3625" i="1"/>
  <c r="E3624" i="1"/>
  <c r="D3624" i="1"/>
  <c r="E3623" i="1"/>
  <c r="D3623" i="1"/>
  <c r="E3622" i="1"/>
  <c r="D3622" i="1"/>
  <c r="E3621" i="1"/>
  <c r="D3621" i="1"/>
  <c r="E3620" i="1"/>
  <c r="D3620" i="1"/>
  <c r="E3619" i="1"/>
  <c r="D3619" i="1"/>
  <c r="E3618" i="1"/>
  <c r="D3618" i="1"/>
  <c r="E3617" i="1"/>
  <c r="D3617" i="1"/>
  <c r="E3616" i="1"/>
  <c r="D3616" i="1"/>
  <c r="E3615" i="1"/>
  <c r="D3615" i="1"/>
  <c r="E3614" i="1"/>
  <c r="D3614" i="1"/>
  <c r="E3613" i="1"/>
  <c r="D3613" i="1"/>
  <c r="E3612" i="1"/>
  <c r="D3612" i="1"/>
  <c r="E3611" i="1"/>
  <c r="D3611" i="1"/>
  <c r="E3610" i="1"/>
  <c r="D3610" i="1"/>
  <c r="E3609" i="1"/>
  <c r="D3609" i="1"/>
  <c r="E3608" i="1"/>
  <c r="D3608" i="1"/>
  <c r="E3607" i="1"/>
  <c r="D3607" i="1"/>
  <c r="E3606" i="1"/>
  <c r="D3606" i="1"/>
  <c r="E3605" i="1"/>
  <c r="D3605" i="1"/>
  <c r="E3604" i="1"/>
  <c r="D3604" i="1"/>
  <c r="E3603" i="1"/>
  <c r="D3603" i="1"/>
  <c r="E3602" i="1"/>
  <c r="D3602" i="1"/>
  <c r="E3601" i="1"/>
  <c r="D3601" i="1"/>
  <c r="E3600" i="1"/>
  <c r="D3600" i="1"/>
  <c r="E3599" i="1"/>
  <c r="D3599" i="1"/>
  <c r="E3598" i="1"/>
  <c r="D3598" i="1"/>
  <c r="E3597" i="1"/>
  <c r="D3597" i="1"/>
  <c r="E3596" i="1"/>
  <c r="D3596" i="1"/>
  <c r="E3595" i="1"/>
  <c r="D3595" i="1"/>
  <c r="E3594" i="1"/>
  <c r="D3594" i="1"/>
  <c r="E3593" i="1"/>
  <c r="D3593" i="1"/>
  <c r="E3592" i="1"/>
  <c r="D3592" i="1"/>
  <c r="E3591" i="1"/>
  <c r="D3591" i="1"/>
  <c r="E3590" i="1"/>
  <c r="D3590" i="1"/>
  <c r="E3589" i="1"/>
  <c r="D3589" i="1"/>
  <c r="E3588" i="1"/>
  <c r="D3588" i="1"/>
  <c r="E3587" i="1"/>
  <c r="D3587" i="1"/>
  <c r="E3586" i="1"/>
  <c r="D3586" i="1"/>
  <c r="E3585" i="1"/>
  <c r="D3585" i="1"/>
  <c r="E3584" i="1"/>
  <c r="D3584" i="1"/>
  <c r="E3583" i="1"/>
  <c r="D3583" i="1"/>
  <c r="E3582" i="1"/>
  <c r="D3582" i="1"/>
  <c r="E3581" i="1"/>
  <c r="D3581" i="1"/>
  <c r="E3580" i="1"/>
  <c r="D3580" i="1"/>
  <c r="E3579" i="1"/>
  <c r="D3579" i="1"/>
  <c r="E3578" i="1"/>
  <c r="D3578" i="1"/>
  <c r="E3577" i="1"/>
  <c r="D3577" i="1"/>
  <c r="E3576" i="1"/>
  <c r="D3576" i="1"/>
  <c r="E3575" i="1"/>
  <c r="D3575" i="1"/>
  <c r="E3574" i="1"/>
  <c r="D3574" i="1"/>
  <c r="E3573" i="1"/>
  <c r="D3573" i="1"/>
  <c r="E3572" i="1"/>
  <c r="D3572" i="1"/>
  <c r="E3571" i="1"/>
  <c r="D3571" i="1"/>
  <c r="E3570" i="1"/>
  <c r="D3570" i="1"/>
  <c r="E3569" i="1"/>
  <c r="D3569" i="1"/>
  <c r="E3568" i="1"/>
  <c r="D3568" i="1"/>
  <c r="E3567" i="1"/>
  <c r="D3567" i="1"/>
  <c r="E3566" i="1"/>
  <c r="D3566" i="1"/>
  <c r="E3565" i="1"/>
  <c r="D3565" i="1"/>
  <c r="E3564" i="1"/>
  <c r="D3564" i="1"/>
  <c r="E3563" i="1"/>
  <c r="D3563" i="1"/>
  <c r="E3562" i="1"/>
  <c r="D3562" i="1"/>
  <c r="E3561" i="1"/>
  <c r="D3561" i="1"/>
  <c r="E3560" i="1"/>
  <c r="D3560" i="1"/>
  <c r="E3559" i="1"/>
  <c r="D3559" i="1"/>
  <c r="E3558" i="1"/>
  <c r="D3558" i="1"/>
  <c r="E3557" i="1"/>
  <c r="D3557" i="1"/>
  <c r="E3556" i="1"/>
  <c r="D3556" i="1"/>
  <c r="E3555" i="1"/>
  <c r="D3555" i="1"/>
  <c r="E3554" i="1"/>
  <c r="D3554" i="1"/>
  <c r="E3553" i="1"/>
  <c r="D3553" i="1"/>
  <c r="E3552" i="1"/>
  <c r="D3552" i="1"/>
  <c r="E3551" i="1"/>
  <c r="D3551" i="1"/>
  <c r="E3550" i="1"/>
  <c r="D3550" i="1"/>
  <c r="E3549" i="1"/>
  <c r="D3549" i="1"/>
  <c r="E3548" i="1"/>
  <c r="D3548" i="1"/>
  <c r="E3547" i="1"/>
  <c r="D3547" i="1"/>
  <c r="E3546" i="1"/>
  <c r="D3546" i="1"/>
  <c r="E3545" i="1"/>
  <c r="D3545" i="1"/>
  <c r="E3544" i="1"/>
  <c r="D3544" i="1"/>
  <c r="E3543" i="1"/>
  <c r="D3543" i="1"/>
  <c r="E3542" i="1"/>
  <c r="D3542" i="1"/>
  <c r="E3541" i="1"/>
  <c r="D3541" i="1"/>
  <c r="E3540" i="1"/>
  <c r="D3540" i="1"/>
  <c r="E3539" i="1"/>
  <c r="D3539" i="1"/>
  <c r="E3538" i="1"/>
  <c r="D3538" i="1"/>
  <c r="E3537" i="1"/>
  <c r="D3537" i="1"/>
  <c r="E3536" i="1"/>
  <c r="D3536" i="1"/>
  <c r="E3535" i="1"/>
  <c r="D3535" i="1"/>
  <c r="E3534" i="1"/>
  <c r="D3534" i="1"/>
  <c r="E3533" i="1"/>
  <c r="D3533" i="1"/>
  <c r="E3532" i="1"/>
  <c r="D3532" i="1"/>
  <c r="E3531" i="1"/>
  <c r="D3531" i="1"/>
  <c r="E3530" i="1"/>
  <c r="D3530" i="1"/>
  <c r="E3529" i="1"/>
  <c r="D3529" i="1"/>
  <c r="E3528" i="1"/>
  <c r="D3528" i="1"/>
  <c r="E3527" i="1"/>
  <c r="D3527" i="1"/>
  <c r="E3526" i="1"/>
  <c r="D3526" i="1"/>
  <c r="E3525" i="1"/>
  <c r="D3525" i="1"/>
  <c r="E3524" i="1"/>
  <c r="D3524" i="1"/>
  <c r="E3523" i="1"/>
  <c r="D3523" i="1"/>
  <c r="E3522" i="1"/>
  <c r="D3522" i="1"/>
  <c r="E3521" i="1"/>
  <c r="D3521" i="1"/>
  <c r="E3520" i="1"/>
  <c r="D3520" i="1"/>
  <c r="E3519" i="1"/>
  <c r="D3519" i="1"/>
  <c r="E3518" i="1"/>
  <c r="D3518" i="1"/>
  <c r="E3517" i="1"/>
  <c r="D3517" i="1"/>
  <c r="E3516" i="1"/>
  <c r="D3516" i="1"/>
  <c r="E3515" i="1"/>
  <c r="D3515" i="1"/>
  <c r="E3514" i="1"/>
  <c r="D3514" i="1"/>
  <c r="E3513" i="1"/>
  <c r="D3513" i="1"/>
  <c r="E3512" i="1"/>
  <c r="D3512" i="1"/>
  <c r="E3511" i="1"/>
  <c r="D3511" i="1"/>
  <c r="E3510" i="1"/>
  <c r="D3510" i="1"/>
  <c r="E3509" i="1"/>
  <c r="D3509" i="1"/>
  <c r="E3508" i="1"/>
  <c r="D3508" i="1"/>
  <c r="E3507" i="1"/>
  <c r="D3507" i="1"/>
  <c r="E3506" i="1"/>
  <c r="D3506" i="1"/>
  <c r="E3505" i="1"/>
  <c r="D3505" i="1"/>
  <c r="E3504" i="1"/>
  <c r="D3504" i="1"/>
  <c r="E3503" i="1"/>
  <c r="D3503" i="1"/>
  <c r="E3502" i="1"/>
  <c r="D3502" i="1"/>
  <c r="E3501" i="1"/>
  <c r="D3501" i="1"/>
  <c r="E3500" i="1"/>
  <c r="D3500" i="1"/>
  <c r="E3499" i="1"/>
  <c r="D3499" i="1"/>
  <c r="E3498" i="1"/>
  <c r="D3498" i="1"/>
  <c r="E3497" i="1"/>
  <c r="D3497" i="1"/>
  <c r="E3496" i="1"/>
  <c r="D3496" i="1"/>
  <c r="E3495" i="1"/>
  <c r="D3495" i="1"/>
  <c r="E3494" i="1"/>
  <c r="D3494" i="1"/>
  <c r="E3493" i="1"/>
  <c r="D3493" i="1"/>
  <c r="E3492" i="1"/>
  <c r="D3492" i="1"/>
  <c r="E3491" i="1"/>
  <c r="D3491" i="1"/>
  <c r="E3490" i="1"/>
  <c r="D3490" i="1"/>
  <c r="E3489" i="1"/>
  <c r="D3489" i="1"/>
  <c r="E3488" i="1"/>
  <c r="D3488" i="1"/>
  <c r="E3487" i="1"/>
  <c r="D3487" i="1"/>
  <c r="E3486" i="1"/>
  <c r="D3486" i="1"/>
  <c r="E3485" i="1"/>
  <c r="D3485" i="1"/>
  <c r="E3484" i="1"/>
  <c r="D3484" i="1"/>
  <c r="E3483" i="1"/>
  <c r="D3483" i="1"/>
  <c r="E3482" i="1"/>
  <c r="D3482" i="1"/>
  <c r="E3481" i="1"/>
  <c r="D3481" i="1"/>
  <c r="E3480" i="1"/>
  <c r="D3480" i="1"/>
  <c r="E3479" i="1"/>
  <c r="D3479" i="1"/>
  <c r="E3478" i="1"/>
  <c r="D3478" i="1"/>
  <c r="E3477" i="1"/>
  <c r="D3477" i="1"/>
  <c r="E3476" i="1"/>
  <c r="D3476" i="1"/>
  <c r="E3475" i="1"/>
  <c r="D3475" i="1"/>
  <c r="E3474" i="1"/>
  <c r="D3474" i="1"/>
  <c r="E3473" i="1"/>
  <c r="D3473" i="1"/>
  <c r="E3472" i="1"/>
  <c r="D3472" i="1"/>
  <c r="E3471" i="1"/>
  <c r="D3471" i="1"/>
  <c r="E3470" i="1"/>
  <c r="D3470" i="1"/>
  <c r="E3469" i="1"/>
  <c r="D3469" i="1"/>
  <c r="E3468" i="1"/>
  <c r="D3468" i="1"/>
  <c r="E3467" i="1"/>
  <c r="D3467" i="1"/>
  <c r="E3466" i="1"/>
  <c r="D3466" i="1"/>
  <c r="E3465" i="1"/>
  <c r="D3465" i="1"/>
  <c r="E3464" i="1"/>
  <c r="D3464" i="1"/>
  <c r="E3463" i="1"/>
  <c r="D3463" i="1"/>
  <c r="E3462" i="1"/>
  <c r="D3462" i="1"/>
  <c r="E3461" i="1"/>
  <c r="D3461" i="1"/>
  <c r="E3460" i="1"/>
  <c r="D3460" i="1"/>
  <c r="E3459" i="1"/>
  <c r="D3459" i="1"/>
  <c r="E3458" i="1"/>
  <c r="D3458" i="1"/>
  <c r="E3457" i="1"/>
  <c r="D3457" i="1"/>
  <c r="E3456" i="1"/>
  <c r="D3456" i="1"/>
  <c r="E3455" i="1"/>
  <c r="D3455" i="1"/>
  <c r="E3454" i="1"/>
  <c r="D3454" i="1"/>
  <c r="E3453" i="1"/>
  <c r="D3453" i="1"/>
  <c r="E3452" i="1"/>
  <c r="D3452" i="1"/>
  <c r="E3451" i="1"/>
  <c r="D3451" i="1"/>
  <c r="E3450" i="1"/>
  <c r="D3450" i="1"/>
  <c r="E3449" i="1"/>
  <c r="D3449" i="1"/>
  <c r="E3448" i="1"/>
  <c r="D3448" i="1"/>
  <c r="E3447" i="1"/>
  <c r="D3447" i="1"/>
  <c r="E3446" i="1"/>
  <c r="D3446" i="1"/>
  <c r="E3445" i="1"/>
  <c r="D3445" i="1"/>
  <c r="E3444" i="1"/>
  <c r="D3444" i="1"/>
  <c r="E3443" i="1"/>
  <c r="D3443" i="1"/>
  <c r="E3442" i="1"/>
  <c r="D3442" i="1"/>
  <c r="E3441" i="1"/>
  <c r="D3441" i="1"/>
  <c r="E3440" i="1"/>
  <c r="D3440" i="1"/>
  <c r="E3439" i="1"/>
  <c r="D3439" i="1"/>
  <c r="E3438" i="1"/>
  <c r="D3438" i="1"/>
  <c r="E3437" i="1"/>
  <c r="D3437" i="1"/>
  <c r="E3436" i="1"/>
  <c r="D3436" i="1"/>
  <c r="E3435" i="1"/>
  <c r="D3435" i="1"/>
  <c r="E3434" i="1"/>
  <c r="D3434" i="1"/>
  <c r="E3433" i="1"/>
  <c r="D3433" i="1"/>
  <c r="E3432" i="1"/>
  <c r="D3432" i="1"/>
  <c r="E3431" i="1"/>
  <c r="D3431" i="1"/>
  <c r="E3430" i="1"/>
  <c r="D3430" i="1"/>
  <c r="E3429" i="1"/>
  <c r="D3429" i="1"/>
  <c r="E3428" i="1"/>
  <c r="D3428" i="1"/>
  <c r="E3427" i="1"/>
  <c r="D3427" i="1"/>
  <c r="E3426" i="1"/>
  <c r="D3426" i="1"/>
  <c r="E3425" i="1"/>
  <c r="D3425" i="1"/>
  <c r="E3424" i="1"/>
  <c r="D3424" i="1"/>
  <c r="E3423" i="1"/>
  <c r="D3423" i="1"/>
  <c r="E3422" i="1"/>
  <c r="D3422" i="1"/>
  <c r="E3421" i="1"/>
  <c r="D3421" i="1"/>
  <c r="E3420" i="1"/>
  <c r="D3420" i="1"/>
  <c r="E3419" i="1"/>
  <c r="D3419" i="1"/>
  <c r="E3418" i="1"/>
  <c r="D3418" i="1"/>
  <c r="E3417" i="1"/>
  <c r="D3417" i="1"/>
  <c r="E3416" i="1"/>
  <c r="D3416" i="1"/>
  <c r="E3415" i="1"/>
  <c r="D3415" i="1"/>
  <c r="E3414" i="1"/>
  <c r="D3414" i="1"/>
  <c r="E3413" i="1"/>
  <c r="D3413" i="1"/>
  <c r="E3412" i="1"/>
  <c r="D3412" i="1"/>
  <c r="E3411" i="1"/>
  <c r="D3411" i="1"/>
  <c r="E3410" i="1"/>
  <c r="D3410" i="1"/>
  <c r="E3409" i="1"/>
  <c r="D3409" i="1"/>
  <c r="E3408" i="1"/>
  <c r="D3408" i="1"/>
  <c r="E3407" i="1"/>
  <c r="D3407" i="1"/>
  <c r="E3406" i="1"/>
  <c r="D3406" i="1"/>
  <c r="E3405" i="1"/>
  <c r="D3405" i="1"/>
  <c r="E3404" i="1"/>
  <c r="D3404" i="1"/>
  <c r="E3403" i="1"/>
  <c r="D3403" i="1"/>
  <c r="E3402" i="1"/>
  <c r="D3402" i="1"/>
  <c r="E3401" i="1"/>
  <c r="D3401" i="1"/>
  <c r="E3400" i="1"/>
  <c r="D3400" i="1"/>
  <c r="E3399" i="1"/>
  <c r="D3399" i="1"/>
  <c r="E3398" i="1"/>
  <c r="D3398" i="1"/>
  <c r="E3397" i="1"/>
  <c r="D3397" i="1"/>
  <c r="E3396" i="1"/>
  <c r="D3396" i="1"/>
  <c r="E3395" i="1"/>
  <c r="D3395" i="1"/>
  <c r="E3394" i="1"/>
  <c r="D3394" i="1"/>
  <c r="E3393" i="1"/>
  <c r="D3393" i="1"/>
  <c r="E3392" i="1"/>
  <c r="D3392" i="1"/>
  <c r="E3391" i="1"/>
  <c r="D3391" i="1"/>
  <c r="E3390" i="1"/>
  <c r="D3390" i="1"/>
  <c r="E3389" i="1"/>
  <c r="D3389" i="1"/>
  <c r="E3388" i="1"/>
  <c r="D3388" i="1"/>
  <c r="E3387" i="1"/>
  <c r="D3387" i="1"/>
  <c r="E3386" i="1"/>
  <c r="D3386" i="1"/>
  <c r="E3385" i="1"/>
  <c r="D3385" i="1"/>
  <c r="E3384" i="1"/>
  <c r="D3384" i="1"/>
  <c r="E3383" i="1"/>
  <c r="D3383" i="1"/>
  <c r="E3382" i="1"/>
  <c r="D3382" i="1"/>
  <c r="E3381" i="1"/>
  <c r="D3381" i="1"/>
  <c r="E3380" i="1"/>
  <c r="D3380" i="1"/>
  <c r="E3379" i="1"/>
  <c r="D3379" i="1"/>
  <c r="E3378" i="1"/>
  <c r="D3378" i="1"/>
  <c r="E3377" i="1"/>
  <c r="D3377" i="1"/>
  <c r="E3376" i="1"/>
  <c r="D3376" i="1"/>
  <c r="E3375" i="1"/>
  <c r="D3375" i="1"/>
  <c r="E3374" i="1"/>
  <c r="D3374" i="1"/>
  <c r="E3373" i="1"/>
  <c r="D3373" i="1"/>
  <c r="E3372" i="1"/>
  <c r="D3372" i="1"/>
  <c r="E3371" i="1"/>
  <c r="D3371" i="1"/>
  <c r="E3370" i="1"/>
  <c r="D3370" i="1"/>
  <c r="E3369" i="1"/>
  <c r="D3369" i="1"/>
  <c r="E3368" i="1"/>
  <c r="D3368" i="1"/>
  <c r="E3367" i="1"/>
  <c r="D3367" i="1"/>
  <c r="E3366" i="1"/>
  <c r="D3366" i="1"/>
  <c r="E3365" i="1"/>
  <c r="D3365" i="1"/>
  <c r="E3364" i="1"/>
  <c r="D3364" i="1"/>
  <c r="E3363" i="1"/>
  <c r="D3363" i="1"/>
  <c r="E3362" i="1"/>
  <c r="D3362" i="1"/>
  <c r="E3361" i="1"/>
  <c r="D3361" i="1"/>
  <c r="E3360" i="1"/>
  <c r="D3360" i="1"/>
  <c r="E3359" i="1"/>
  <c r="D3359" i="1"/>
  <c r="E3358" i="1"/>
  <c r="D3358" i="1"/>
  <c r="E3357" i="1"/>
  <c r="D3357" i="1"/>
  <c r="E3356" i="1"/>
  <c r="D3356" i="1"/>
  <c r="E3355" i="1"/>
  <c r="D3355" i="1"/>
  <c r="E3354" i="1"/>
  <c r="D3354" i="1"/>
  <c r="E3353" i="1"/>
  <c r="D3353" i="1"/>
  <c r="E3352" i="1"/>
  <c r="D3352" i="1"/>
  <c r="E3351" i="1"/>
  <c r="D3351" i="1"/>
  <c r="E3350" i="1"/>
  <c r="D3350" i="1"/>
  <c r="E3349" i="1"/>
  <c r="D3349" i="1"/>
  <c r="E3348" i="1"/>
  <c r="D3348" i="1"/>
  <c r="E3347" i="1"/>
  <c r="D3347" i="1"/>
  <c r="E3346" i="1"/>
  <c r="D3346" i="1"/>
  <c r="E3345" i="1"/>
  <c r="D3345" i="1"/>
  <c r="E3344" i="1"/>
  <c r="D3344" i="1"/>
  <c r="E3343" i="1"/>
  <c r="D3343" i="1"/>
  <c r="E3342" i="1"/>
  <c r="D3342" i="1"/>
  <c r="E3341" i="1"/>
  <c r="D3341" i="1"/>
  <c r="E3340" i="1"/>
  <c r="D3340" i="1"/>
  <c r="E3339" i="1"/>
  <c r="D3339" i="1"/>
  <c r="E3338" i="1"/>
  <c r="D3338" i="1"/>
  <c r="E3337" i="1"/>
  <c r="D3337" i="1"/>
  <c r="E3336" i="1"/>
  <c r="D3336" i="1"/>
  <c r="E3335" i="1"/>
  <c r="D3335" i="1"/>
  <c r="E3334" i="1"/>
  <c r="D3334" i="1"/>
  <c r="E3333" i="1"/>
  <c r="D3333" i="1"/>
  <c r="E3332" i="1"/>
  <c r="D3332" i="1"/>
  <c r="E3331" i="1"/>
  <c r="D3331" i="1"/>
  <c r="E3330" i="1"/>
  <c r="D3330" i="1"/>
  <c r="E3329" i="1"/>
  <c r="D3329" i="1"/>
  <c r="E3328" i="1"/>
  <c r="D3328" i="1"/>
  <c r="E3327" i="1"/>
  <c r="D3327" i="1"/>
  <c r="E3326" i="1"/>
  <c r="D3326" i="1"/>
  <c r="E3325" i="1"/>
  <c r="D3325" i="1"/>
  <c r="E3324" i="1"/>
  <c r="D3324" i="1"/>
  <c r="E3323" i="1"/>
  <c r="D3323" i="1"/>
  <c r="E3322" i="1"/>
  <c r="D3322" i="1"/>
  <c r="E3321" i="1"/>
  <c r="D3321" i="1"/>
  <c r="E3320" i="1"/>
  <c r="D3320" i="1"/>
  <c r="E3319" i="1"/>
  <c r="D3319" i="1"/>
  <c r="E3318" i="1"/>
  <c r="D3318" i="1"/>
  <c r="E3317" i="1"/>
  <c r="D3317" i="1"/>
  <c r="E3316" i="1"/>
  <c r="D3316" i="1"/>
  <c r="E3315" i="1"/>
  <c r="D3315" i="1"/>
  <c r="E3314" i="1"/>
  <c r="D3314" i="1"/>
  <c r="E3313" i="1"/>
  <c r="D3313" i="1"/>
  <c r="E3312" i="1"/>
  <c r="D3312" i="1"/>
  <c r="E3311" i="1"/>
  <c r="D3311" i="1"/>
  <c r="E3310" i="1"/>
  <c r="D3310" i="1"/>
  <c r="E3309" i="1"/>
  <c r="D3309" i="1"/>
  <c r="E3308" i="1"/>
  <c r="D3308" i="1"/>
  <c r="E3307" i="1"/>
  <c r="D3307" i="1"/>
  <c r="E3306" i="1"/>
  <c r="D3306" i="1"/>
  <c r="E3305" i="1"/>
  <c r="D3305" i="1"/>
  <c r="E3304" i="1"/>
  <c r="D3304" i="1"/>
  <c r="E3303" i="1"/>
  <c r="D3303" i="1"/>
  <c r="E3302" i="1"/>
  <c r="D3302" i="1"/>
  <c r="E3301" i="1"/>
  <c r="D3301" i="1"/>
  <c r="E3300" i="1"/>
  <c r="D3300" i="1"/>
  <c r="E3299" i="1"/>
  <c r="D3299" i="1"/>
  <c r="E3298" i="1"/>
  <c r="D3298" i="1"/>
  <c r="E3297" i="1"/>
  <c r="D3297" i="1"/>
  <c r="E3296" i="1"/>
  <c r="D3296" i="1"/>
  <c r="E3295" i="1"/>
  <c r="D3295" i="1"/>
  <c r="E3294" i="1"/>
  <c r="D3294" i="1"/>
  <c r="E3293" i="1"/>
  <c r="D3293" i="1"/>
  <c r="E3292" i="1"/>
  <c r="D3292" i="1"/>
  <c r="E3291" i="1"/>
  <c r="D3291" i="1"/>
  <c r="E3290" i="1"/>
  <c r="D3290" i="1"/>
  <c r="E3289" i="1"/>
  <c r="D3289" i="1"/>
  <c r="E3288" i="1"/>
  <c r="D3288" i="1"/>
  <c r="E3287" i="1"/>
  <c r="D3287" i="1"/>
  <c r="E3286" i="1"/>
  <c r="D3286" i="1"/>
  <c r="E3285" i="1"/>
  <c r="D3285" i="1"/>
  <c r="E3284" i="1"/>
  <c r="D3284" i="1"/>
  <c r="E3283" i="1"/>
  <c r="D3283" i="1"/>
  <c r="E3282" i="1"/>
  <c r="D3282" i="1"/>
  <c r="E3281" i="1"/>
  <c r="D3281" i="1"/>
  <c r="E3280" i="1"/>
  <c r="D3280" i="1"/>
  <c r="E3279" i="1"/>
  <c r="D3279" i="1"/>
  <c r="E3278" i="1"/>
  <c r="D3278" i="1"/>
  <c r="E3277" i="1"/>
  <c r="D3277" i="1"/>
  <c r="E3276" i="1"/>
  <c r="D3276" i="1"/>
  <c r="E3275" i="1"/>
  <c r="D3275" i="1"/>
  <c r="E3274" i="1"/>
  <c r="D3274" i="1"/>
  <c r="E3273" i="1"/>
  <c r="D3273" i="1"/>
  <c r="E3272" i="1"/>
  <c r="D3272" i="1"/>
  <c r="E3271" i="1"/>
  <c r="D3271" i="1"/>
  <c r="E3270" i="1"/>
  <c r="D3270" i="1"/>
  <c r="E3269" i="1"/>
  <c r="D3269" i="1"/>
  <c r="E3268" i="1"/>
  <c r="D3268" i="1"/>
  <c r="E3267" i="1"/>
  <c r="D3267" i="1"/>
  <c r="E3266" i="1"/>
  <c r="D3266" i="1"/>
  <c r="E3265" i="1"/>
  <c r="D3265" i="1"/>
  <c r="E3264" i="1"/>
  <c r="D3264" i="1"/>
  <c r="E3263" i="1"/>
  <c r="D3263" i="1"/>
  <c r="E3262" i="1"/>
  <c r="D3262" i="1"/>
  <c r="E3261" i="1"/>
  <c r="D3261" i="1"/>
  <c r="E3260" i="1"/>
  <c r="D3260" i="1"/>
  <c r="E3259" i="1"/>
  <c r="D3259" i="1"/>
  <c r="E3258" i="1"/>
  <c r="D3258" i="1"/>
  <c r="E3257" i="1"/>
  <c r="D3257" i="1"/>
  <c r="E3256" i="1"/>
  <c r="D3256" i="1"/>
  <c r="E3255" i="1"/>
  <c r="D3255" i="1"/>
  <c r="E3254" i="1"/>
  <c r="D3254" i="1"/>
  <c r="E3253" i="1"/>
  <c r="D3253" i="1"/>
  <c r="E3252" i="1"/>
  <c r="D3252" i="1"/>
  <c r="E3251" i="1"/>
  <c r="D3251" i="1"/>
  <c r="E3250" i="1"/>
  <c r="D3250" i="1"/>
  <c r="E3249" i="1"/>
  <c r="D3249" i="1"/>
  <c r="E3248" i="1"/>
  <c r="D3248" i="1"/>
  <c r="E3247" i="1"/>
  <c r="D3247" i="1"/>
  <c r="E3246" i="1"/>
  <c r="D3246" i="1"/>
  <c r="E3245" i="1"/>
  <c r="D3245" i="1"/>
  <c r="E3244" i="1"/>
  <c r="D3244" i="1"/>
  <c r="E3243" i="1"/>
  <c r="D3243" i="1"/>
  <c r="E3242" i="1"/>
  <c r="D3242" i="1"/>
  <c r="E3241" i="1"/>
  <c r="D3241" i="1"/>
  <c r="E3240" i="1"/>
  <c r="D3240" i="1"/>
  <c r="E3239" i="1"/>
  <c r="D3239" i="1"/>
  <c r="E3238" i="1"/>
  <c r="D3238" i="1"/>
  <c r="E3237" i="1"/>
  <c r="D3237" i="1"/>
  <c r="E3236" i="1"/>
  <c r="D3236" i="1"/>
  <c r="E3235" i="1"/>
  <c r="D3235" i="1"/>
  <c r="E3234" i="1"/>
  <c r="D3234" i="1"/>
  <c r="E3233" i="1"/>
  <c r="D3233" i="1"/>
  <c r="E3232" i="1"/>
  <c r="D3232" i="1"/>
  <c r="E3231" i="1"/>
  <c r="D3231" i="1"/>
  <c r="E3230" i="1"/>
  <c r="D3230" i="1"/>
  <c r="E3229" i="1"/>
  <c r="D3229" i="1"/>
  <c r="E3228" i="1"/>
  <c r="D3228" i="1"/>
  <c r="E3227" i="1"/>
  <c r="D3227" i="1"/>
  <c r="E3226" i="1"/>
  <c r="D3226" i="1"/>
  <c r="E3225" i="1"/>
  <c r="D3225" i="1"/>
  <c r="E3224" i="1"/>
  <c r="D3224" i="1"/>
  <c r="E3223" i="1"/>
  <c r="D3223" i="1"/>
  <c r="E3222" i="1"/>
  <c r="D3222" i="1"/>
  <c r="E3221" i="1"/>
  <c r="D3221" i="1"/>
  <c r="E3220" i="1"/>
  <c r="D3220" i="1"/>
  <c r="E3219" i="1"/>
  <c r="D3219" i="1"/>
  <c r="E3218" i="1"/>
  <c r="D3218" i="1"/>
  <c r="E3217" i="1"/>
  <c r="D3217" i="1"/>
  <c r="E3216" i="1"/>
  <c r="D3216" i="1"/>
  <c r="E3215" i="1"/>
  <c r="D3215" i="1"/>
  <c r="E3214" i="1"/>
  <c r="D3214" i="1"/>
  <c r="E3213" i="1"/>
  <c r="D3213" i="1"/>
  <c r="E3212" i="1"/>
  <c r="D3212" i="1"/>
  <c r="E3211" i="1"/>
  <c r="D3211" i="1"/>
  <c r="E3210" i="1"/>
  <c r="D3210" i="1"/>
  <c r="E3209" i="1"/>
  <c r="D3209" i="1"/>
  <c r="E3208" i="1"/>
  <c r="D3208" i="1"/>
  <c r="E3207" i="1"/>
  <c r="D3207" i="1"/>
  <c r="E3206" i="1"/>
  <c r="D3206" i="1"/>
  <c r="E3205" i="1"/>
  <c r="D3205" i="1"/>
  <c r="E3204" i="1"/>
  <c r="D3204" i="1"/>
  <c r="E3203" i="1"/>
  <c r="D3203" i="1"/>
  <c r="E3202" i="1"/>
  <c r="D3202" i="1"/>
  <c r="E3201" i="1"/>
  <c r="D3201" i="1"/>
  <c r="E3200" i="1"/>
  <c r="D3200" i="1"/>
  <c r="E3199" i="1"/>
  <c r="D3199" i="1"/>
  <c r="E3198" i="1"/>
  <c r="D3198" i="1"/>
  <c r="E3197" i="1"/>
  <c r="D3197" i="1"/>
  <c r="E3196" i="1"/>
  <c r="D3196" i="1"/>
  <c r="E3195" i="1"/>
  <c r="D3195" i="1"/>
  <c r="E3194" i="1"/>
  <c r="D3194" i="1"/>
  <c r="E3193" i="1"/>
  <c r="D3193" i="1"/>
  <c r="E3192" i="1"/>
  <c r="D3192" i="1"/>
  <c r="E3191" i="1"/>
  <c r="D3191" i="1"/>
  <c r="E3190" i="1"/>
  <c r="D3190" i="1"/>
  <c r="E3189" i="1"/>
  <c r="D3189" i="1"/>
  <c r="E3188" i="1"/>
  <c r="D3188" i="1"/>
  <c r="E3187" i="1"/>
  <c r="D3187" i="1"/>
  <c r="E3186" i="1"/>
  <c r="D3186" i="1"/>
  <c r="E3185" i="1"/>
  <c r="D3185" i="1"/>
  <c r="E3184" i="1"/>
  <c r="D3184" i="1"/>
  <c r="E3183" i="1"/>
  <c r="D3183" i="1"/>
  <c r="E3182" i="1"/>
  <c r="D3182" i="1"/>
  <c r="E3181" i="1"/>
  <c r="D3181" i="1"/>
  <c r="E3180" i="1"/>
  <c r="D3180" i="1"/>
  <c r="E3179" i="1"/>
  <c r="D3179" i="1"/>
  <c r="E3178" i="1"/>
  <c r="D3178" i="1"/>
  <c r="E3177" i="1"/>
  <c r="D3177" i="1"/>
  <c r="E3176" i="1"/>
  <c r="D3176" i="1"/>
  <c r="E3175" i="1"/>
  <c r="D3175" i="1"/>
  <c r="E3174" i="1"/>
  <c r="D3174" i="1"/>
  <c r="E3173" i="1"/>
  <c r="D3173" i="1"/>
  <c r="E3172" i="1"/>
  <c r="D3172" i="1"/>
  <c r="E3171" i="1"/>
  <c r="D3171" i="1"/>
  <c r="E3170" i="1"/>
  <c r="D3170" i="1"/>
  <c r="E3169" i="1"/>
  <c r="D3169" i="1"/>
  <c r="E3168" i="1"/>
  <c r="D3168" i="1"/>
  <c r="E3167" i="1"/>
  <c r="D3167" i="1"/>
  <c r="E3166" i="1"/>
  <c r="D3166" i="1"/>
  <c r="E3165" i="1"/>
  <c r="D3165" i="1"/>
  <c r="E3164" i="1"/>
  <c r="D3164" i="1"/>
  <c r="E3163" i="1"/>
  <c r="D3163" i="1"/>
  <c r="E3162" i="1"/>
  <c r="D3162" i="1"/>
  <c r="E3161" i="1"/>
  <c r="D3161" i="1"/>
  <c r="E3160" i="1"/>
  <c r="D3160" i="1"/>
  <c r="E3159" i="1"/>
  <c r="D3159" i="1"/>
  <c r="E3158" i="1"/>
  <c r="D3158" i="1"/>
  <c r="E3157" i="1"/>
  <c r="D3157" i="1"/>
  <c r="E3156" i="1"/>
  <c r="D3156" i="1"/>
  <c r="E3155" i="1"/>
  <c r="D3155" i="1"/>
  <c r="E3154" i="1"/>
  <c r="D3154" i="1"/>
  <c r="E3153" i="1"/>
  <c r="D3153" i="1"/>
  <c r="E3152" i="1"/>
  <c r="D3152" i="1"/>
  <c r="E3151" i="1"/>
  <c r="D3151" i="1"/>
  <c r="E3150" i="1"/>
  <c r="D3150" i="1"/>
  <c r="E3149" i="1"/>
  <c r="D3149" i="1"/>
  <c r="E3148" i="1"/>
  <c r="D3148" i="1"/>
  <c r="E3147" i="1"/>
  <c r="D3147" i="1"/>
  <c r="E3146" i="1"/>
  <c r="D3146" i="1"/>
  <c r="E3145" i="1"/>
  <c r="D3145" i="1"/>
  <c r="E3144" i="1"/>
  <c r="D3144" i="1"/>
  <c r="E3143" i="1"/>
  <c r="D3143" i="1"/>
  <c r="E3142" i="1"/>
  <c r="D3142" i="1"/>
  <c r="E3141" i="1"/>
  <c r="D3141" i="1"/>
  <c r="E3140" i="1"/>
  <c r="D3140" i="1"/>
  <c r="E3139" i="1"/>
  <c r="D3139" i="1"/>
  <c r="E3138" i="1"/>
  <c r="D3138" i="1"/>
  <c r="E3137" i="1"/>
  <c r="D3137" i="1"/>
  <c r="E3136" i="1"/>
  <c r="D3136" i="1"/>
  <c r="E3135" i="1"/>
  <c r="D3135" i="1"/>
  <c r="E3134" i="1"/>
  <c r="D3134" i="1"/>
  <c r="E3133" i="1"/>
  <c r="D3133" i="1"/>
  <c r="E3132" i="1"/>
  <c r="D3132" i="1"/>
  <c r="E3131" i="1"/>
  <c r="D3131" i="1"/>
  <c r="E3130" i="1"/>
  <c r="D3130" i="1"/>
  <c r="E3129" i="1"/>
  <c r="D3129" i="1"/>
  <c r="E3128" i="1"/>
  <c r="D3128" i="1"/>
  <c r="E3127" i="1"/>
  <c r="D3127" i="1"/>
  <c r="E3126" i="1"/>
  <c r="D3126" i="1"/>
  <c r="E3125" i="1"/>
  <c r="D3125" i="1"/>
  <c r="E3124" i="1"/>
  <c r="D3124" i="1"/>
  <c r="E3123" i="1"/>
  <c r="D3123" i="1"/>
  <c r="E3122" i="1"/>
  <c r="D3122" i="1"/>
  <c r="E3121" i="1"/>
  <c r="D3121" i="1"/>
  <c r="E3120" i="1"/>
  <c r="D3120" i="1"/>
  <c r="E3119" i="1"/>
  <c r="D3119" i="1"/>
  <c r="E3118" i="1"/>
  <c r="D3118" i="1"/>
  <c r="E3117" i="1"/>
  <c r="D3117" i="1"/>
  <c r="E3116" i="1"/>
  <c r="D3116" i="1"/>
  <c r="E3115" i="1"/>
  <c r="D3115" i="1"/>
  <c r="E3114" i="1"/>
  <c r="D3114" i="1"/>
  <c r="E3113" i="1"/>
  <c r="D3113" i="1"/>
  <c r="E3112" i="1"/>
  <c r="D3112" i="1"/>
  <c r="E3111" i="1"/>
  <c r="D3111" i="1"/>
  <c r="E3110" i="1"/>
  <c r="D3110" i="1"/>
  <c r="E3109" i="1"/>
  <c r="D3109" i="1"/>
  <c r="E3108" i="1"/>
  <c r="D3108" i="1"/>
  <c r="E3107" i="1"/>
  <c r="D3107" i="1"/>
  <c r="E3106" i="1"/>
  <c r="D3106" i="1"/>
  <c r="E3105" i="1"/>
  <c r="D3105" i="1"/>
  <c r="E3104" i="1"/>
  <c r="D3104" i="1"/>
  <c r="E3103" i="1"/>
  <c r="D3103" i="1"/>
  <c r="E3102" i="1"/>
  <c r="D3102" i="1"/>
  <c r="E3101" i="1"/>
  <c r="D3101" i="1"/>
  <c r="E3100" i="1"/>
  <c r="D3100" i="1"/>
  <c r="E3099" i="1"/>
  <c r="D3099" i="1"/>
  <c r="E3098" i="1"/>
  <c r="D3098" i="1"/>
  <c r="E3097" i="1"/>
  <c r="D3097" i="1"/>
  <c r="E3096" i="1"/>
  <c r="D3096" i="1"/>
  <c r="E3095" i="1"/>
  <c r="D3095" i="1"/>
  <c r="E3094" i="1"/>
  <c r="D3094" i="1"/>
  <c r="E3093" i="1"/>
  <c r="D3093" i="1"/>
  <c r="E3092" i="1"/>
  <c r="D3092" i="1"/>
  <c r="E3091" i="1"/>
  <c r="D3091" i="1"/>
  <c r="E3090" i="1"/>
  <c r="D3090" i="1"/>
  <c r="E3089" i="1"/>
  <c r="D3089" i="1"/>
  <c r="E3088" i="1"/>
  <c r="D3088" i="1"/>
  <c r="E3087" i="1"/>
  <c r="D3087" i="1"/>
  <c r="E3086" i="1"/>
  <c r="D3086" i="1"/>
  <c r="E3085" i="1"/>
  <c r="D3085" i="1"/>
  <c r="E3084" i="1"/>
  <c r="D3084" i="1"/>
  <c r="E3083" i="1"/>
  <c r="D3083" i="1"/>
  <c r="E3082" i="1"/>
  <c r="D3082" i="1"/>
  <c r="E3081" i="1"/>
  <c r="D3081" i="1"/>
  <c r="E3080" i="1"/>
  <c r="D3080" i="1"/>
  <c r="E3079" i="1"/>
  <c r="D3079" i="1"/>
  <c r="E3078" i="1"/>
  <c r="D3078" i="1"/>
  <c r="E3077" i="1"/>
  <c r="D3077" i="1"/>
  <c r="E3076" i="1"/>
  <c r="D3076" i="1"/>
  <c r="E3075" i="1"/>
  <c r="D3075" i="1"/>
  <c r="E3074" i="1"/>
  <c r="D3074" i="1"/>
  <c r="E3073" i="1"/>
  <c r="D3073" i="1"/>
  <c r="E3072" i="1"/>
  <c r="D3072" i="1"/>
  <c r="E3071" i="1"/>
  <c r="D3071" i="1"/>
  <c r="E3070" i="1"/>
  <c r="D3070" i="1"/>
  <c r="E3069" i="1"/>
  <c r="D3069" i="1"/>
  <c r="E3068" i="1"/>
  <c r="D3068" i="1"/>
  <c r="E3067" i="1"/>
  <c r="D3067" i="1"/>
  <c r="E3066" i="1"/>
  <c r="D3066" i="1"/>
  <c r="E3065" i="1"/>
  <c r="D3065" i="1"/>
  <c r="E3064" i="1"/>
  <c r="D3064" i="1"/>
  <c r="E3063" i="1"/>
  <c r="D3063" i="1"/>
  <c r="E3062" i="1"/>
  <c r="D3062" i="1"/>
  <c r="E3061" i="1"/>
  <c r="D3061" i="1"/>
  <c r="E3060" i="1"/>
  <c r="D3060" i="1"/>
  <c r="E3059" i="1"/>
  <c r="D3059" i="1"/>
  <c r="E3058" i="1"/>
  <c r="D3058" i="1"/>
  <c r="E3057" i="1"/>
  <c r="D3057" i="1"/>
  <c r="E3056" i="1"/>
  <c r="D3056" i="1"/>
  <c r="E3055" i="1"/>
  <c r="D3055" i="1"/>
  <c r="E3054" i="1"/>
  <c r="D3054" i="1"/>
  <c r="E3053" i="1"/>
  <c r="D3053" i="1"/>
  <c r="E3052" i="1"/>
  <c r="D3052" i="1"/>
  <c r="E3051" i="1"/>
  <c r="D3051" i="1"/>
  <c r="E3050" i="1"/>
  <c r="D3050" i="1"/>
  <c r="E3049" i="1"/>
  <c r="D3049" i="1"/>
  <c r="E3048" i="1"/>
  <c r="D3048" i="1"/>
  <c r="E3047" i="1"/>
  <c r="D3047" i="1"/>
  <c r="E3046" i="1"/>
  <c r="D3046" i="1"/>
  <c r="E3045" i="1"/>
  <c r="D3045" i="1"/>
  <c r="E3044" i="1"/>
  <c r="D3044" i="1"/>
  <c r="E3043" i="1"/>
  <c r="D3043" i="1"/>
  <c r="E3042" i="1"/>
  <c r="D3042" i="1"/>
  <c r="E3041" i="1"/>
  <c r="D3041" i="1"/>
  <c r="E3040" i="1"/>
  <c r="D3040" i="1"/>
  <c r="E3039" i="1"/>
  <c r="D3039" i="1"/>
  <c r="E3038" i="1"/>
  <c r="D3038" i="1"/>
  <c r="E3037" i="1"/>
  <c r="D3037" i="1"/>
  <c r="E3036" i="1"/>
  <c r="D3036" i="1"/>
  <c r="E3035" i="1"/>
  <c r="D3035" i="1"/>
  <c r="E3034" i="1"/>
  <c r="D3034" i="1"/>
  <c r="E3033" i="1"/>
  <c r="D3033" i="1"/>
  <c r="E3032" i="1"/>
  <c r="D3032" i="1"/>
  <c r="E3031" i="1"/>
  <c r="D3031" i="1"/>
  <c r="E3030" i="1"/>
  <c r="D3030" i="1"/>
  <c r="E3029" i="1"/>
  <c r="D3029" i="1"/>
  <c r="E3028" i="1"/>
  <c r="D3028" i="1"/>
  <c r="E3027" i="1"/>
  <c r="D3027" i="1"/>
  <c r="E3026" i="1"/>
  <c r="D3026" i="1"/>
  <c r="E3025" i="1"/>
  <c r="D3025" i="1"/>
  <c r="E3024" i="1"/>
  <c r="D3024" i="1"/>
  <c r="E3023" i="1"/>
  <c r="D3023" i="1"/>
  <c r="E3022" i="1"/>
  <c r="D3022" i="1"/>
  <c r="E3021" i="1"/>
  <c r="D3021" i="1"/>
  <c r="E3020" i="1"/>
  <c r="D3020" i="1"/>
  <c r="E3019" i="1"/>
  <c r="D3019" i="1"/>
  <c r="E3018" i="1"/>
  <c r="D3018" i="1"/>
  <c r="E3017" i="1"/>
  <c r="D3017" i="1"/>
  <c r="E3016" i="1"/>
  <c r="D3016" i="1"/>
  <c r="E3015" i="1"/>
  <c r="D3015" i="1"/>
  <c r="E3014" i="1"/>
  <c r="D3014" i="1"/>
  <c r="E3013" i="1"/>
  <c r="D3013" i="1"/>
  <c r="E3012" i="1"/>
  <c r="D3012" i="1"/>
  <c r="E3011" i="1"/>
  <c r="D3011" i="1"/>
  <c r="E3010" i="1"/>
  <c r="D3010" i="1"/>
  <c r="E3009" i="1"/>
  <c r="D3009" i="1"/>
  <c r="E3008" i="1"/>
  <c r="D3008" i="1"/>
  <c r="E3007" i="1"/>
  <c r="D3007" i="1"/>
  <c r="E3006" i="1"/>
  <c r="D3006" i="1"/>
  <c r="E3005" i="1"/>
  <c r="D3005" i="1"/>
  <c r="E3004" i="1"/>
  <c r="D3004" i="1"/>
  <c r="E3003" i="1"/>
  <c r="D3003" i="1"/>
  <c r="E3002" i="1"/>
  <c r="D3002" i="1"/>
  <c r="E3001" i="1"/>
  <c r="D3001" i="1"/>
  <c r="E3000" i="1"/>
  <c r="D3000" i="1"/>
  <c r="E2999" i="1"/>
  <c r="D2999" i="1"/>
  <c r="E2998" i="1"/>
  <c r="D2998" i="1"/>
  <c r="E2997" i="1"/>
  <c r="D2997" i="1"/>
  <c r="E2996" i="1"/>
  <c r="D2996" i="1"/>
  <c r="E2995" i="1"/>
  <c r="D2995" i="1"/>
  <c r="E2994" i="1"/>
  <c r="D2994" i="1"/>
  <c r="E2993" i="1"/>
  <c r="D2993" i="1"/>
  <c r="E2992" i="1"/>
  <c r="D2992" i="1"/>
  <c r="E2991" i="1"/>
  <c r="D2991" i="1"/>
  <c r="E2990" i="1"/>
  <c r="D2990" i="1"/>
  <c r="E2989" i="1"/>
  <c r="D2989" i="1"/>
  <c r="E2988" i="1"/>
  <c r="D2988" i="1"/>
  <c r="E2987" i="1"/>
  <c r="D2987" i="1"/>
  <c r="E2986" i="1"/>
  <c r="D2986" i="1"/>
  <c r="E2985" i="1"/>
  <c r="D2985" i="1"/>
  <c r="E2984" i="1"/>
  <c r="D2984" i="1"/>
  <c r="E2983" i="1"/>
  <c r="D2983" i="1"/>
  <c r="E2982" i="1"/>
  <c r="D2982" i="1"/>
  <c r="E2981" i="1"/>
  <c r="D2981" i="1"/>
  <c r="E2980" i="1"/>
  <c r="D2980" i="1"/>
  <c r="E2979" i="1"/>
  <c r="D2979" i="1"/>
  <c r="E2978" i="1"/>
  <c r="D2978" i="1"/>
  <c r="E2977" i="1"/>
  <c r="D2977" i="1"/>
  <c r="E2976" i="1"/>
  <c r="D2976" i="1"/>
  <c r="E2975" i="1"/>
  <c r="D2975" i="1"/>
  <c r="E2974" i="1"/>
  <c r="D2974" i="1"/>
  <c r="E2973" i="1"/>
  <c r="D2973" i="1"/>
  <c r="E2972" i="1"/>
  <c r="D2972" i="1"/>
  <c r="E2971" i="1"/>
  <c r="D2971" i="1"/>
  <c r="E2970" i="1"/>
  <c r="D2970" i="1"/>
  <c r="E2969" i="1"/>
  <c r="D2969" i="1"/>
  <c r="E2968" i="1"/>
  <c r="D2968" i="1"/>
  <c r="E2967" i="1"/>
  <c r="D2967" i="1"/>
  <c r="E2966" i="1"/>
  <c r="D2966" i="1"/>
  <c r="E2965" i="1"/>
  <c r="D2965" i="1"/>
  <c r="E2964" i="1"/>
  <c r="D2964" i="1"/>
  <c r="E2963" i="1"/>
  <c r="D2963" i="1"/>
  <c r="E2962" i="1"/>
  <c r="D2962" i="1"/>
  <c r="E2961" i="1"/>
  <c r="D2961" i="1"/>
  <c r="E2960" i="1"/>
  <c r="D2960" i="1"/>
  <c r="E2959" i="1"/>
  <c r="D2959" i="1"/>
  <c r="E2958" i="1"/>
  <c r="D2958" i="1"/>
  <c r="E2957" i="1"/>
  <c r="D2957" i="1"/>
  <c r="E2956" i="1"/>
  <c r="D2956" i="1"/>
  <c r="E2955" i="1"/>
  <c r="D2955" i="1"/>
  <c r="E2954" i="1"/>
  <c r="D2954" i="1"/>
  <c r="E2953" i="1"/>
  <c r="D2953" i="1"/>
  <c r="E2952" i="1"/>
  <c r="D2952" i="1"/>
  <c r="E2951" i="1"/>
  <c r="D2951" i="1"/>
  <c r="E2950" i="1"/>
  <c r="D2950" i="1"/>
  <c r="E2949" i="1"/>
  <c r="D2949" i="1"/>
  <c r="E2948" i="1"/>
  <c r="D2948" i="1"/>
  <c r="E2947" i="1"/>
  <c r="D2947" i="1"/>
  <c r="E2946" i="1"/>
  <c r="D2946" i="1"/>
  <c r="E2945" i="1"/>
  <c r="D2945" i="1"/>
  <c r="E2944" i="1"/>
  <c r="D2944" i="1"/>
  <c r="E2943" i="1"/>
  <c r="D2943" i="1"/>
  <c r="E2942" i="1"/>
  <c r="D2942" i="1"/>
  <c r="E2941" i="1"/>
  <c r="D2941" i="1"/>
  <c r="E2940" i="1"/>
  <c r="D2940" i="1"/>
  <c r="E2939" i="1"/>
  <c r="D2939" i="1"/>
  <c r="E2938" i="1"/>
  <c r="D2938" i="1"/>
  <c r="E2937" i="1"/>
  <c r="D2937" i="1"/>
  <c r="E2936" i="1"/>
  <c r="D2936" i="1"/>
  <c r="E2935" i="1"/>
  <c r="D2935" i="1"/>
  <c r="E2934" i="1"/>
  <c r="D2934" i="1"/>
  <c r="E2933" i="1"/>
  <c r="D2933" i="1"/>
  <c r="E2932" i="1"/>
  <c r="D2932" i="1"/>
  <c r="E2931" i="1"/>
  <c r="D2931" i="1"/>
  <c r="E2930" i="1"/>
  <c r="D2930" i="1"/>
  <c r="E2929" i="1"/>
  <c r="D2929" i="1"/>
  <c r="E2928" i="1"/>
  <c r="D2928" i="1"/>
  <c r="E2927" i="1"/>
  <c r="D2927" i="1"/>
  <c r="E2926" i="1"/>
  <c r="D2926" i="1"/>
  <c r="E2925" i="1"/>
  <c r="D2925" i="1"/>
  <c r="E2924" i="1"/>
  <c r="D2924" i="1"/>
  <c r="E2923" i="1"/>
  <c r="D2923" i="1"/>
  <c r="E2922" i="1"/>
  <c r="D2922" i="1"/>
  <c r="E2921" i="1"/>
  <c r="D2921" i="1"/>
  <c r="E2920" i="1"/>
  <c r="D2920" i="1"/>
  <c r="E2919" i="1"/>
  <c r="D2919" i="1"/>
  <c r="E2918" i="1"/>
  <c r="D2918" i="1"/>
  <c r="E2917" i="1"/>
  <c r="D2917" i="1"/>
  <c r="E2916" i="1"/>
  <c r="D2916" i="1"/>
  <c r="E2915" i="1"/>
  <c r="D2915" i="1"/>
  <c r="E2914" i="1"/>
  <c r="D2914" i="1"/>
  <c r="E2913" i="1"/>
  <c r="D2913" i="1"/>
  <c r="E2912" i="1"/>
  <c r="D2912" i="1"/>
  <c r="E2911" i="1"/>
  <c r="D2911" i="1"/>
  <c r="E2910" i="1"/>
  <c r="D2910" i="1"/>
  <c r="E2909" i="1"/>
  <c r="D2909" i="1"/>
  <c r="E2908" i="1"/>
  <c r="D2908" i="1"/>
  <c r="E2907" i="1"/>
  <c r="D2907" i="1"/>
  <c r="E2906" i="1"/>
  <c r="D2906" i="1"/>
  <c r="E2905" i="1"/>
  <c r="D2905" i="1"/>
  <c r="E2904" i="1"/>
  <c r="D2904" i="1"/>
  <c r="E2903" i="1"/>
  <c r="D2903" i="1"/>
  <c r="E2902" i="1"/>
  <c r="D2902" i="1"/>
  <c r="E2901" i="1"/>
  <c r="D2901" i="1"/>
  <c r="E2900" i="1"/>
  <c r="D2900" i="1"/>
  <c r="E2899" i="1"/>
  <c r="D2899" i="1"/>
  <c r="E2898" i="1"/>
  <c r="D2898" i="1"/>
  <c r="E2897" i="1"/>
  <c r="D2897" i="1"/>
  <c r="E2896" i="1"/>
  <c r="D2896" i="1"/>
  <c r="E2895" i="1"/>
  <c r="D2895" i="1"/>
  <c r="E2894" i="1"/>
  <c r="D2894" i="1"/>
  <c r="E2893" i="1"/>
  <c r="D2893" i="1"/>
  <c r="E2892" i="1"/>
  <c r="D2892" i="1"/>
  <c r="E2891" i="1"/>
  <c r="D2891" i="1"/>
  <c r="E2890" i="1"/>
  <c r="D2890" i="1"/>
  <c r="E2889" i="1"/>
  <c r="D2889" i="1"/>
  <c r="E2888" i="1"/>
  <c r="D2888" i="1"/>
  <c r="E2887" i="1"/>
  <c r="D2887" i="1"/>
  <c r="E2886" i="1"/>
  <c r="D2886" i="1"/>
  <c r="E2885" i="1"/>
  <c r="D2885" i="1"/>
  <c r="E2884" i="1"/>
  <c r="D2884" i="1"/>
  <c r="E2883" i="1"/>
  <c r="D2883" i="1"/>
  <c r="E2882" i="1"/>
  <c r="D2882" i="1"/>
  <c r="E2881" i="1"/>
  <c r="D2881" i="1"/>
  <c r="E2880" i="1"/>
  <c r="D2880" i="1"/>
  <c r="E2879" i="1"/>
  <c r="D2879" i="1"/>
  <c r="E2878" i="1"/>
  <c r="D2878" i="1"/>
  <c r="E2877" i="1"/>
  <c r="D2877" i="1"/>
  <c r="E2876" i="1"/>
  <c r="D2876" i="1"/>
  <c r="E2875" i="1"/>
  <c r="D2875" i="1"/>
  <c r="E2874" i="1"/>
  <c r="D2874" i="1"/>
  <c r="E2873" i="1"/>
  <c r="D2873" i="1"/>
  <c r="E2872" i="1"/>
  <c r="D2872" i="1"/>
  <c r="E2871" i="1"/>
  <c r="D2871" i="1"/>
  <c r="E2870" i="1"/>
  <c r="D2870" i="1"/>
  <c r="E2869" i="1"/>
  <c r="D2869" i="1"/>
  <c r="E2868" i="1"/>
  <c r="D2868" i="1"/>
  <c r="E2867" i="1"/>
  <c r="D2867" i="1"/>
  <c r="E2866" i="1"/>
  <c r="D2866" i="1"/>
  <c r="E2865" i="1"/>
  <c r="D2865" i="1"/>
  <c r="E2864" i="1"/>
  <c r="D2864" i="1"/>
  <c r="E2863" i="1"/>
  <c r="D2863" i="1"/>
  <c r="E2862" i="1"/>
  <c r="D2862" i="1"/>
  <c r="E2861" i="1"/>
  <c r="D2861" i="1"/>
  <c r="E2860" i="1"/>
  <c r="D2860" i="1"/>
  <c r="E2859" i="1"/>
  <c r="D2859" i="1"/>
  <c r="E2858" i="1"/>
  <c r="D2858" i="1"/>
  <c r="E2857" i="1"/>
  <c r="D2857" i="1"/>
  <c r="E2856" i="1"/>
  <c r="D2856" i="1"/>
  <c r="E2855" i="1"/>
  <c r="D2855" i="1"/>
  <c r="E2854" i="1"/>
  <c r="D2854" i="1"/>
  <c r="E2853" i="1"/>
  <c r="D2853" i="1"/>
  <c r="E2852" i="1"/>
  <c r="D2852" i="1"/>
  <c r="E2851" i="1"/>
  <c r="D2851" i="1"/>
  <c r="E2850" i="1"/>
  <c r="D2850" i="1"/>
  <c r="E2849" i="1"/>
  <c r="D2849" i="1"/>
  <c r="E2848" i="1"/>
  <c r="D2848" i="1"/>
  <c r="E2847" i="1"/>
  <c r="D2847" i="1"/>
  <c r="E2846" i="1"/>
  <c r="D2846" i="1"/>
  <c r="E2845" i="1"/>
  <c r="D2845" i="1"/>
  <c r="E2844" i="1"/>
  <c r="D2844" i="1"/>
  <c r="E2843" i="1"/>
  <c r="D2843" i="1"/>
  <c r="E2842" i="1"/>
  <c r="D2842" i="1"/>
  <c r="E2841" i="1"/>
  <c r="D2841" i="1"/>
  <c r="E2840" i="1"/>
  <c r="D2840" i="1"/>
  <c r="E2839" i="1"/>
  <c r="D2839" i="1"/>
  <c r="E2838" i="1"/>
  <c r="D2838" i="1"/>
  <c r="E2837" i="1"/>
  <c r="D2837" i="1"/>
  <c r="E2836" i="1"/>
  <c r="D2836" i="1"/>
  <c r="E2835" i="1"/>
  <c r="D2835" i="1"/>
  <c r="E2834" i="1"/>
  <c r="D2834" i="1"/>
  <c r="E2833" i="1"/>
  <c r="D2833" i="1"/>
  <c r="E2832" i="1"/>
  <c r="D2832" i="1"/>
  <c r="E2831" i="1"/>
  <c r="D2831" i="1"/>
  <c r="E2830" i="1"/>
  <c r="D2830" i="1"/>
  <c r="E2829" i="1"/>
  <c r="D2829" i="1"/>
  <c r="E2828" i="1"/>
  <c r="D2828" i="1"/>
  <c r="E2827" i="1"/>
  <c r="D2827" i="1"/>
  <c r="E2826" i="1"/>
  <c r="D2826" i="1"/>
  <c r="E2825" i="1"/>
  <c r="D2825" i="1"/>
  <c r="E2824" i="1"/>
  <c r="D2824" i="1"/>
  <c r="E2823" i="1"/>
  <c r="D2823" i="1"/>
  <c r="E2822" i="1"/>
  <c r="D2822" i="1"/>
  <c r="E2821" i="1"/>
  <c r="D2821" i="1"/>
  <c r="E2820" i="1"/>
  <c r="D2820" i="1"/>
  <c r="E2819" i="1"/>
  <c r="D2819" i="1"/>
  <c r="E2818" i="1"/>
  <c r="D2818" i="1"/>
  <c r="E2817" i="1"/>
  <c r="D2817" i="1"/>
  <c r="E2816" i="1"/>
  <c r="D2816" i="1"/>
  <c r="E2815" i="1"/>
  <c r="D2815" i="1"/>
  <c r="E2814" i="1"/>
  <c r="D2814" i="1"/>
  <c r="E2813" i="1"/>
  <c r="D2813" i="1"/>
  <c r="E2812" i="1"/>
  <c r="D2812" i="1"/>
  <c r="E2811" i="1"/>
  <c r="D2811" i="1"/>
  <c r="E2810" i="1"/>
  <c r="D2810" i="1"/>
  <c r="E2809" i="1"/>
  <c r="D2809" i="1"/>
  <c r="E2808" i="1"/>
  <c r="D2808" i="1"/>
  <c r="E2807" i="1"/>
  <c r="D2807" i="1"/>
  <c r="E2806" i="1"/>
  <c r="D2806" i="1"/>
  <c r="E2805" i="1"/>
  <c r="D2805" i="1"/>
  <c r="E2804" i="1"/>
  <c r="D2804" i="1"/>
  <c r="E2803" i="1"/>
  <c r="D2803" i="1"/>
  <c r="E2802" i="1"/>
  <c r="D2802" i="1"/>
  <c r="E2801" i="1"/>
  <c r="D2801" i="1"/>
  <c r="E2800" i="1"/>
  <c r="D2800" i="1"/>
  <c r="E2799" i="1"/>
  <c r="D2799" i="1"/>
  <c r="E2798" i="1"/>
  <c r="D2798" i="1"/>
  <c r="E2797" i="1"/>
  <c r="D2797" i="1"/>
  <c r="E2796" i="1"/>
  <c r="D2796" i="1"/>
  <c r="E2795" i="1"/>
  <c r="D2795" i="1"/>
  <c r="E2794" i="1"/>
  <c r="D2794" i="1"/>
  <c r="E2793" i="1"/>
  <c r="D2793" i="1"/>
  <c r="E2792" i="1"/>
  <c r="D2792" i="1"/>
  <c r="E2791" i="1"/>
  <c r="D2791" i="1"/>
  <c r="E2790" i="1"/>
  <c r="D2790" i="1"/>
  <c r="E2789" i="1"/>
  <c r="D2789" i="1"/>
  <c r="E2788" i="1"/>
  <c r="D2788" i="1"/>
  <c r="E2787" i="1"/>
  <c r="D2787" i="1"/>
  <c r="E2786" i="1"/>
  <c r="D2786" i="1"/>
  <c r="E2785" i="1"/>
  <c r="D2785" i="1"/>
  <c r="E2784" i="1"/>
  <c r="D2784" i="1"/>
  <c r="E2783" i="1"/>
  <c r="D2783" i="1"/>
  <c r="E2782" i="1"/>
  <c r="D2782" i="1"/>
  <c r="E2781" i="1"/>
  <c r="D2781" i="1"/>
  <c r="E2780" i="1"/>
  <c r="D2780" i="1"/>
  <c r="E2779" i="1"/>
  <c r="D2779" i="1"/>
  <c r="E2778" i="1"/>
  <c r="D2778" i="1"/>
  <c r="E2777" i="1"/>
  <c r="D2777" i="1"/>
  <c r="E2776" i="1"/>
  <c r="D2776" i="1"/>
  <c r="E2775" i="1"/>
  <c r="D2775" i="1"/>
  <c r="E2774" i="1"/>
  <c r="D2774" i="1"/>
  <c r="E2773" i="1"/>
  <c r="D2773" i="1"/>
  <c r="E2772" i="1"/>
  <c r="D2772" i="1"/>
  <c r="E2771" i="1"/>
  <c r="D2771" i="1"/>
  <c r="E2770" i="1"/>
  <c r="D2770" i="1"/>
  <c r="E2769" i="1"/>
  <c r="D2769" i="1"/>
  <c r="E2768" i="1"/>
  <c r="D2768" i="1"/>
  <c r="E2767" i="1"/>
  <c r="D2767" i="1"/>
  <c r="E2766" i="1"/>
  <c r="D2766" i="1"/>
  <c r="E2765" i="1"/>
  <c r="D2765" i="1"/>
  <c r="E2764" i="1"/>
  <c r="D2764" i="1"/>
  <c r="E2763" i="1"/>
  <c r="D2763" i="1"/>
  <c r="E2762" i="1"/>
  <c r="D2762" i="1"/>
  <c r="E2761" i="1"/>
  <c r="D2761" i="1"/>
  <c r="E2760" i="1"/>
  <c r="D2760" i="1"/>
  <c r="E2759" i="1"/>
  <c r="D2759" i="1"/>
  <c r="E2758" i="1"/>
  <c r="D2758" i="1"/>
  <c r="E2757" i="1"/>
  <c r="D2757" i="1"/>
  <c r="E2756" i="1"/>
  <c r="D2756" i="1"/>
  <c r="E2755" i="1"/>
  <c r="D2755" i="1"/>
  <c r="E2754" i="1"/>
  <c r="D2754" i="1"/>
  <c r="E2753" i="1"/>
  <c r="D2753" i="1"/>
  <c r="E2752" i="1"/>
  <c r="D2752" i="1"/>
  <c r="E2751" i="1"/>
  <c r="D2751" i="1"/>
  <c r="E2750" i="1"/>
  <c r="D2750" i="1"/>
  <c r="E2749" i="1"/>
  <c r="D2749" i="1"/>
  <c r="E2748" i="1"/>
  <c r="D2748" i="1"/>
  <c r="E2747" i="1"/>
  <c r="D2747" i="1"/>
  <c r="E2746" i="1"/>
  <c r="D2746" i="1"/>
  <c r="E2745" i="1"/>
  <c r="D2745" i="1"/>
  <c r="E2744" i="1"/>
  <c r="D2744" i="1"/>
  <c r="E2743" i="1"/>
  <c r="D2743" i="1"/>
  <c r="E2742" i="1"/>
  <c r="D2742" i="1"/>
  <c r="E2741" i="1"/>
  <c r="D2741" i="1"/>
  <c r="E2740" i="1"/>
  <c r="D2740" i="1"/>
  <c r="E2739" i="1"/>
  <c r="D2739" i="1"/>
  <c r="E2738" i="1"/>
  <c r="D2738" i="1"/>
  <c r="E2737" i="1"/>
  <c r="D2737" i="1"/>
  <c r="E2736" i="1"/>
  <c r="D2736" i="1"/>
  <c r="E2735" i="1"/>
  <c r="D2735" i="1"/>
  <c r="E2734" i="1"/>
  <c r="D2734" i="1"/>
  <c r="E2733" i="1"/>
  <c r="D2733" i="1"/>
  <c r="E2732" i="1"/>
  <c r="D2732" i="1"/>
  <c r="E2731" i="1"/>
  <c r="D2731" i="1"/>
  <c r="E2730" i="1"/>
  <c r="D2730" i="1"/>
  <c r="E2729" i="1"/>
  <c r="D2729" i="1"/>
  <c r="E2728" i="1"/>
  <c r="D2728" i="1"/>
  <c r="E2727" i="1"/>
  <c r="D2727" i="1"/>
  <c r="E2726" i="1"/>
  <c r="D2726" i="1"/>
  <c r="E2725" i="1"/>
  <c r="D2725" i="1"/>
  <c r="E2724" i="1"/>
  <c r="D2724" i="1"/>
  <c r="E2723" i="1"/>
  <c r="D2723" i="1"/>
  <c r="E2722" i="1"/>
  <c r="D2722" i="1"/>
  <c r="E2721" i="1"/>
  <c r="D2721" i="1"/>
  <c r="E2720" i="1"/>
  <c r="D2720" i="1"/>
  <c r="E2719" i="1"/>
  <c r="D2719" i="1"/>
  <c r="E2718" i="1"/>
  <c r="D2718" i="1"/>
  <c r="E2717" i="1"/>
  <c r="D2717" i="1"/>
  <c r="E2716" i="1"/>
  <c r="D2716" i="1"/>
  <c r="E2715" i="1"/>
  <c r="D2715" i="1"/>
  <c r="E2714" i="1"/>
  <c r="D2714" i="1"/>
  <c r="E2713" i="1"/>
  <c r="D2713" i="1"/>
  <c r="E2712" i="1"/>
  <c r="D2712" i="1"/>
  <c r="E2711" i="1"/>
  <c r="D2711" i="1"/>
  <c r="E2710" i="1"/>
  <c r="D2710" i="1"/>
  <c r="E2709" i="1"/>
  <c r="D2709" i="1"/>
  <c r="E2708" i="1"/>
  <c r="D2708" i="1"/>
  <c r="E2707" i="1"/>
  <c r="D2707" i="1"/>
  <c r="E2706" i="1"/>
  <c r="D2706" i="1"/>
  <c r="E2705" i="1"/>
  <c r="D2705" i="1"/>
  <c r="E2704" i="1"/>
  <c r="D2704" i="1"/>
  <c r="E2703" i="1"/>
  <c r="D2703" i="1"/>
  <c r="E2702" i="1"/>
  <c r="D2702" i="1"/>
  <c r="E2701" i="1"/>
  <c r="D2701" i="1"/>
  <c r="E2700" i="1"/>
  <c r="D2700" i="1"/>
  <c r="E2699" i="1"/>
  <c r="D2699" i="1"/>
  <c r="E2698" i="1"/>
  <c r="D2698" i="1"/>
  <c r="E2697" i="1"/>
  <c r="D2697" i="1"/>
  <c r="E2696" i="1"/>
  <c r="D2696" i="1"/>
  <c r="E2695" i="1"/>
  <c r="D2695" i="1"/>
  <c r="E2694" i="1"/>
  <c r="D2694" i="1"/>
  <c r="E2693" i="1"/>
  <c r="D2693" i="1"/>
  <c r="E2692" i="1"/>
  <c r="D2692" i="1"/>
  <c r="E2691" i="1"/>
  <c r="D2691" i="1"/>
  <c r="E2690" i="1"/>
  <c r="D2690" i="1"/>
  <c r="E2689" i="1"/>
  <c r="D2689" i="1"/>
  <c r="E2688" i="1"/>
  <c r="D2688" i="1"/>
  <c r="E2687" i="1"/>
  <c r="D2687" i="1"/>
  <c r="E2686" i="1"/>
  <c r="D2686" i="1"/>
  <c r="E2685" i="1"/>
  <c r="D2685" i="1"/>
  <c r="E2684" i="1"/>
  <c r="D2684" i="1"/>
  <c r="E2683" i="1"/>
  <c r="D2683" i="1"/>
  <c r="E2682" i="1"/>
  <c r="D2682" i="1"/>
  <c r="E2681" i="1"/>
  <c r="D2681" i="1"/>
  <c r="E2680" i="1"/>
  <c r="D2680" i="1"/>
  <c r="E2679" i="1"/>
  <c r="D2679" i="1"/>
  <c r="E2678" i="1"/>
  <c r="D2678" i="1"/>
  <c r="E2677" i="1"/>
  <c r="D2677" i="1"/>
  <c r="E2676" i="1"/>
  <c r="D2676" i="1"/>
  <c r="E2675" i="1"/>
  <c r="D2675" i="1"/>
  <c r="E2674" i="1"/>
  <c r="D2674" i="1"/>
  <c r="E2673" i="1"/>
  <c r="D2673" i="1"/>
  <c r="E2672" i="1"/>
  <c r="D2672" i="1"/>
  <c r="E2671" i="1"/>
  <c r="D2671" i="1"/>
  <c r="E2670" i="1"/>
  <c r="D2670" i="1"/>
  <c r="E2669" i="1"/>
  <c r="D2669" i="1"/>
  <c r="E2668" i="1"/>
  <c r="D2668" i="1"/>
  <c r="E2667" i="1"/>
  <c r="D2667" i="1"/>
  <c r="E2666" i="1"/>
  <c r="D2666" i="1"/>
  <c r="E2665" i="1"/>
  <c r="D2665" i="1"/>
  <c r="E2664" i="1"/>
  <c r="D2664" i="1"/>
  <c r="E2663" i="1"/>
  <c r="D2663" i="1"/>
  <c r="E2662" i="1"/>
  <c r="D2662" i="1"/>
  <c r="E2661" i="1"/>
  <c r="D2661" i="1"/>
  <c r="E2660" i="1"/>
  <c r="D2660" i="1"/>
  <c r="E2659" i="1"/>
  <c r="D2659" i="1"/>
  <c r="E2658" i="1"/>
  <c r="D2658" i="1"/>
  <c r="E2657" i="1"/>
  <c r="D2657" i="1"/>
  <c r="E2656" i="1"/>
  <c r="D2656" i="1"/>
  <c r="E2655" i="1"/>
  <c r="D2655" i="1"/>
  <c r="E2654" i="1"/>
  <c r="D2654" i="1"/>
  <c r="E2653" i="1"/>
  <c r="D2653" i="1"/>
  <c r="E2652" i="1"/>
  <c r="D2652" i="1"/>
  <c r="E2651" i="1"/>
  <c r="D2651" i="1"/>
  <c r="E2650" i="1"/>
  <c r="D2650" i="1"/>
  <c r="E2649" i="1"/>
  <c r="D2649" i="1"/>
  <c r="E2648" i="1"/>
  <c r="D2648" i="1"/>
  <c r="E2647" i="1"/>
  <c r="D2647" i="1"/>
  <c r="E2646" i="1"/>
  <c r="D2646" i="1"/>
  <c r="E2645" i="1"/>
  <c r="D2645" i="1"/>
  <c r="E2644" i="1"/>
  <c r="D2644" i="1"/>
  <c r="E2643" i="1"/>
  <c r="D2643" i="1"/>
  <c r="E2642" i="1"/>
  <c r="D2642" i="1"/>
  <c r="E2641" i="1"/>
  <c r="D2641" i="1"/>
  <c r="E2640" i="1"/>
  <c r="D2640" i="1"/>
  <c r="E2639" i="1"/>
  <c r="D2639" i="1"/>
  <c r="E2638" i="1"/>
  <c r="D2638" i="1"/>
  <c r="E2637" i="1"/>
  <c r="D2637" i="1"/>
  <c r="E2636" i="1"/>
  <c r="D2636" i="1"/>
  <c r="E2635" i="1"/>
  <c r="D2635" i="1"/>
  <c r="E2634" i="1"/>
  <c r="D2634" i="1"/>
  <c r="E2633" i="1"/>
  <c r="D2633" i="1"/>
  <c r="E2632" i="1"/>
  <c r="D2632" i="1"/>
  <c r="E2631" i="1"/>
  <c r="D2631" i="1"/>
  <c r="E2630" i="1"/>
  <c r="D2630" i="1"/>
  <c r="E2629" i="1"/>
  <c r="D2629" i="1"/>
  <c r="E2628" i="1"/>
  <c r="D2628" i="1"/>
  <c r="E2627" i="1"/>
  <c r="D2627" i="1"/>
  <c r="E2626" i="1"/>
  <c r="D2626" i="1"/>
  <c r="E2625" i="1"/>
  <c r="D2625" i="1"/>
  <c r="E2624" i="1"/>
  <c r="D2624" i="1"/>
  <c r="E2623" i="1"/>
  <c r="D2623" i="1"/>
  <c r="E2622" i="1"/>
  <c r="D2622" i="1"/>
  <c r="E2621" i="1"/>
  <c r="D2621" i="1"/>
  <c r="E2620" i="1"/>
  <c r="D2620" i="1"/>
  <c r="E2619" i="1"/>
  <c r="D2619" i="1"/>
  <c r="E2618" i="1"/>
  <c r="D2618" i="1"/>
  <c r="E2617" i="1"/>
  <c r="D2617" i="1"/>
  <c r="E2616" i="1"/>
  <c r="D2616" i="1"/>
  <c r="E2615" i="1"/>
  <c r="D2615" i="1"/>
  <c r="E2614" i="1"/>
  <c r="D2614" i="1"/>
  <c r="E2613" i="1"/>
  <c r="D2613" i="1"/>
  <c r="E2612" i="1"/>
  <c r="D2612" i="1"/>
  <c r="E2611" i="1"/>
  <c r="D2611" i="1"/>
  <c r="E2610" i="1"/>
  <c r="D2610" i="1"/>
  <c r="E2609" i="1"/>
  <c r="D2609" i="1"/>
  <c r="E2608" i="1"/>
  <c r="D2608" i="1"/>
  <c r="E2607" i="1"/>
  <c r="D2607" i="1"/>
  <c r="E2606" i="1"/>
  <c r="D2606" i="1"/>
  <c r="E2605" i="1"/>
  <c r="D2605" i="1"/>
  <c r="E2604" i="1"/>
  <c r="D2604" i="1"/>
  <c r="E2603" i="1"/>
  <c r="D2603" i="1"/>
  <c r="E2602" i="1"/>
  <c r="D2602" i="1"/>
  <c r="E2601" i="1"/>
  <c r="D2601" i="1"/>
  <c r="E2600" i="1"/>
  <c r="D2600" i="1"/>
  <c r="E2599" i="1"/>
  <c r="D2599" i="1"/>
  <c r="E2598" i="1"/>
  <c r="D2598" i="1"/>
  <c r="E2597" i="1"/>
  <c r="D2597" i="1"/>
  <c r="E2596" i="1"/>
  <c r="D2596" i="1"/>
  <c r="E2595" i="1"/>
  <c r="D2595" i="1"/>
  <c r="E2594" i="1"/>
  <c r="D2594" i="1"/>
  <c r="E2593" i="1"/>
  <c r="D2593" i="1"/>
  <c r="E2592" i="1"/>
  <c r="D2592" i="1"/>
  <c r="E2591" i="1"/>
  <c r="D2591" i="1"/>
  <c r="E2590" i="1"/>
  <c r="D2590" i="1"/>
  <c r="E2589" i="1"/>
  <c r="D2589" i="1"/>
  <c r="E2588" i="1"/>
  <c r="D2588" i="1"/>
  <c r="E2587" i="1"/>
  <c r="D2587" i="1"/>
  <c r="E2586" i="1"/>
  <c r="D2586" i="1"/>
  <c r="E2585" i="1"/>
  <c r="D2585" i="1"/>
  <c r="E2584" i="1"/>
  <c r="D2584" i="1"/>
  <c r="E2583" i="1"/>
  <c r="D2583" i="1"/>
  <c r="E2582" i="1"/>
  <c r="D2582" i="1"/>
  <c r="E2581" i="1"/>
  <c r="D2581" i="1"/>
  <c r="E2580" i="1"/>
  <c r="D2580" i="1"/>
  <c r="E2579" i="1"/>
  <c r="D2579" i="1"/>
  <c r="E2578" i="1"/>
  <c r="D2578" i="1"/>
  <c r="E2577" i="1"/>
  <c r="D2577" i="1"/>
  <c r="E2576" i="1"/>
  <c r="D2576" i="1"/>
  <c r="E2575" i="1"/>
  <c r="D2575" i="1"/>
  <c r="E2574" i="1"/>
  <c r="D2574" i="1"/>
  <c r="E2573" i="1"/>
  <c r="D2573" i="1"/>
  <c r="E2572" i="1"/>
  <c r="D2572" i="1"/>
  <c r="E2571" i="1"/>
  <c r="D2571" i="1"/>
  <c r="E2570" i="1"/>
  <c r="D2570" i="1"/>
  <c r="E2569" i="1"/>
  <c r="D2569" i="1"/>
  <c r="E2568" i="1"/>
  <c r="D2568" i="1"/>
  <c r="E2567" i="1"/>
  <c r="D2567" i="1"/>
  <c r="E2566" i="1"/>
  <c r="D2566" i="1"/>
  <c r="E2565" i="1"/>
  <c r="D2565" i="1"/>
  <c r="E2564" i="1"/>
  <c r="D2564" i="1"/>
  <c r="E2563" i="1"/>
  <c r="D2563" i="1"/>
  <c r="E2562" i="1"/>
  <c r="D2562" i="1"/>
  <c r="E2561" i="1"/>
  <c r="D2561" i="1"/>
  <c r="E2560" i="1"/>
  <c r="D2560" i="1"/>
  <c r="E2559" i="1"/>
  <c r="D2559" i="1"/>
  <c r="E2558" i="1"/>
  <c r="D2558" i="1"/>
  <c r="E2557" i="1"/>
  <c r="D2557" i="1"/>
  <c r="E2556" i="1"/>
  <c r="D2556" i="1"/>
  <c r="E2555" i="1"/>
  <c r="D2555" i="1"/>
  <c r="E2554" i="1"/>
  <c r="D2554" i="1"/>
  <c r="E2553" i="1"/>
  <c r="D2553" i="1"/>
  <c r="E2552" i="1"/>
  <c r="D2552" i="1"/>
  <c r="E2551" i="1"/>
  <c r="D2551" i="1"/>
  <c r="E2550" i="1"/>
  <c r="D2550" i="1"/>
  <c r="E2549" i="1"/>
  <c r="D2549" i="1"/>
  <c r="E2548" i="1"/>
  <c r="D2548" i="1"/>
  <c r="E2547" i="1"/>
  <c r="D2547" i="1"/>
  <c r="E2546" i="1"/>
  <c r="D2546" i="1"/>
  <c r="E2545" i="1"/>
  <c r="D2545" i="1"/>
  <c r="E2544" i="1"/>
  <c r="D2544" i="1"/>
  <c r="E2543" i="1"/>
  <c r="D2543" i="1"/>
  <c r="E2542" i="1"/>
  <c r="D2542" i="1"/>
  <c r="E2541" i="1"/>
  <c r="D2541" i="1"/>
  <c r="E2540" i="1"/>
  <c r="D2540" i="1"/>
  <c r="E2539" i="1"/>
  <c r="D2539" i="1"/>
  <c r="E2538" i="1"/>
  <c r="D2538" i="1"/>
  <c r="E2537" i="1"/>
  <c r="D2537" i="1"/>
  <c r="E2536" i="1"/>
  <c r="D2536" i="1"/>
  <c r="E2535" i="1"/>
  <c r="D2535" i="1"/>
  <c r="E2534" i="1"/>
  <c r="D2534" i="1"/>
  <c r="E2533" i="1"/>
  <c r="D2533" i="1"/>
  <c r="E2532" i="1"/>
  <c r="D2532" i="1"/>
  <c r="E2531" i="1"/>
  <c r="D2531" i="1"/>
  <c r="E2530" i="1"/>
  <c r="D2530" i="1"/>
  <c r="E2529" i="1"/>
  <c r="D2529" i="1"/>
  <c r="E2528" i="1"/>
  <c r="D2528" i="1"/>
  <c r="E2527" i="1"/>
  <c r="D2527" i="1"/>
  <c r="E2526" i="1"/>
  <c r="D2526" i="1"/>
  <c r="E2525" i="1"/>
  <c r="D2525" i="1"/>
  <c r="E2524" i="1"/>
  <c r="D2524" i="1"/>
  <c r="E2523" i="1"/>
  <c r="D2523" i="1"/>
  <c r="E2522" i="1"/>
  <c r="D2522" i="1"/>
  <c r="E2521" i="1"/>
  <c r="D2521" i="1"/>
  <c r="E2520" i="1"/>
  <c r="D2520" i="1"/>
  <c r="E2519" i="1"/>
  <c r="D2519" i="1"/>
  <c r="E2518" i="1"/>
  <c r="D2518" i="1"/>
  <c r="E2517" i="1"/>
  <c r="D2517" i="1"/>
  <c r="E2516" i="1"/>
  <c r="D2516" i="1"/>
  <c r="E2515" i="1"/>
  <c r="D2515" i="1"/>
  <c r="E2514" i="1"/>
  <c r="D2514" i="1"/>
  <c r="E2513" i="1"/>
  <c r="D2513" i="1"/>
  <c r="E2512" i="1"/>
  <c r="D2512" i="1"/>
  <c r="E2511" i="1"/>
  <c r="D2511" i="1"/>
  <c r="E2510" i="1"/>
  <c r="D2510" i="1"/>
  <c r="E2509" i="1"/>
  <c r="D2509" i="1"/>
  <c r="E2508" i="1"/>
  <c r="D2508" i="1"/>
  <c r="E2507" i="1"/>
  <c r="D2507" i="1"/>
  <c r="E2506" i="1"/>
  <c r="D2506" i="1"/>
  <c r="E2505" i="1"/>
  <c r="D2505" i="1"/>
  <c r="E2504" i="1"/>
  <c r="D2504" i="1"/>
  <c r="E2503" i="1"/>
  <c r="D2503" i="1"/>
  <c r="E2502" i="1"/>
  <c r="D2502" i="1"/>
  <c r="E2501" i="1"/>
  <c r="D2501" i="1"/>
  <c r="E2500" i="1"/>
  <c r="D2500" i="1"/>
  <c r="E2499" i="1"/>
  <c r="D2499" i="1"/>
  <c r="E2498" i="1"/>
  <c r="D2498" i="1"/>
  <c r="E2497" i="1"/>
  <c r="D2497" i="1"/>
  <c r="E2496" i="1"/>
  <c r="D2496" i="1"/>
  <c r="E2495" i="1"/>
  <c r="D2495" i="1"/>
  <c r="E2494" i="1"/>
  <c r="D2494" i="1"/>
  <c r="E2493" i="1"/>
  <c r="D2493" i="1"/>
  <c r="E2492" i="1"/>
  <c r="D2492" i="1"/>
  <c r="E2491" i="1"/>
  <c r="D2491" i="1"/>
  <c r="E2490" i="1"/>
  <c r="D2490" i="1"/>
  <c r="E2489" i="1"/>
  <c r="D2489" i="1"/>
  <c r="E2488" i="1"/>
  <c r="D2488" i="1"/>
  <c r="E2487" i="1"/>
  <c r="D2487" i="1"/>
  <c r="E2486" i="1"/>
  <c r="D2486" i="1"/>
  <c r="E2485" i="1"/>
  <c r="D2485" i="1"/>
  <c r="E2484" i="1"/>
  <c r="D2484" i="1"/>
  <c r="E2483" i="1"/>
  <c r="D2483" i="1"/>
  <c r="E2482" i="1"/>
  <c r="D2482" i="1"/>
  <c r="E2481" i="1"/>
  <c r="D2481" i="1"/>
  <c r="E2480" i="1"/>
  <c r="D2480" i="1"/>
  <c r="E2479" i="1"/>
  <c r="D2479" i="1"/>
  <c r="E2478" i="1"/>
  <c r="D2478" i="1"/>
  <c r="E2477" i="1"/>
  <c r="D2477" i="1"/>
  <c r="E2476" i="1"/>
  <c r="D2476" i="1"/>
  <c r="E2475" i="1"/>
  <c r="D2475" i="1"/>
  <c r="E2474" i="1"/>
  <c r="D2474" i="1"/>
  <c r="E2473" i="1"/>
  <c r="D2473" i="1"/>
  <c r="E2472" i="1"/>
  <c r="D2472" i="1"/>
  <c r="E2471" i="1"/>
  <c r="D2471" i="1"/>
  <c r="E2470" i="1"/>
  <c r="D2470" i="1"/>
  <c r="E2469" i="1"/>
  <c r="D2469" i="1"/>
  <c r="E2468" i="1"/>
  <c r="D2468" i="1"/>
  <c r="E2467" i="1"/>
  <c r="D2467" i="1"/>
  <c r="E2466" i="1"/>
  <c r="D2466" i="1"/>
  <c r="E2465" i="1"/>
  <c r="D2465" i="1"/>
  <c r="E2464" i="1"/>
  <c r="D2464" i="1"/>
  <c r="E2463" i="1"/>
  <c r="D2463" i="1"/>
  <c r="E2462" i="1"/>
  <c r="D2462" i="1"/>
  <c r="E2461" i="1"/>
  <c r="D2461" i="1"/>
  <c r="E2460" i="1"/>
  <c r="D2460" i="1"/>
  <c r="E2459" i="1"/>
  <c r="D2459" i="1"/>
  <c r="E2458" i="1"/>
  <c r="D2458" i="1"/>
  <c r="E2457" i="1"/>
  <c r="D2457" i="1"/>
  <c r="E2456" i="1"/>
  <c r="D2456" i="1"/>
  <c r="E2455" i="1"/>
  <c r="D2455" i="1"/>
  <c r="E2454" i="1"/>
  <c r="D2454" i="1"/>
  <c r="E2453" i="1"/>
  <c r="D2453" i="1"/>
  <c r="E2452" i="1"/>
  <c r="D2452" i="1"/>
  <c r="E2451" i="1"/>
  <c r="D2451" i="1"/>
  <c r="E2450" i="1"/>
  <c r="D2450" i="1"/>
  <c r="E2449" i="1"/>
  <c r="D2449" i="1"/>
  <c r="E2448" i="1"/>
  <c r="D2448" i="1"/>
  <c r="E2447" i="1"/>
  <c r="D2447" i="1"/>
  <c r="E2446" i="1"/>
  <c r="D2446" i="1"/>
  <c r="E2445" i="1"/>
  <c r="D2445" i="1"/>
  <c r="E2444" i="1"/>
  <c r="D2444" i="1"/>
  <c r="E2443" i="1"/>
  <c r="D2443" i="1"/>
  <c r="E2442" i="1"/>
  <c r="D2442" i="1"/>
  <c r="E2441" i="1"/>
  <c r="D2441" i="1"/>
  <c r="E2440" i="1"/>
  <c r="D2440" i="1"/>
  <c r="E2439" i="1"/>
  <c r="D2439" i="1"/>
  <c r="E2438" i="1"/>
  <c r="D2438" i="1"/>
  <c r="E2437" i="1"/>
  <c r="D2437" i="1"/>
  <c r="E2436" i="1"/>
  <c r="D2436" i="1"/>
  <c r="E2435" i="1"/>
  <c r="D2435" i="1"/>
  <c r="E2434" i="1"/>
  <c r="D2434" i="1"/>
  <c r="E2433" i="1"/>
  <c r="D2433" i="1"/>
  <c r="E2432" i="1"/>
  <c r="D2432" i="1"/>
  <c r="E2431" i="1"/>
  <c r="D2431" i="1"/>
  <c r="E2430" i="1"/>
  <c r="D2430" i="1"/>
  <c r="E2429" i="1"/>
  <c r="D2429" i="1"/>
  <c r="E2428" i="1"/>
  <c r="D2428" i="1"/>
  <c r="E2427" i="1"/>
  <c r="D2427" i="1"/>
  <c r="E2426" i="1"/>
  <c r="D2426" i="1"/>
  <c r="E2425" i="1"/>
  <c r="D2425" i="1"/>
  <c r="E2424" i="1"/>
  <c r="D2424" i="1"/>
  <c r="E2423" i="1"/>
  <c r="D2423" i="1"/>
  <c r="E2422" i="1"/>
  <c r="D2422" i="1"/>
  <c r="E2421" i="1"/>
  <c r="D2421" i="1"/>
  <c r="E2420" i="1"/>
  <c r="D2420" i="1"/>
  <c r="E2419" i="1"/>
  <c r="D2419" i="1"/>
  <c r="E2418" i="1"/>
  <c r="D2418" i="1"/>
  <c r="E2417" i="1"/>
  <c r="D2417" i="1"/>
  <c r="E2416" i="1"/>
  <c r="D2416" i="1"/>
  <c r="E2415" i="1"/>
  <c r="D2415" i="1"/>
  <c r="E2414" i="1"/>
  <c r="D2414" i="1"/>
  <c r="E2413" i="1"/>
  <c r="D2413" i="1"/>
  <c r="E2412" i="1"/>
  <c r="D2412" i="1"/>
  <c r="E2411" i="1"/>
  <c r="D2411" i="1"/>
  <c r="E2410" i="1"/>
  <c r="D2410" i="1"/>
  <c r="E2409" i="1"/>
  <c r="D2409" i="1"/>
  <c r="E2408" i="1"/>
  <c r="D2408" i="1"/>
  <c r="E2407" i="1"/>
  <c r="D2407" i="1"/>
  <c r="E2406" i="1"/>
  <c r="D2406" i="1"/>
  <c r="E2405" i="1"/>
  <c r="D2405" i="1"/>
  <c r="E2404" i="1"/>
  <c r="D2404" i="1"/>
  <c r="E2403" i="1"/>
  <c r="D2403" i="1"/>
  <c r="E2402" i="1"/>
  <c r="D2402" i="1"/>
  <c r="E2401" i="1"/>
  <c r="D2401" i="1"/>
  <c r="E2400" i="1"/>
  <c r="D2400" i="1"/>
  <c r="E2399" i="1"/>
  <c r="D2399" i="1"/>
  <c r="E2398" i="1"/>
  <c r="D2398" i="1"/>
  <c r="E2397" i="1"/>
  <c r="D2397" i="1"/>
  <c r="E2396" i="1"/>
  <c r="D2396" i="1"/>
  <c r="E2395" i="1"/>
  <c r="D2395" i="1"/>
  <c r="E2394" i="1"/>
  <c r="D2394" i="1"/>
  <c r="E2393" i="1"/>
  <c r="D2393" i="1"/>
  <c r="E2392" i="1"/>
  <c r="D2392" i="1"/>
  <c r="E2391" i="1"/>
  <c r="D2391" i="1"/>
  <c r="E2390" i="1"/>
  <c r="D2390" i="1"/>
  <c r="E2389" i="1"/>
  <c r="D2389" i="1"/>
  <c r="E2388" i="1"/>
  <c r="D2388" i="1"/>
  <c r="E2387" i="1"/>
  <c r="D2387" i="1"/>
  <c r="E2386" i="1"/>
  <c r="D2386" i="1"/>
  <c r="E2385" i="1"/>
  <c r="D2385" i="1"/>
  <c r="E2384" i="1"/>
  <c r="D2384" i="1"/>
  <c r="E2383" i="1"/>
  <c r="D2383" i="1"/>
  <c r="E2382" i="1"/>
  <c r="D2382" i="1"/>
  <c r="E2381" i="1"/>
  <c r="D2381" i="1"/>
  <c r="E2380" i="1"/>
  <c r="D2380" i="1"/>
  <c r="E2379" i="1"/>
  <c r="D2379" i="1"/>
  <c r="E2378" i="1"/>
  <c r="D2378" i="1"/>
  <c r="E2377" i="1"/>
  <c r="D2377" i="1"/>
  <c r="E2376" i="1"/>
  <c r="D2376" i="1"/>
  <c r="E2375" i="1"/>
  <c r="D2375" i="1"/>
  <c r="E2374" i="1"/>
  <c r="D2374" i="1"/>
  <c r="E2373" i="1"/>
  <c r="D2373" i="1"/>
  <c r="E2372" i="1"/>
  <c r="D2372" i="1"/>
  <c r="E2371" i="1"/>
  <c r="D2371" i="1"/>
  <c r="E2370" i="1"/>
  <c r="D2370" i="1"/>
  <c r="E2369" i="1"/>
  <c r="D2369" i="1"/>
  <c r="E2368" i="1"/>
  <c r="D2368" i="1"/>
  <c r="E2367" i="1"/>
  <c r="D2367" i="1"/>
  <c r="E2366" i="1"/>
  <c r="D2366" i="1"/>
  <c r="E2365" i="1"/>
  <c r="D2365" i="1"/>
  <c r="E2364" i="1"/>
  <c r="D2364" i="1"/>
  <c r="E2363" i="1"/>
  <c r="D2363" i="1"/>
  <c r="E2362" i="1"/>
  <c r="D2362" i="1"/>
  <c r="E2361" i="1"/>
  <c r="D2361" i="1"/>
  <c r="E2360" i="1"/>
  <c r="D2360" i="1"/>
  <c r="E2359" i="1"/>
  <c r="D2359" i="1"/>
  <c r="E2358" i="1"/>
  <c r="D2358" i="1"/>
  <c r="E2357" i="1"/>
  <c r="D2357" i="1"/>
  <c r="E2356" i="1"/>
  <c r="D2356" i="1"/>
  <c r="E2355" i="1"/>
  <c r="D2355" i="1"/>
  <c r="E2354" i="1"/>
  <c r="D2354" i="1"/>
  <c r="E2353" i="1"/>
  <c r="D2353" i="1"/>
  <c r="E2352" i="1"/>
  <c r="D2352" i="1"/>
  <c r="E2351" i="1"/>
  <c r="D2351" i="1"/>
  <c r="E2350" i="1"/>
  <c r="D2350" i="1"/>
  <c r="E2349" i="1"/>
  <c r="D2349" i="1"/>
  <c r="E2348" i="1"/>
  <c r="D2348" i="1"/>
  <c r="E2347" i="1"/>
  <c r="D2347" i="1"/>
  <c r="E2346" i="1"/>
  <c r="D2346" i="1"/>
  <c r="E2345" i="1"/>
  <c r="D2345" i="1"/>
  <c r="E2344" i="1"/>
  <c r="D2344" i="1"/>
  <c r="E2343" i="1"/>
  <c r="D2343" i="1"/>
  <c r="E2342" i="1"/>
  <c r="D2342" i="1"/>
  <c r="E2341" i="1"/>
  <c r="D2341" i="1"/>
  <c r="E2340" i="1"/>
  <c r="D2340" i="1"/>
  <c r="E2339" i="1"/>
  <c r="D2339" i="1"/>
  <c r="E2338" i="1"/>
  <c r="D2338" i="1"/>
  <c r="E2337" i="1"/>
  <c r="D2337" i="1"/>
  <c r="E2336" i="1"/>
  <c r="D2336" i="1"/>
  <c r="E2335" i="1"/>
  <c r="D2335" i="1"/>
  <c r="E2334" i="1"/>
  <c r="D2334" i="1"/>
  <c r="E2333" i="1"/>
  <c r="D2333" i="1"/>
  <c r="E2332" i="1"/>
  <c r="D2332" i="1"/>
  <c r="E2331" i="1"/>
  <c r="D2331" i="1"/>
  <c r="E2330" i="1"/>
  <c r="D2330" i="1"/>
  <c r="E2329" i="1"/>
  <c r="D2329" i="1"/>
  <c r="E2328" i="1"/>
  <c r="D2328" i="1"/>
  <c r="E2327" i="1"/>
  <c r="D2327" i="1"/>
  <c r="E2326" i="1"/>
  <c r="D2326" i="1"/>
  <c r="E2325" i="1"/>
  <c r="D2325" i="1"/>
  <c r="E2324" i="1"/>
  <c r="D2324" i="1"/>
  <c r="E2323" i="1"/>
  <c r="D2323" i="1"/>
  <c r="E2322" i="1"/>
  <c r="D2322" i="1"/>
  <c r="E2321" i="1"/>
  <c r="D2321" i="1"/>
  <c r="E2320" i="1"/>
  <c r="D2320" i="1"/>
  <c r="E2319" i="1"/>
  <c r="D2319" i="1"/>
  <c r="E2318" i="1"/>
  <c r="D2318" i="1"/>
  <c r="E2317" i="1"/>
  <c r="D2317" i="1"/>
  <c r="E2316" i="1"/>
  <c r="D2316" i="1"/>
  <c r="E2315" i="1"/>
  <c r="D2315" i="1"/>
  <c r="E2314" i="1"/>
  <c r="D2314" i="1"/>
  <c r="E2313" i="1"/>
  <c r="D2313" i="1"/>
  <c r="E2312" i="1"/>
  <c r="D2312" i="1"/>
  <c r="E2311" i="1"/>
  <c r="D2311" i="1"/>
  <c r="E2310" i="1"/>
  <c r="D2310" i="1"/>
  <c r="E2309" i="1"/>
  <c r="D2309" i="1"/>
  <c r="E2308" i="1"/>
  <c r="D2308" i="1"/>
  <c r="E2307" i="1"/>
  <c r="D2307" i="1"/>
  <c r="E2306" i="1"/>
  <c r="D2306" i="1"/>
  <c r="E2305" i="1"/>
  <c r="D2305" i="1"/>
  <c r="E2304" i="1"/>
  <c r="D2304" i="1"/>
  <c r="E2303" i="1"/>
  <c r="D2303" i="1"/>
  <c r="E2302" i="1"/>
  <c r="D2302" i="1"/>
  <c r="E2301" i="1"/>
  <c r="D2301" i="1"/>
  <c r="E2300" i="1"/>
  <c r="D2300" i="1"/>
  <c r="E2299" i="1"/>
  <c r="D2299" i="1"/>
  <c r="E2298" i="1"/>
  <c r="D2298" i="1"/>
  <c r="E2297" i="1"/>
  <c r="D2297" i="1"/>
  <c r="E2296" i="1"/>
  <c r="D2296" i="1"/>
  <c r="E2295" i="1"/>
  <c r="D2295" i="1"/>
  <c r="E2294" i="1"/>
  <c r="D2294" i="1"/>
  <c r="E2293" i="1"/>
  <c r="D2293" i="1"/>
  <c r="E2292" i="1"/>
  <c r="D2292" i="1"/>
  <c r="E2291" i="1"/>
  <c r="D2291" i="1"/>
  <c r="E2290" i="1"/>
  <c r="D2290" i="1"/>
  <c r="E2289" i="1"/>
  <c r="D2289" i="1"/>
  <c r="E2288" i="1"/>
  <c r="D2288" i="1"/>
  <c r="E2287" i="1"/>
  <c r="D2287" i="1"/>
  <c r="E2286" i="1"/>
  <c r="D2286" i="1"/>
  <c r="E2285" i="1"/>
  <c r="D2285" i="1"/>
  <c r="E2284" i="1"/>
  <c r="D2284" i="1"/>
  <c r="E2283" i="1"/>
  <c r="D2283" i="1"/>
  <c r="E2282" i="1"/>
  <c r="D2282" i="1"/>
  <c r="E2281" i="1"/>
  <c r="D2281" i="1"/>
  <c r="E2280" i="1"/>
  <c r="D2280" i="1"/>
  <c r="E2279" i="1"/>
  <c r="D2279" i="1"/>
  <c r="E2278" i="1"/>
  <c r="D2278" i="1"/>
  <c r="E2277" i="1"/>
  <c r="D2277" i="1"/>
  <c r="E2276" i="1"/>
  <c r="D2276" i="1"/>
  <c r="E2275" i="1"/>
  <c r="D2275" i="1"/>
  <c r="E2274" i="1"/>
  <c r="D2274" i="1"/>
  <c r="E2273" i="1"/>
  <c r="D2273" i="1"/>
  <c r="E2272" i="1"/>
  <c r="D2272" i="1"/>
  <c r="E2271" i="1"/>
  <c r="D2271" i="1"/>
  <c r="E2270" i="1"/>
  <c r="D2270" i="1"/>
  <c r="E2269" i="1"/>
  <c r="D2269" i="1"/>
  <c r="E2268" i="1"/>
  <c r="D2268" i="1"/>
  <c r="E2267" i="1"/>
  <c r="D2267" i="1"/>
  <c r="E2266" i="1"/>
  <c r="D2266" i="1"/>
  <c r="E2265" i="1"/>
  <c r="D2265" i="1"/>
  <c r="E2264" i="1"/>
  <c r="D2264" i="1"/>
  <c r="E2263" i="1"/>
  <c r="D2263" i="1"/>
  <c r="E2262" i="1"/>
  <c r="D2262" i="1"/>
  <c r="E2261" i="1"/>
  <c r="D2261" i="1"/>
  <c r="E2260" i="1"/>
  <c r="D2260" i="1"/>
  <c r="E2259" i="1"/>
  <c r="D2259" i="1"/>
  <c r="E2258" i="1"/>
  <c r="D2258" i="1"/>
  <c r="E2257" i="1"/>
  <c r="D2257" i="1"/>
  <c r="E2256" i="1"/>
  <c r="D2256" i="1"/>
  <c r="E2255" i="1"/>
  <c r="D2255" i="1"/>
  <c r="E2254" i="1"/>
  <c r="D2254" i="1"/>
  <c r="E2253" i="1"/>
  <c r="D2253" i="1"/>
  <c r="E2252" i="1"/>
  <c r="D2252" i="1"/>
  <c r="E2251" i="1"/>
  <c r="D2251" i="1"/>
  <c r="E2250" i="1"/>
  <c r="D2250" i="1"/>
  <c r="E2249" i="1"/>
  <c r="D2249" i="1"/>
  <c r="E2248" i="1"/>
  <c r="D2248" i="1"/>
  <c r="E2247" i="1"/>
  <c r="D2247" i="1"/>
  <c r="E2246" i="1"/>
  <c r="D2246" i="1"/>
  <c r="E2245" i="1"/>
  <c r="D2245" i="1"/>
  <c r="E2244" i="1"/>
  <c r="D2244" i="1"/>
  <c r="E2243" i="1"/>
  <c r="D2243" i="1"/>
  <c r="E2242" i="1"/>
  <c r="D2242" i="1"/>
  <c r="E2241" i="1"/>
  <c r="D2241" i="1"/>
  <c r="E2240" i="1"/>
  <c r="D2240" i="1"/>
  <c r="E2239" i="1"/>
  <c r="D2239" i="1"/>
  <c r="E2238" i="1"/>
  <c r="D2238" i="1"/>
  <c r="E2237" i="1"/>
  <c r="D2237" i="1"/>
  <c r="E2236" i="1"/>
  <c r="D2236" i="1"/>
  <c r="E2235" i="1"/>
  <c r="D2235" i="1"/>
  <c r="E2234" i="1"/>
  <c r="D2234" i="1"/>
  <c r="E2233" i="1"/>
  <c r="D2233" i="1"/>
  <c r="E2232" i="1"/>
  <c r="D2232" i="1"/>
  <c r="E2231" i="1"/>
  <c r="D2231" i="1"/>
  <c r="E2230" i="1"/>
  <c r="D2230" i="1"/>
  <c r="E2229" i="1"/>
  <c r="D2229" i="1"/>
  <c r="E2228" i="1"/>
  <c r="D2228" i="1"/>
  <c r="E2227" i="1"/>
  <c r="D2227" i="1"/>
  <c r="E2226" i="1"/>
  <c r="D2226" i="1"/>
  <c r="E2225" i="1"/>
  <c r="D2225" i="1"/>
  <c r="E2224" i="1"/>
  <c r="D2224" i="1"/>
  <c r="E2223" i="1"/>
  <c r="D2223" i="1"/>
  <c r="E2222" i="1"/>
  <c r="D2222" i="1"/>
  <c r="E2221" i="1"/>
  <c r="D2221" i="1"/>
  <c r="E2220" i="1"/>
  <c r="D2220" i="1"/>
  <c r="E2219" i="1"/>
  <c r="D2219" i="1"/>
  <c r="E2218" i="1"/>
  <c r="D2218" i="1"/>
  <c r="E2217" i="1"/>
  <c r="D2217" i="1"/>
  <c r="E2216" i="1"/>
  <c r="D2216" i="1"/>
  <c r="E2215" i="1"/>
  <c r="D2215" i="1"/>
  <c r="E2214" i="1"/>
  <c r="D2214" i="1"/>
  <c r="E2213" i="1"/>
  <c r="D2213" i="1"/>
  <c r="E2212" i="1"/>
  <c r="D2212" i="1"/>
  <c r="E2211" i="1"/>
  <c r="D2211" i="1"/>
  <c r="E2210" i="1"/>
  <c r="D2210" i="1"/>
  <c r="E2209" i="1"/>
  <c r="D2209" i="1"/>
  <c r="E2208" i="1"/>
  <c r="D2208" i="1"/>
  <c r="E2207" i="1"/>
  <c r="D2207" i="1"/>
  <c r="E2206" i="1"/>
  <c r="D2206" i="1"/>
  <c r="E2205" i="1"/>
  <c r="D2205" i="1"/>
  <c r="E2204" i="1"/>
  <c r="D2204" i="1"/>
  <c r="E2203" i="1"/>
  <c r="D2203" i="1"/>
  <c r="E2202" i="1"/>
  <c r="D2202" i="1"/>
  <c r="E2201" i="1"/>
  <c r="D2201" i="1"/>
  <c r="E2200" i="1"/>
  <c r="D2200" i="1"/>
  <c r="E2199" i="1"/>
  <c r="D2199" i="1"/>
  <c r="E2198" i="1"/>
  <c r="D2198" i="1"/>
  <c r="E2197" i="1"/>
  <c r="D2197" i="1"/>
  <c r="E2196" i="1"/>
  <c r="D2196" i="1"/>
  <c r="E2195" i="1"/>
  <c r="D2195" i="1"/>
  <c r="E2194" i="1"/>
  <c r="D2194" i="1"/>
  <c r="E2193" i="1"/>
  <c r="D2193" i="1"/>
  <c r="E2192" i="1"/>
  <c r="D2192" i="1"/>
  <c r="E2191" i="1"/>
  <c r="D2191" i="1"/>
  <c r="E2190" i="1"/>
  <c r="D2190" i="1"/>
  <c r="E2189" i="1"/>
  <c r="D2189" i="1"/>
  <c r="E2188" i="1"/>
  <c r="D2188" i="1"/>
  <c r="E2187" i="1"/>
  <c r="D2187" i="1"/>
  <c r="E2186" i="1"/>
  <c r="D2186" i="1"/>
  <c r="E2185" i="1"/>
  <c r="D2185" i="1"/>
  <c r="E2184" i="1"/>
  <c r="D2184" i="1"/>
  <c r="E2183" i="1"/>
  <c r="D2183" i="1"/>
  <c r="E2182" i="1"/>
  <c r="D2182" i="1"/>
  <c r="E2181" i="1"/>
  <c r="D2181" i="1"/>
  <c r="E2180" i="1"/>
  <c r="D2180" i="1"/>
  <c r="E2179" i="1"/>
  <c r="D2179" i="1"/>
  <c r="E2178" i="1"/>
  <c r="D2178" i="1"/>
  <c r="E2177" i="1"/>
  <c r="D2177" i="1"/>
  <c r="E2176" i="1"/>
  <c r="D2176" i="1"/>
  <c r="E2175" i="1"/>
  <c r="D2175" i="1"/>
  <c r="E2174" i="1"/>
  <c r="D2174" i="1"/>
  <c r="E2173" i="1"/>
  <c r="D2173" i="1"/>
  <c r="E2172" i="1"/>
  <c r="D2172" i="1"/>
  <c r="E2171" i="1"/>
  <c r="D2171" i="1"/>
  <c r="E2170" i="1"/>
  <c r="D2170" i="1"/>
  <c r="E2169" i="1"/>
  <c r="D2169" i="1"/>
  <c r="E2168" i="1"/>
  <c r="D2168" i="1"/>
  <c r="E2167" i="1"/>
  <c r="D2167" i="1"/>
  <c r="E2166" i="1"/>
  <c r="D2166" i="1"/>
  <c r="E2165" i="1"/>
  <c r="D2165" i="1"/>
  <c r="E2164" i="1"/>
  <c r="D2164" i="1"/>
  <c r="E2163" i="1"/>
  <c r="D2163" i="1"/>
  <c r="E2162" i="1"/>
  <c r="D2162" i="1"/>
  <c r="E2161" i="1"/>
  <c r="D2161" i="1"/>
  <c r="E2160" i="1"/>
  <c r="D2160" i="1"/>
  <c r="E2159" i="1"/>
  <c r="D2159" i="1"/>
  <c r="E2158" i="1"/>
  <c r="D2158" i="1"/>
  <c r="E2157" i="1"/>
  <c r="D2157" i="1"/>
  <c r="E2156" i="1"/>
  <c r="D2156" i="1"/>
  <c r="E2155" i="1"/>
  <c r="D2155" i="1"/>
  <c r="E2154" i="1"/>
  <c r="D2154" i="1"/>
  <c r="E2153" i="1"/>
  <c r="D2153" i="1"/>
  <c r="E2152" i="1"/>
  <c r="D2152" i="1"/>
  <c r="E2151" i="1"/>
  <c r="D2151" i="1"/>
  <c r="E2150" i="1"/>
  <c r="D2150" i="1"/>
  <c r="E2149" i="1"/>
  <c r="D2149" i="1"/>
  <c r="E2148" i="1"/>
  <c r="D2148" i="1"/>
  <c r="E2147" i="1"/>
  <c r="D2147" i="1"/>
  <c r="E2146" i="1"/>
  <c r="D2146" i="1"/>
  <c r="E2145" i="1"/>
  <c r="D2145" i="1"/>
  <c r="E2144" i="1"/>
  <c r="D2144" i="1"/>
  <c r="E2143" i="1"/>
  <c r="D2143" i="1"/>
  <c r="E2142" i="1"/>
  <c r="D2142" i="1"/>
  <c r="E2141" i="1"/>
  <c r="D2141" i="1"/>
  <c r="E2140" i="1"/>
  <c r="D2140" i="1"/>
  <c r="E2139" i="1"/>
  <c r="D2139" i="1"/>
  <c r="E2138" i="1"/>
  <c r="D2138" i="1"/>
  <c r="E2137" i="1"/>
  <c r="D2137" i="1"/>
  <c r="E2136" i="1"/>
  <c r="D2136" i="1"/>
  <c r="E2135" i="1"/>
  <c r="D2135" i="1"/>
  <c r="E2134" i="1"/>
  <c r="D2134" i="1"/>
  <c r="E2133" i="1"/>
  <c r="D2133" i="1"/>
  <c r="E2132" i="1"/>
  <c r="D2132" i="1"/>
  <c r="E2131" i="1"/>
  <c r="D2131" i="1"/>
  <c r="E2130" i="1"/>
  <c r="D2130" i="1"/>
  <c r="E2129" i="1"/>
  <c r="D2129" i="1"/>
  <c r="E2128" i="1"/>
  <c r="D2128" i="1"/>
  <c r="E2127" i="1"/>
  <c r="D2127" i="1"/>
  <c r="E2126" i="1"/>
  <c r="D2126" i="1"/>
  <c r="E2125" i="1"/>
  <c r="D2125" i="1"/>
  <c r="E2124" i="1"/>
  <c r="D2124" i="1"/>
  <c r="E2123" i="1"/>
  <c r="D2123" i="1"/>
  <c r="E2122" i="1"/>
  <c r="D2122" i="1"/>
  <c r="E2121" i="1"/>
  <c r="D2121" i="1"/>
  <c r="E2120" i="1"/>
  <c r="D2120" i="1"/>
  <c r="E2119" i="1"/>
  <c r="D2119" i="1"/>
  <c r="E2118" i="1"/>
  <c r="D2118" i="1"/>
  <c r="E2117" i="1"/>
  <c r="D2117" i="1"/>
  <c r="E2116" i="1"/>
  <c r="D2116" i="1"/>
  <c r="E2115" i="1"/>
  <c r="D2115" i="1"/>
  <c r="E2114" i="1"/>
  <c r="D2114" i="1"/>
  <c r="E2113" i="1"/>
  <c r="D2113" i="1"/>
  <c r="E2112" i="1"/>
  <c r="D2112" i="1"/>
  <c r="E2111" i="1"/>
  <c r="D2111" i="1"/>
  <c r="E2110" i="1"/>
  <c r="D2110" i="1"/>
  <c r="E2109" i="1"/>
  <c r="D2109" i="1"/>
  <c r="E2108" i="1"/>
  <c r="D2108" i="1"/>
  <c r="E2107" i="1"/>
  <c r="D2107" i="1"/>
  <c r="E2106" i="1"/>
  <c r="D2106" i="1"/>
  <c r="E2105" i="1"/>
  <c r="D2105" i="1"/>
  <c r="E2104" i="1"/>
  <c r="D2104" i="1"/>
  <c r="E2103" i="1"/>
  <c r="D2103" i="1"/>
  <c r="E2102" i="1"/>
  <c r="D2102" i="1"/>
  <c r="E2101" i="1"/>
  <c r="D2101" i="1"/>
  <c r="E2100" i="1"/>
  <c r="D2100" i="1"/>
  <c r="E2099" i="1"/>
  <c r="D2099" i="1"/>
  <c r="E2098" i="1"/>
  <c r="D2098" i="1"/>
  <c r="E2097" i="1"/>
  <c r="D2097" i="1"/>
  <c r="E2096" i="1"/>
  <c r="D2096" i="1"/>
  <c r="E2095" i="1"/>
  <c r="D2095" i="1"/>
  <c r="E2094" i="1"/>
  <c r="D2094" i="1"/>
  <c r="E2093" i="1"/>
  <c r="D2093" i="1"/>
  <c r="E2092" i="1"/>
  <c r="D2092" i="1"/>
  <c r="E2091" i="1"/>
  <c r="D2091" i="1"/>
  <c r="E2090" i="1"/>
  <c r="D2090" i="1"/>
  <c r="E2089" i="1"/>
  <c r="D2089" i="1"/>
  <c r="E2088" i="1"/>
  <c r="D2088" i="1"/>
  <c r="E2087" i="1"/>
  <c r="D2087" i="1"/>
  <c r="E2086" i="1"/>
  <c r="D2086" i="1"/>
  <c r="E2085" i="1"/>
  <c r="D2085" i="1"/>
  <c r="E2084" i="1"/>
  <c r="D2084" i="1"/>
  <c r="E2083" i="1"/>
  <c r="D2083" i="1"/>
  <c r="E2082" i="1"/>
  <c r="D2082" i="1"/>
  <c r="E2081" i="1"/>
  <c r="D2081" i="1"/>
  <c r="E2080" i="1"/>
  <c r="D2080" i="1"/>
  <c r="E2079" i="1"/>
  <c r="D2079" i="1"/>
  <c r="E2078" i="1"/>
  <c r="D2078" i="1"/>
  <c r="E2077" i="1"/>
  <c r="D2077" i="1"/>
  <c r="E2076" i="1"/>
  <c r="D2076" i="1"/>
  <c r="E2075" i="1"/>
  <c r="D2075" i="1"/>
  <c r="E2074" i="1"/>
  <c r="D2074" i="1"/>
  <c r="E2073" i="1"/>
  <c r="D2073" i="1"/>
  <c r="E2072" i="1"/>
  <c r="D2072" i="1"/>
  <c r="E2071" i="1"/>
  <c r="D2071" i="1"/>
  <c r="E2070" i="1"/>
  <c r="D2070" i="1"/>
  <c r="E2069" i="1"/>
  <c r="D2069" i="1"/>
  <c r="E2068" i="1"/>
  <c r="D2068" i="1"/>
  <c r="E2067" i="1"/>
  <c r="D2067" i="1"/>
  <c r="E2066" i="1"/>
  <c r="D2066" i="1"/>
  <c r="E2065" i="1"/>
  <c r="D2065" i="1"/>
  <c r="E2064" i="1"/>
  <c r="D2064" i="1"/>
  <c r="E2063" i="1"/>
  <c r="D2063" i="1"/>
  <c r="E2062" i="1"/>
  <c r="D2062" i="1"/>
  <c r="E2061" i="1"/>
  <c r="D2061" i="1"/>
  <c r="E2060" i="1"/>
  <c r="D2060" i="1"/>
  <c r="E2059" i="1"/>
  <c r="D2059" i="1"/>
  <c r="E2058" i="1"/>
  <c r="D2058" i="1"/>
  <c r="E2057" i="1"/>
  <c r="D2057" i="1"/>
  <c r="E2056" i="1"/>
  <c r="D2056" i="1"/>
  <c r="E2055" i="1"/>
  <c r="D2055" i="1"/>
  <c r="E2054" i="1"/>
  <c r="D2054" i="1"/>
  <c r="E2053" i="1"/>
  <c r="D2053" i="1"/>
  <c r="E2052" i="1"/>
  <c r="D2052" i="1"/>
  <c r="E2051" i="1"/>
  <c r="D2051" i="1"/>
  <c r="E2050" i="1"/>
  <c r="D2050" i="1"/>
  <c r="E2049" i="1"/>
  <c r="D2049" i="1"/>
  <c r="E2048" i="1"/>
  <c r="D2048" i="1"/>
  <c r="E2047" i="1"/>
  <c r="D2047" i="1"/>
  <c r="E2046" i="1"/>
  <c r="D2046" i="1"/>
  <c r="E2045" i="1"/>
  <c r="D2045" i="1"/>
  <c r="E2044" i="1"/>
  <c r="D2044" i="1"/>
  <c r="E2043" i="1"/>
  <c r="D2043" i="1"/>
  <c r="E2042" i="1"/>
  <c r="D2042" i="1"/>
  <c r="E2041" i="1"/>
  <c r="D2041" i="1"/>
  <c r="E2040" i="1"/>
  <c r="D2040" i="1"/>
  <c r="E2039" i="1"/>
  <c r="D2039" i="1"/>
  <c r="E2038" i="1"/>
  <c r="D2038" i="1"/>
  <c r="E2037" i="1"/>
  <c r="D2037" i="1"/>
  <c r="E2036" i="1"/>
  <c r="D2036" i="1"/>
  <c r="E2035" i="1"/>
  <c r="D2035" i="1"/>
  <c r="E2034" i="1"/>
  <c r="D2034" i="1"/>
  <c r="E2033" i="1"/>
  <c r="D2033" i="1"/>
  <c r="E2032" i="1"/>
  <c r="D2032" i="1"/>
  <c r="E2031" i="1"/>
  <c r="D2031" i="1"/>
  <c r="E2030" i="1"/>
  <c r="D2030" i="1"/>
  <c r="E2029" i="1"/>
  <c r="D2029" i="1"/>
  <c r="E2028" i="1"/>
  <c r="D2028" i="1"/>
  <c r="E2027" i="1"/>
  <c r="D2027" i="1"/>
  <c r="E2026" i="1"/>
  <c r="D2026" i="1"/>
  <c r="E2025" i="1"/>
  <c r="D2025" i="1"/>
  <c r="E2024" i="1"/>
  <c r="D2024" i="1"/>
  <c r="E2023" i="1"/>
  <c r="D2023" i="1"/>
  <c r="E2022" i="1"/>
  <c r="D2022" i="1"/>
  <c r="E2021" i="1"/>
  <c r="D2021" i="1"/>
  <c r="E2020" i="1"/>
  <c r="D2020" i="1"/>
  <c r="E2019" i="1"/>
  <c r="D2019" i="1"/>
  <c r="E2018" i="1"/>
  <c r="D2018" i="1"/>
  <c r="E2017" i="1"/>
  <c r="D2017" i="1"/>
  <c r="E2016" i="1"/>
  <c r="D2016" i="1"/>
  <c r="E2015" i="1"/>
  <c r="D2015" i="1"/>
  <c r="E2014" i="1"/>
  <c r="D2014" i="1"/>
  <c r="E2013" i="1"/>
  <c r="D2013" i="1"/>
  <c r="E2012" i="1"/>
  <c r="D2012" i="1"/>
  <c r="E2011" i="1"/>
  <c r="D2011" i="1"/>
  <c r="E2010" i="1"/>
  <c r="D2010" i="1"/>
  <c r="E2009" i="1"/>
  <c r="D2009" i="1"/>
  <c r="E2008" i="1"/>
  <c r="D2008" i="1"/>
  <c r="E2007" i="1"/>
  <c r="D2007" i="1"/>
  <c r="E2006" i="1"/>
  <c r="D2006" i="1"/>
  <c r="E2005" i="1"/>
  <c r="D2005" i="1"/>
  <c r="E2004" i="1"/>
  <c r="D2004" i="1"/>
  <c r="E2003" i="1"/>
  <c r="D2003" i="1"/>
  <c r="E2002" i="1"/>
  <c r="D2002" i="1"/>
  <c r="E2001" i="1"/>
  <c r="D2001" i="1"/>
  <c r="E2000" i="1"/>
  <c r="D2000" i="1"/>
  <c r="E1999" i="1"/>
  <c r="D1999" i="1"/>
  <c r="E1998" i="1"/>
  <c r="D1998" i="1"/>
  <c r="E1997" i="1"/>
  <c r="D1997" i="1"/>
  <c r="E1996" i="1"/>
  <c r="D1996" i="1"/>
  <c r="E1995" i="1"/>
  <c r="D1995" i="1"/>
  <c r="E1994" i="1"/>
  <c r="D1994" i="1"/>
  <c r="E1993" i="1"/>
  <c r="D1993" i="1"/>
  <c r="E1992" i="1"/>
  <c r="D1992" i="1"/>
  <c r="E1991" i="1"/>
  <c r="D1991" i="1"/>
  <c r="E1990" i="1"/>
  <c r="D1990" i="1"/>
  <c r="E1989" i="1"/>
  <c r="D1989" i="1"/>
  <c r="E1988" i="1"/>
  <c r="D1988" i="1"/>
  <c r="E1987" i="1"/>
  <c r="D1987" i="1"/>
  <c r="E1986" i="1"/>
  <c r="D1986" i="1"/>
  <c r="E1985" i="1"/>
  <c r="D1985" i="1"/>
  <c r="E1984" i="1"/>
  <c r="D1984" i="1"/>
  <c r="E1983" i="1"/>
  <c r="D1983" i="1"/>
  <c r="E1982" i="1"/>
  <c r="D1982" i="1"/>
  <c r="E1981" i="1"/>
  <c r="D1981" i="1"/>
  <c r="E1980" i="1"/>
  <c r="D1980" i="1"/>
  <c r="E1979" i="1"/>
  <c r="D1979" i="1"/>
  <c r="E1978" i="1"/>
  <c r="D1978" i="1"/>
  <c r="E1977" i="1"/>
  <c r="D1977" i="1"/>
  <c r="E1976" i="1"/>
  <c r="D1976" i="1"/>
  <c r="E1975" i="1"/>
  <c r="D1975" i="1"/>
  <c r="E1974" i="1"/>
  <c r="D1974" i="1"/>
  <c r="E1973" i="1"/>
  <c r="D1973" i="1"/>
  <c r="E1972" i="1"/>
  <c r="D1972" i="1"/>
  <c r="E1971" i="1"/>
  <c r="D1971" i="1"/>
  <c r="E1970" i="1"/>
  <c r="D1970" i="1"/>
  <c r="E1969" i="1"/>
  <c r="D1969" i="1"/>
  <c r="E1968" i="1"/>
  <c r="D1968" i="1"/>
  <c r="E1967" i="1"/>
  <c r="D1967" i="1"/>
  <c r="E1966" i="1"/>
  <c r="D1966" i="1"/>
  <c r="E1965" i="1"/>
  <c r="D1965" i="1"/>
  <c r="E1964" i="1"/>
  <c r="D1964" i="1"/>
  <c r="E1963" i="1"/>
  <c r="D1963" i="1"/>
  <c r="E1962" i="1"/>
  <c r="D1962" i="1"/>
  <c r="E1961" i="1"/>
  <c r="D1961" i="1"/>
  <c r="E1960" i="1"/>
  <c r="D1960" i="1"/>
  <c r="E1959" i="1"/>
  <c r="D1959" i="1"/>
  <c r="E1958" i="1"/>
  <c r="D1958" i="1"/>
  <c r="E1957" i="1"/>
  <c r="D1957" i="1"/>
  <c r="E1956" i="1"/>
  <c r="D1956" i="1"/>
  <c r="E1955" i="1"/>
  <c r="D1955" i="1"/>
  <c r="E1954" i="1"/>
  <c r="D1954" i="1"/>
  <c r="E1953" i="1"/>
  <c r="D1953" i="1"/>
  <c r="E1952" i="1"/>
  <c r="D1952" i="1"/>
  <c r="E1951" i="1"/>
  <c r="D1951" i="1"/>
  <c r="E1950" i="1"/>
  <c r="D1950" i="1"/>
  <c r="E1949" i="1"/>
  <c r="D1949" i="1"/>
  <c r="E1948" i="1"/>
  <c r="D1948" i="1"/>
  <c r="E1947" i="1"/>
  <c r="D1947" i="1"/>
  <c r="E1946" i="1"/>
  <c r="D1946" i="1"/>
  <c r="E1945" i="1"/>
  <c r="D1945" i="1"/>
  <c r="E1944" i="1"/>
  <c r="D1944" i="1"/>
  <c r="E1943" i="1"/>
  <c r="D1943" i="1"/>
  <c r="E1942" i="1"/>
  <c r="D1942" i="1"/>
  <c r="E1941" i="1"/>
  <c r="D1941" i="1"/>
  <c r="E1940" i="1"/>
  <c r="D1940" i="1"/>
  <c r="E1939" i="1"/>
  <c r="D1939" i="1"/>
  <c r="E1938" i="1"/>
  <c r="D1938" i="1"/>
  <c r="E1937" i="1"/>
  <c r="D1937" i="1"/>
  <c r="E1936" i="1"/>
  <c r="D1936" i="1"/>
  <c r="E1935" i="1"/>
  <c r="D1935" i="1"/>
  <c r="E1934" i="1"/>
  <c r="D1934" i="1"/>
  <c r="E1933" i="1"/>
  <c r="D1933" i="1"/>
  <c r="E1932" i="1"/>
  <c r="D1932" i="1"/>
  <c r="E1931" i="1"/>
  <c r="D1931" i="1"/>
  <c r="E1930" i="1"/>
  <c r="D1930" i="1"/>
  <c r="E1929" i="1"/>
  <c r="D1929" i="1"/>
  <c r="E1928" i="1"/>
  <c r="D1928" i="1"/>
  <c r="E1927" i="1"/>
  <c r="D1927" i="1"/>
  <c r="E1926" i="1"/>
  <c r="D1926" i="1"/>
  <c r="E1925" i="1"/>
  <c r="D1925" i="1"/>
  <c r="E1924" i="1"/>
  <c r="D1924" i="1"/>
  <c r="E1923" i="1"/>
  <c r="D1923" i="1"/>
  <c r="E1922" i="1"/>
  <c r="D1922" i="1"/>
  <c r="E1921" i="1"/>
  <c r="D1921" i="1"/>
  <c r="E1920" i="1"/>
  <c r="D1920" i="1"/>
  <c r="E1919" i="1"/>
  <c r="D1919" i="1"/>
  <c r="E1918" i="1"/>
  <c r="D1918" i="1"/>
  <c r="E1917" i="1"/>
  <c r="D1917" i="1"/>
  <c r="E1916" i="1"/>
  <c r="D1916" i="1"/>
  <c r="E1915" i="1"/>
  <c r="D1915" i="1"/>
  <c r="E1914" i="1"/>
  <c r="D1914" i="1"/>
  <c r="E1913" i="1"/>
  <c r="D1913" i="1"/>
  <c r="E1912" i="1"/>
  <c r="D1912" i="1"/>
  <c r="E1911" i="1"/>
  <c r="D1911" i="1"/>
  <c r="E1910" i="1"/>
  <c r="D1910" i="1"/>
  <c r="E1909" i="1"/>
  <c r="D1909" i="1"/>
  <c r="E1908" i="1"/>
  <c r="D1908" i="1"/>
  <c r="E1907" i="1"/>
  <c r="D1907" i="1"/>
  <c r="E1906" i="1"/>
  <c r="D1906" i="1"/>
  <c r="E1905" i="1"/>
  <c r="D1905" i="1"/>
  <c r="E1904" i="1"/>
  <c r="D1904" i="1"/>
  <c r="E1903" i="1"/>
  <c r="D1903" i="1"/>
  <c r="E1902" i="1"/>
  <c r="D1902" i="1"/>
  <c r="E1901" i="1"/>
  <c r="D1901" i="1"/>
  <c r="E1900" i="1"/>
  <c r="D1900" i="1"/>
  <c r="E1899" i="1"/>
  <c r="D1899" i="1"/>
  <c r="E1898" i="1"/>
  <c r="D1898" i="1"/>
  <c r="E1897" i="1"/>
  <c r="D1897" i="1"/>
  <c r="E1896" i="1"/>
  <c r="D1896" i="1"/>
  <c r="E1895" i="1"/>
  <c r="D1895" i="1"/>
  <c r="E1894" i="1"/>
  <c r="D1894" i="1"/>
  <c r="E1893" i="1"/>
  <c r="D1893" i="1"/>
  <c r="E1892" i="1"/>
  <c r="D1892" i="1"/>
  <c r="E1891" i="1"/>
  <c r="D1891" i="1"/>
  <c r="E1890" i="1"/>
  <c r="D1890" i="1"/>
  <c r="E1889" i="1"/>
  <c r="D1889" i="1"/>
  <c r="E1888" i="1"/>
  <c r="D1888" i="1"/>
  <c r="E1887" i="1"/>
  <c r="D1887" i="1"/>
  <c r="E1886" i="1"/>
  <c r="D1886" i="1"/>
  <c r="E1885" i="1"/>
  <c r="D1885" i="1"/>
  <c r="E1884" i="1"/>
  <c r="D1884" i="1"/>
  <c r="E1883" i="1"/>
  <c r="D1883" i="1"/>
  <c r="E1882" i="1"/>
  <c r="D1882" i="1"/>
  <c r="E1881" i="1"/>
  <c r="D1881" i="1"/>
  <c r="E1880" i="1"/>
  <c r="D1880" i="1"/>
  <c r="E1879" i="1"/>
  <c r="D1879" i="1"/>
  <c r="E1878" i="1"/>
  <c r="D1878" i="1"/>
  <c r="E1877" i="1"/>
  <c r="D1877" i="1"/>
  <c r="E1876" i="1"/>
  <c r="D1876" i="1"/>
  <c r="E1875" i="1"/>
  <c r="D1875" i="1"/>
  <c r="E1874" i="1"/>
  <c r="D1874" i="1"/>
  <c r="E1873" i="1"/>
  <c r="D1873" i="1"/>
  <c r="E1872" i="1"/>
  <c r="D1872" i="1"/>
  <c r="E1871" i="1"/>
  <c r="D1871" i="1"/>
  <c r="E1870" i="1"/>
  <c r="D1870" i="1"/>
  <c r="E1869" i="1"/>
  <c r="D1869" i="1"/>
  <c r="E1868" i="1"/>
  <c r="D1868" i="1"/>
  <c r="E1867" i="1"/>
  <c r="D1867" i="1"/>
  <c r="E1866" i="1"/>
  <c r="D1866" i="1"/>
  <c r="E1865" i="1"/>
  <c r="D1865" i="1"/>
  <c r="E1864" i="1"/>
  <c r="D1864" i="1"/>
  <c r="E1863" i="1"/>
  <c r="D1863" i="1"/>
  <c r="E1862" i="1"/>
  <c r="D1862" i="1"/>
  <c r="E1861" i="1"/>
  <c r="D1861" i="1"/>
  <c r="E1860" i="1"/>
  <c r="D1860" i="1"/>
  <c r="E1859" i="1"/>
  <c r="D1859" i="1"/>
  <c r="E1858" i="1"/>
  <c r="D1858" i="1"/>
  <c r="E1857" i="1"/>
  <c r="D1857" i="1"/>
  <c r="E1856" i="1"/>
  <c r="D1856" i="1"/>
  <c r="E1855" i="1"/>
  <c r="D1855" i="1"/>
  <c r="E1854" i="1"/>
  <c r="D1854" i="1"/>
  <c r="E1853" i="1"/>
  <c r="D1853" i="1"/>
  <c r="E1852" i="1"/>
  <c r="D1852" i="1"/>
  <c r="E1851" i="1"/>
  <c r="D1851" i="1"/>
  <c r="E1850" i="1"/>
  <c r="D1850" i="1"/>
  <c r="E1849" i="1"/>
  <c r="D1849" i="1"/>
  <c r="E1848" i="1"/>
  <c r="D1848" i="1"/>
  <c r="E1847" i="1"/>
  <c r="D1847" i="1"/>
  <c r="E1846" i="1"/>
  <c r="D1846" i="1"/>
  <c r="E1845" i="1"/>
  <c r="D1845" i="1"/>
  <c r="E1844" i="1"/>
  <c r="D1844" i="1"/>
  <c r="E1843" i="1"/>
  <c r="D1843" i="1"/>
  <c r="E1842" i="1"/>
  <c r="D1842" i="1"/>
  <c r="E1841" i="1"/>
  <c r="D1841" i="1"/>
  <c r="E1840" i="1"/>
  <c r="D1840" i="1"/>
  <c r="E1839" i="1"/>
  <c r="D1839" i="1"/>
  <c r="E1838" i="1"/>
  <c r="D1838" i="1"/>
  <c r="E1837" i="1"/>
  <c r="D1837" i="1"/>
  <c r="E1836" i="1"/>
  <c r="D1836" i="1"/>
  <c r="E1835" i="1"/>
  <c r="D1835" i="1"/>
  <c r="E1834" i="1"/>
  <c r="D1834" i="1"/>
  <c r="E1833" i="1"/>
  <c r="D1833" i="1"/>
  <c r="E1832" i="1"/>
  <c r="D1832" i="1"/>
  <c r="E1831" i="1"/>
  <c r="D1831" i="1"/>
  <c r="E1830" i="1"/>
  <c r="D1830" i="1"/>
  <c r="E1829" i="1"/>
  <c r="D1829" i="1"/>
  <c r="E1828" i="1"/>
  <c r="D1828" i="1"/>
  <c r="E1827" i="1"/>
  <c r="D1827" i="1"/>
  <c r="E1826" i="1"/>
  <c r="D1826" i="1"/>
  <c r="E1825" i="1"/>
  <c r="D1825" i="1"/>
  <c r="E1824" i="1"/>
  <c r="D1824" i="1"/>
  <c r="E1823" i="1"/>
  <c r="D1823" i="1"/>
  <c r="E1822" i="1"/>
  <c r="D1822" i="1"/>
  <c r="E1821" i="1"/>
  <c r="D1821" i="1"/>
  <c r="E1820" i="1"/>
  <c r="D1820" i="1"/>
  <c r="E1819" i="1"/>
  <c r="D1819" i="1"/>
  <c r="E1818" i="1"/>
  <c r="D1818" i="1"/>
  <c r="E1817" i="1"/>
  <c r="D1817" i="1"/>
  <c r="E1816" i="1"/>
  <c r="D1816" i="1"/>
  <c r="E1815" i="1"/>
  <c r="D1815" i="1"/>
  <c r="E1814" i="1"/>
  <c r="D1814" i="1"/>
  <c r="E1813" i="1"/>
  <c r="D1813" i="1"/>
  <c r="E1812" i="1"/>
  <c r="D1812" i="1"/>
  <c r="E1811" i="1"/>
  <c r="D1811" i="1"/>
  <c r="E1810" i="1"/>
  <c r="D1810" i="1"/>
  <c r="E1809" i="1"/>
  <c r="D1809" i="1"/>
  <c r="E1808" i="1"/>
  <c r="D1808" i="1"/>
  <c r="E1807" i="1"/>
  <c r="D1807" i="1"/>
  <c r="E1806" i="1"/>
  <c r="D1806" i="1"/>
  <c r="E1805" i="1"/>
  <c r="D1805" i="1"/>
  <c r="E1804" i="1"/>
  <c r="D1804" i="1"/>
  <c r="E1803" i="1"/>
  <c r="D1803" i="1"/>
  <c r="E1802" i="1"/>
  <c r="D1802" i="1"/>
  <c r="E1801" i="1"/>
  <c r="D1801" i="1"/>
  <c r="E1800" i="1"/>
  <c r="D1800" i="1"/>
  <c r="E1799" i="1"/>
  <c r="D1799" i="1"/>
  <c r="E1798" i="1"/>
  <c r="D1798" i="1"/>
  <c r="E1797" i="1"/>
  <c r="D1797" i="1"/>
  <c r="E1796" i="1"/>
  <c r="D1796" i="1"/>
  <c r="E1795" i="1"/>
  <c r="D1795" i="1"/>
  <c r="E1794" i="1"/>
  <c r="D1794" i="1"/>
  <c r="E1793" i="1"/>
  <c r="D1793" i="1"/>
  <c r="E1792" i="1"/>
  <c r="D1792" i="1"/>
  <c r="E1791" i="1"/>
  <c r="D1791" i="1"/>
  <c r="E1790" i="1"/>
  <c r="D1790" i="1"/>
  <c r="E1789" i="1"/>
  <c r="D1789" i="1"/>
  <c r="E1788" i="1"/>
  <c r="D1788" i="1"/>
  <c r="E1787" i="1"/>
  <c r="D1787" i="1"/>
  <c r="E1786" i="1"/>
  <c r="D1786" i="1"/>
  <c r="E1785" i="1"/>
  <c r="D1785" i="1"/>
  <c r="E1784" i="1"/>
  <c r="D1784" i="1"/>
  <c r="E1783" i="1"/>
  <c r="D1783" i="1"/>
  <c r="E1782" i="1"/>
  <c r="D1782" i="1"/>
  <c r="E1781" i="1"/>
  <c r="D1781" i="1"/>
  <c r="E1780" i="1"/>
  <c r="D1780" i="1"/>
  <c r="E1779" i="1"/>
  <c r="D1779" i="1"/>
  <c r="E1778" i="1"/>
  <c r="D1778" i="1"/>
  <c r="E1777" i="1"/>
  <c r="D1777" i="1"/>
  <c r="E1776" i="1"/>
  <c r="D1776" i="1"/>
  <c r="E1775" i="1"/>
  <c r="D1775" i="1"/>
  <c r="E1774" i="1"/>
  <c r="D1774" i="1"/>
  <c r="E1773" i="1"/>
  <c r="D1773" i="1"/>
  <c r="E1772" i="1"/>
  <c r="D1772" i="1"/>
  <c r="E1771" i="1"/>
  <c r="D1771" i="1"/>
  <c r="E1770" i="1"/>
  <c r="D1770" i="1"/>
  <c r="E1769" i="1"/>
  <c r="D1769" i="1"/>
  <c r="E1768" i="1"/>
  <c r="D1768" i="1"/>
  <c r="E1767" i="1"/>
  <c r="D1767" i="1"/>
  <c r="E1766" i="1"/>
  <c r="D1766" i="1"/>
  <c r="E1765" i="1"/>
  <c r="D1765" i="1"/>
  <c r="E1764" i="1"/>
  <c r="D1764" i="1"/>
  <c r="E1763" i="1"/>
  <c r="D1763" i="1"/>
  <c r="E1762" i="1"/>
  <c r="D1762" i="1"/>
  <c r="E1761" i="1"/>
  <c r="D1761" i="1"/>
  <c r="E1760" i="1"/>
  <c r="D1760" i="1"/>
  <c r="E1759" i="1"/>
  <c r="D1759" i="1"/>
  <c r="E1758" i="1"/>
  <c r="D1758" i="1"/>
  <c r="E1757" i="1"/>
  <c r="D1757" i="1"/>
  <c r="E1756" i="1"/>
  <c r="D1756" i="1"/>
  <c r="E1755" i="1"/>
  <c r="D1755" i="1"/>
  <c r="E1754" i="1"/>
  <c r="D1754" i="1"/>
  <c r="E1753" i="1"/>
  <c r="D1753" i="1"/>
  <c r="E1752" i="1"/>
  <c r="D1752" i="1"/>
  <c r="E1751" i="1"/>
  <c r="D1751" i="1"/>
  <c r="E1750" i="1"/>
  <c r="D1750" i="1"/>
  <c r="E1749" i="1"/>
  <c r="D1749" i="1"/>
  <c r="E1748" i="1"/>
  <c r="D1748" i="1"/>
  <c r="E1747" i="1"/>
  <c r="D1747" i="1"/>
  <c r="E1746" i="1"/>
  <c r="D1746" i="1"/>
  <c r="E1745" i="1"/>
  <c r="D1745" i="1"/>
  <c r="E1744" i="1"/>
  <c r="D1744" i="1"/>
  <c r="E1743" i="1"/>
  <c r="D1743" i="1"/>
  <c r="E1742" i="1"/>
  <c r="D1742" i="1"/>
  <c r="E1741" i="1"/>
  <c r="D1741" i="1"/>
  <c r="E1740" i="1"/>
  <c r="D1740" i="1"/>
  <c r="E1739" i="1"/>
  <c r="D1739" i="1"/>
  <c r="E1738" i="1"/>
  <c r="D1738" i="1"/>
  <c r="E1737" i="1"/>
  <c r="D1737" i="1"/>
  <c r="E1736" i="1"/>
  <c r="D1736" i="1"/>
  <c r="E1735" i="1"/>
  <c r="D1735" i="1"/>
  <c r="E1734" i="1"/>
  <c r="D1734" i="1"/>
  <c r="E1733" i="1"/>
  <c r="D1733" i="1"/>
  <c r="E1732" i="1"/>
  <c r="D1732" i="1"/>
  <c r="E1731" i="1"/>
  <c r="D1731" i="1"/>
  <c r="E1730" i="1"/>
  <c r="D1730" i="1"/>
  <c r="E1729" i="1"/>
  <c r="D1729" i="1"/>
  <c r="E1728" i="1"/>
  <c r="D1728" i="1"/>
  <c r="E1727" i="1"/>
  <c r="D1727" i="1"/>
  <c r="E1726" i="1"/>
  <c r="D1726" i="1"/>
  <c r="E1725" i="1"/>
  <c r="D1725" i="1"/>
  <c r="E1724" i="1"/>
  <c r="D1724" i="1"/>
  <c r="E1723" i="1"/>
  <c r="D1723" i="1"/>
  <c r="E1722" i="1"/>
  <c r="D1722" i="1"/>
  <c r="E1721" i="1"/>
  <c r="D1721" i="1"/>
  <c r="E1720" i="1"/>
  <c r="D1720" i="1"/>
  <c r="E1719" i="1"/>
  <c r="D1719" i="1"/>
  <c r="E1718" i="1"/>
  <c r="D1718" i="1"/>
  <c r="E1717" i="1"/>
  <c r="D1717" i="1"/>
  <c r="E1716" i="1"/>
  <c r="D1716" i="1"/>
  <c r="E1715" i="1"/>
  <c r="D1715" i="1"/>
  <c r="E1714" i="1"/>
  <c r="D1714" i="1"/>
  <c r="E1713" i="1"/>
  <c r="D1713" i="1"/>
  <c r="E1712" i="1"/>
  <c r="D1712" i="1"/>
  <c r="E1711" i="1"/>
  <c r="D1711" i="1"/>
  <c r="E1710" i="1"/>
  <c r="D1710" i="1"/>
  <c r="E1709" i="1"/>
  <c r="D1709" i="1"/>
  <c r="E1708" i="1"/>
  <c r="D1708" i="1"/>
  <c r="E1707" i="1"/>
  <c r="D1707" i="1"/>
  <c r="E1706" i="1"/>
  <c r="D1706" i="1"/>
  <c r="E1705" i="1"/>
  <c r="D1705" i="1"/>
  <c r="E1704" i="1"/>
  <c r="D1704" i="1"/>
  <c r="E1703" i="1"/>
  <c r="D1703" i="1"/>
  <c r="E1702" i="1"/>
  <c r="D1702" i="1"/>
  <c r="E1701" i="1"/>
  <c r="D1701" i="1"/>
  <c r="E1700" i="1"/>
  <c r="D1700" i="1"/>
  <c r="E1699" i="1"/>
  <c r="D1699" i="1"/>
  <c r="E1698" i="1"/>
  <c r="D1698" i="1"/>
  <c r="E1697" i="1"/>
  <c r="D1697" i="1"/>
  <c r="E1696" i="1"/>
  <c r="D1696" i="1"/>
  <c r="E1695" i="1"/>
  <c r="D1695" i="1"/>
  <c r="E1694" i="1"/>
  <c r="D1694" i="1"/>
  <c r="E1693" i="1"/>
  <c r="D1693" i="1"/>
  <c r="E1692" i="1"/>
  <c r="D1692" i="1"/>
  <c r="E1691" i="1"/>
  <c r="D1691" i="1"/>
  <c r="E1690" i="1"/>
  <c r="D1690" i="1"/>
  <c r="E1689" i="1"/>
  <c r="D1689" i="1"/>
  <c r="E1688" i="1"/>
  <c r="D1688" i="1"/>
  <c r="E1687" i="1"/>
  <c r="D1687" i="1"/>
  <c r="E1686" i="1"/>
  <c r="D1686" i="1"/>
  <c r="E1685" i="1"/>
  <c r="D1685" i="1"/>
  <c r="E1684" i="1"/>
  <c r="D1684" i="1"/>
  <c r="E1683" i="1"/>
  <c r="D1683" i="1"/>
  <c r="E1682" i="1"/>
  <c r="D1682" i="1"/>
  <c r="E1681" i="1"/>
  <c r="D1681" i="1"/>
  <c r="E1680" i="1"/>
  <c r="D1680" i="1"/>
  <c r="E1679" i="1"/>
  <c r="D1679" i="1"/>
  <c r="E1678" i="1"/>
  <c r="D1678" i="1"/>
  <c r="E1677" i="1"/>
  <c r="D1677" i="1"/>
  <c r="E1676" i="1"/>
  <c r="D1676" i="1"/>
  <c r="E1675" i="1"/>
  <c r="D1675" i="1"/>
  <c r="E1674" i="1"/>
  <c r="D1674" i="1"/>
  <c r="E1673" i="1"/>
  <c r="D1673" i="1"/>
  <c r="E1672" i="1"/>
  <c r="D1672" i="1"/>
  <c r="E1671" i="1"/>
  <c r="D1671" i="1"/>
  <c r="E1670" i="1"/>
  <c r="D1670" i="1"/>
  <c r="E1669" i="1"/>
  <c r="D1669" i="1"/>
  <c r="E1668" i="1"/>
  <c r="D1668" i="1"/>
  <c r="E1667" i="1"/>
  <c r="D1667" i="1"/>
  <c r="E1666" i="1"/>
  <c r="D1666" i="1"/>
  <c r="E1665" i="1"/>
  <c r="D1665" i="1"/>
  <c r="E1664" i="1"/>
  <c r="D1664" i="1"/>
  <c r="E1663" i="1"/>
  <c r="D1663" i="1"/>
  <c r="E1662" i="1"/>
  <c r="D1662" i="1"/>
  <c r="E1661" i="1"/>
  <c r="D1661" i="1"/>
  <c r="E1660" i="1"/>
  <c r="D1660" i="1"/>
  <c r="E1659" i="1"/>
  <c r="D1659" i="1"/>
  <c r="E1658" i="1"/>
  <c r="D1658" i="1"/>
  <c r="E1657" i="1"/>
  <c r="D1657" i="1"/>
  <c r="E1656" i="1"/>
  <c r="D1656" i="1"/>
  <c r="E1655" i="1"/>
  <c r="D1655" i="1"/>
  <c r="E1654" i="1"/>
  <c r="D1654" i="1"/>
  <c r="E1653" i="1"/>
  <c r="D1653" i="1"/>
  <c r="E1652" i="1"/>
  <c r="D1652" i="1"/>
  <c r="E1651" i="1"/>
  <c r="D1651" i="1"/>
  <c r="E1650" i="1"/>
  <c r="D1650" i="1"/>
  <c r="E1649" i="1"/>
  <c r="D1649" i="1"/>
  <c r="E1648" i="1"/>
  <c r="D1648" i="1"/>
  <c r="E1647" i="1"/>
  <c r="D1647" i="1"/>
  <c r="E1646" i="1"/>
  <c r="D1646" i="1"/>
  <c r="E1645" i="1"/>
  <c r="D1645" i="1"/>
  <c r="E1644" i="1"/>
  <c r="D1644" i="1"/>
  <c r="E1643" i="1"/>
  <c r="D1643" i="1"/>
  <c r="E1642" i="1"/>
  <c r="D1642" i="1"/>
  <c r="E1641" i="1"/>
  <c r="D1641" i="1"/>
  <c r="E1640" i="1"/>
  <c r="D1640" i="1"/>
  <c r="E1639" i="1"/>
  <c r="D1639" i="1"/>
  <c r="E1638" i="1"/>
  <c r="D1638" i="1"/>
  <c r="E1637" i="1"/>
  <c r="D1637" i="1"/>
  <c r="E1636" i="1"/>
  <c r="D1636" i="1"/>
  <c r="E1635" i="1"/>
  <c r="D1635" i="1"/>
  <c r="E1634" i="1"/>
  <c r="D1634" i="1"/>
  <c r="E1633" i="1"/>
  <c r="D1633" i="1"/>
  <c r="E1632" i="1"/>
  <c r="D1632" i="1"/>
  <c r="E1631" i="1"/>
  <c r="D1631" i="1"/>
  <c r="E1630" i="1"/>
  <c r="D1630" i="1"/>
  <c r="E1629" i="1"/>
  <c r="D1629" i="1"/>
  <c r="E1628" i="1"/>
  <c r="D1628" i="1"/>
  <c r="E1627" i="1"/>
  <c r="D1627" i="1"/>
  <c r="E1626" i="1"/>
  <c r="D1626" i="1"/>
  <c r="E1625" i="1"/>
  <c r="D1625" i="1"/>
  <c r="E1624" i="1"/>
  <c r="D1624" i="1"/>
  <c r="E1623" i="1"/>
  <c r="D1623" i="1"/>
  <c r="E1622" i="1"/>
  <c r="D1622" i="1"/>
  <c r="E1621" i="1"/>
  <c r="D1621" i="1"/>
  <c r="E1620" i="1"/>
  <c r="D1620" i="1"/>
  <c r="E1619" i="1"/>
  <c r="D1619" i="1"/>
  <c r="E1618" i="1"/>
  <c r="D1618" i="1"/>
  <c r="E1617" i="1"/>
  <c r="D1617" i="1"/>
  <c r="E1616" i="1"/>
  <c r="D1616" i="1"/>
  <c r="E1615" i="1"/>
  <c r="D1615" i="1"/>
  <c r="E1614" i="1"/>
  <c r="D1614" i="1"/>
  <c r="E1613" i="1"/>
  <c r="D1613" i="1"/>
  <c r="E1612" i="1"/>
  <c r="D1612" i="1"/>
  <c r="E1611" i="1"/>
  <c r="D1611" i="1"/>
  <c r="E1610" i="1"/>
  <c r="D1610" i="1"/>
  <c r="E1609" i="1"/>
  <c r="D1609" i="1"/>
  <c r="E1608" i="1"/>
  <c r="D1608" i="1"/>
  <c r="E1607" i="1"/>
  <c r="D1607" i="1"/>
  <c r="E1606" i="1"/>
  <c r="D1606" i="1"/>
  <c r="E1605" i="1"/>
  <c r="D1605" i="1"/>
  <c r="E1604" i="1"/>
  <c r="D1604" i="1"/>
  <c r="E1603" i="1"/>
  <c r="D1603" i="1"/>
  <c r="E1602" i="1"/>
  <c r="D1602" i="1"/>
  <c r="E1601" i="1"/>
  <c r="D1601" i="1"/>
  <c r="E1600" i="1"/>
  <c r="D1600" i="1"/>
  <c r="E1599" i="1"/>
  <c r="D1599" i="1"/>
  <c r="E1598" i="1"/>
  <c r="D1598" i="1"/>
  <c r="E1597" i="1"/>
  <c r="D1597" i="1"/>
  <c r="E1596" i="1"/>
  <c r="D1596" i="1"/>
  <c r="E1595" i="1"/>
  <c r="D1595" i="1"/>
  <c r="E1594" i="1"/>
  <c r="D1594" i="1"/>
  <c r="E1593" i="1"/>
  <c r="D1593" i="1"/>
  <c r="E1592" i="1"/>
  <c r="D1592" i="1"/>
  <c r="E1591" i="1"/>
  <c r="D1591" i="1"/>
  <c r="E1590" i="1"/>
  <c r="D1590" i="1"/>
  <c r="E1589" i="1"/>
  <c r="D1589" i="1"/>
  <c r="E1588" i="1"/>
  <c r="D1588" i="1"/>
  <c r="E1587" i="1"/>
  <c r="D1587" i="1"/>
  <c r="E1586" i="1"/>
  <c r="D1586" i="1"/>
  <c r="E1585" i="1"/>
  <c r="D1585" i="1"/>
  <c r="E1584" i="1"/>
  <c r="D1584" i="1"/>
  <c r="E1583" i="1"/>
  <c r="D1583" i="1"/>
  <c r="E1582" i="1"/>
  <c r="D1582" i="1"/>
  <c r="E1581" i="1"/>
  <c r="D1581" i="1"/>
  <c r="E1580" i="1"/>
  <c r="D1580" i="1"/>
  <c r="E1579" i="1"/>
  <c r="D1579" i="1"/>
  <c r="E1578" i="1"/>
  <c r="D1578" i="1"/>
  <c r="E1577" i="1"/>
  <c r="D1577" i="1"/>
  <c r="E1576" i="1"/>
  <c r="D1576" i="1"/>
  <c r="E1575" i="1"/>
  <c r="D1575" i="1"/>
  <c r="E1574" i="1"/>
  <c r="D1574" i="1"/>
  <c r="E1573" i="1"/>
  <c r="D1573" i="1"/>
  <c r="E1572" i="1"/>
  <c r="D1572" i="1"/>
  <c r="E1571" i="1"/>
  <c r="D1571" i="1"/>
  <c r="E1570" i="1"/>
  <c r="D1570" i="1"/>
  <c r="E1569" i="1"/>
  <c r="D1569" i="1"/>
  <c r="E1568" i="1"/>
  <c r="D1568" i="1"/>
  <c r="E1567" i="1"/>
  <c r="D1567" i="1"/>
  <c r="E1566" i="1"/>
  <c r="D1566" i="1"/>
  <c r="E1565" i="1"/>
  <c r="D1565" i="1"/>
  <c r="E1564" i="1"/>
  <c r="D1564" i="1"/>
  <c r="E1563" i="1"/>
  <c r="D1563" i="1"/>
  <c r="E1562" i="1"/>
  <c r="D1562" i="1"/>
  <c r="E1561" i="1"/>
  <c r="D1561" i="1"/>
  <c r="E1560" i="1"/>
  <c r="D1560" i="1"/>
  <c r="E1559" i="1"/>
  <c r="D1559" i="1"/>
  <c r="E1558" i="1"/>
  <c r="D1558" i="1"/>
  <c r="E1557" i="1"/>
  <c r="D1557" i="1"/>
  <c r="E1556" i="1"/>
  <c r="D1556" i="1"/>
  <c r="E1555" i="1"/>
  <c r="D1555" i="1"/>
  <c r="E1554" i="1"/>
  <c r="D1554" i="1"/>
  <c r="E1553" i="1"/>
  <c r="D1553" i="1"/>
  <c r="E1552" i="1"/>
  <c r="D1552" i="1"/>
  <c r="E1551" i="1"/>
  <c r="D1551" i="1"/>
  <c r="E1550" i="1"/>
  <c r="D1550" i="1"/>
  <c r="E1549" i="1"/>
  <c r="D1549" i="1"/>
  <c r="E1548" i="1"/>
  <c r="D1548" i="1"/>
  <c r="E1547" i="1"/>
  <c r="D1547" i="1"/>
  <c r="E1546" i="1"/>
  <c r="D1546" i="1"/>
  <c r="E1545" i="1"/>
  <c r="D1545" i="1"/>
  <c r="E1544" i="1"/>
  <c r="D1544" i="1"/>
  <c r="E1543" i="1"/>
  <c r="D1543" i="1"/>
  <c r="E1542" i="1"/>
  <c r="D1542" i="1"/>
  <c r="E1541" i="1"/>
  <c r="D1541" i="1"/>
  <c r="E1540" i="1"/>
  <c r="D1540" i="1"/>
  <c r="E1539" i="1"/>
  <c r="D1539" i="1"/>
  <c r="E1538" i="1"/>
  <c r="D1538" i="1"/>
  <c r="E1537" i="1"/>
  <c r="D1537" i="1"/>
  <c r="E1536" i="1"/>
  <c r="D1536" i="1"/>
  <c r="E1535" i="1"/>
  <c r="D1535" i="1"/>
  <c r="E1534" i="1"/>
  <c r="D1534" i="1"/>
  <c r="E1533" i="1"/>
  <c r="D1533" i="1"/>
  <c r="E1532" i="1"/>
  <c r="D1532" i="1"/>
  <c r="E1531" i="1"/>
  <c r="D1531" i="1"/>
  <c r="E1530" i="1"/>
  <c r="D1530" i="1"/>
  <c r="E1529" i="1"/>
  <c r="D1529" i="1"/>
  <c r="E1528" i="1"/>
  <c r="D1528" i="1"/>
  <c r="E1527" i="1"/>
  <c r="D1527" i="1"/>
  <c r="E1526" i="1"/>
  <c r="D1526" i="1"/>
  <c r="E1525" i="1"/>
  <c r="D1525" i="1"/>
  <c r="E1524" i="1"/>
  <c r="D1524" i="1"/>
  <c r="E1523" i="1"/>
  <c r="D1523" i="1"/>
  <c r="E1522" i="1"/>
  <c r="D1522" i="1"/>
  <c r="E1521" i="1"/>
  <c r="D1521" i="1"/>
  <c r="E1520" i="1"/>
  <c r="D1520" i="1"/>
  <c r="E1519" i="1"/>
  <c r="D1519" i="1"/>
  <c r="E1518" i="1"/>
  <c r="D1518" i="1"/>
  <c r="E1517" i="1"/>
  <c r="D1517" i="1"/>
  <c r="E1516" i="1"/>
  <c r="D1516" i="1"/>
  <c r="E1515" i="1"/>
  <c r="D1515" i="1"/>
  <c r="E1514" i="1"/>
  <c r="D1514" i="1"/>
  <c r="E1513" i="1"/>
  <c r="D1513" i="1"/>
  <c r="E1512" i="1"/>
  <c r="D1512" i="1"/>
  <c r="E1511" i="1"/>
  <c r="D1511" i="1"/>
  <c r="E1510" i="1"/>
  <c r="D1510" i="1"/>
  <c r="E1509" i="1"/>
  <c r="D1509" i="1"/>
  <c r="E1508" i="1"/>
  <c r="D1508" i="1"/>
  <c r="E1507" i="1"/>
  <c r="D1507" i="1"/>
  <c r="E1506" i="1"/>
  <c r="D1506" i="1"/>
  <c r="E1505" i="1"/>
  <c r="D1505" i="1"/>
  <c r="E1504" i="1"/>
  <c r="D1504" i="1"/>
  <c r="E1503" i="1"/>
  <c r="D1503" i="1"/>
  <c r="E1502" i="1"/>
  <c r="D1502" i="1"/>
  <c r="E1501" i="1"/>
  <c r="D1501" i="1"/>
  <c r="E1500" i="1"/>
  <c r="D1500" i="1"/>
  <c r="E1499" i="1"/>
  <c r="D1499" i="1"/>
  <c r="E1498" i="1"/>
  <c r="D1498" i="1"/>
  <c r="E1497" i="1"/>
  <c r="D1497" i="1"/>
  <c r="E1496" i="1"/>
  <c r="D1496" i="1"/>
  <c r="E1495" i="1"/>
  <c r="D1495" i="1"/>
  <c r="E1494" i="1"/>
  <c r="D1494" i="1"/>
  <c r="E1493" i="1"/>
  <c r="D1493" i="1"/>
  <c r="E1492" i="1"/>
  <c r="D1492" i="1"/>
  <c r="E1491" i="1"/>
  <c r="D1491" i="1"/>
  <c r="E1490" i="1"/>
  <c r="D1490" i="1"/>
  <c r="E1489" i="1"/>
  <c r="D1489" i="1"/>
  <c r="E1488" i="1"/>
  <c r="D1488" i="1"/>
  <c r="E1487" i="1"/>
  <c r="D1487" i="1"/>
  <c r="E1486" i="1"/>
  <c r="D1486" i="1"/>
  <c r="E1485" i="1"/>
  <c r="D1485" i="1"/>
  <c r="E1484" i="1"/>
  <c r="D1484" i="1"/>
  <c r="E1483" i="1"/>
  <c r="D1483" i="1"/>
  <c r="E1482" i="1"/>
  <c r="D1482" i="1"/>
  <c r="E1481" i="1"/>
  <c r="D1481" i="1"/>
  <c r="E1480" i="1"/>
  <c r="D1480" i="1"/>
  <c r="E1479" i="1"/>
  <c r="D1479" i="1"/>
  <c r="E1478" i="1"/>
  <c r="D1478" i="1"/>
  <c r="E1477" i="1"/>
  <c r="D1477" i="1"/>
  <c r="E1476" i="1"/>
  <c r="D1476" i="1"/>
  <c r="E1475" i="1"/>
  <c r="D1475" i="1"/>
  <c r="E1474" i="1"/>
  <c r="D1474" i="1"/>
  <c r="E1473" i="1"/>
  <c r="D1473" i="1"/>
  <c r="E1472" i="1"/>
  <c r="D1472" i="1"/>
  <c r="E1471" i="1"/>
  <c r="D1471" i="1"/>
  <c r="E1470" i="1"/>
  <c r="D1470" i="1"/>
  <c r="E1469" i="1"/>
  <c r="D1469" i="1"/>
  <c r="E1468" i="1"/>
  <c r="D1468" i="1"/>
  <c r="E1467" i="1"/>
  <c r="D1467" i="1"/>
  <c r="E1466" i="1"/>
  <c r="D1466" i="1"/>
  <c r="E1465" i="1"/>
  <c r="D1465" i="1"/>
  <c r="E1464" i="1"/>
  <c r="D1464" i="1"/>
  <c r="E1463" i="1"/>
  <c r="D1463" i="1"/>
  <c r="E1462" i="1"/>
  <c r="D1462" i="1"/>
  <c r="E1461" i="1"/>
  <c r="D1461" i="1"/>
  <c r="E1460" i="1"/>
  <c r="D1460" i="1"/>
  <c r="E1459" i="1"/>
  <c r="D1459" i="1"/>
  <c r="E1458" i="1"/>
  <c r="D1458" i="1"/>
  <c r="E1457" i="1"/>
  <c r="D1457" i="1"/>
  <c r="E1456" i="1"/>
  <c r="D1456" i="1"/>
  <c r="E1455" i="1"/>
  <c r="D1455" i="1"/>
  <c r="E1454" i="1"/>
  <c r="D1454" i="1"/>
  <c r="E1453" i="1"/>
  <c r="D1453" i="1"/>
  <c r="E1452" i="1"/>
  <c r="D1452" i="1"/>
  <c r="E1451" i="1"/>
  <c r="D1451" i="1"/>
  <c r="E1450" i="1"/>
  <c r="D1450" i="1"/>
  <c r="E1449" i="1"/>
  <c r="D1449" i="1"/>
  <c r="E1448" i="1"/>
  <c r="D1448" i="1"/>
  <c r="E1447" i="1"/>
  <c r="D1447" i="1"/>
  <c r="E1446" i="1"/>
  <c r="D1446" i="1"/>
  <c r="E1445" i="1"/>
  <c r="D1445" i="1"/>
  <c r="E1444" i="1"/>
  <c r="D1444" i="1"/>
  <c r="E1443" i="1"/>
  <c r="D1443" i="1"/>
  <c r="E1442" i="1"/>
  <c r="D1442" i="1"/>
  <c r="E1441" i="1"/>
  <c r="D1441" i="1"/>
  <c r="E1440" i="1"/>
  <c r="D1440" i="1"/>
  <c r="E1439" i="1"/>
  <c r="D1439" i="1"/>
  <c r="E1438" i="1"/>
  <c r="D1438" i="1"/>
  <c r="E1437" i="1"/>
  <c r="D1437" i="1"/>
  <c r="E1436" i="1"/>
  <c r="D1436" i="1"/>
  <c r="E1435" i="1"/>
  <c r="D1435" i="1"/>
  <c r="E1434" i="1"/>
  <c r="D1434" i="1"/>
  <c r="E1433" i="1"/>
  <c r="D1433" i="1"/>
  <c r="E1432" i="1"/>
  <c r="D1432" i="1"/>
  <c r="E1431" i="1"/>
  <c r="D1431" i="1"/>
  <c r="E1430" i="1"/>
  <c r="D1430" i="1"/>
  <c r="E1429" i="1"/>
  <c r="D1429" i="1"/>
  <c r="E1428" i="1"/>
  <c r="D1428" i="1"/>
  <c r="E1427" i="1"/>
  <c r="D1427" i="1"/>
  <c r="E1426" i="1"/>
  <c r="D1426" i="1"/>
  <c r="E1425" i="1"/>
  <c r="D1425" i="1"/>
  <c r="E1424" i="1"/>
  <c r="D1424" i="1"/>
  <c r="E1423" i="1"/>
  <c r="D1423" i="1"/>
  <c r="E1422" i="1"/>
  <c r="D1422" i="1"/>
  <c r="E1421" i="1"/>
  <c r="D1421" i="1"/>
  <c r="E1420" i="1"/>
  <c r="D1420" i="1"/>
  <c r="E1419" i="1"/>
  <c r="D1419" i="1"/>
  <c r="E1418" i="1"/>
  <c r="D1418" i="1"/>
  <c r="E1417" i="1"/>
  <c r="D1417" i="1"/>
  <c r="E1416" i="1"/>
  <c r="D1416" i="1"/>
  <c r="E1415" i="1"/>
  <c r="D1415" i="1"/>
  <c r="E1414" i="1"/>
  <c r="D1414" i="1"/>
  <c r="E1413" i="1"/>
  <c r="D1413" i="1"/>
  <c r="E1412" i="1"/>
  <c r="D1412" i="1"/>
  <c r="E1411" i="1"/>
  <c r="D1411" i="1"/>
  <c r="E1410" i="1"/>
  <c r="D1410" i="1"/>
  <c r="E1409" i="1"/>
  <c r="D1409" i="1"/>
  <c r="E1408" i="1"/>
  <c r="D1408" i="1"/>
  <c r="E1407" i="1"/>
  <c r="D1407" i="1"/>
  <c r="E1406" i="1"/>
  <c r="D1406" i="1"/>
  <c r="E1405" i="1"/>
  <c r="D1405" i="1"/>
  <c r="E1404" i="1"/>
  <c r="D1404" i="1"/>
  <c r="E1403" i="1"/>
  <c r="D1403" i="1"/>
  <c r="E1402" i="1"/>
  <c r="D1402" i="1"/>
  <c r="E1401" i="1"/>
  <c r="D1401" i="1"/>
  <c r="E1400" i="1"/>
  <c r="D1400" i="1"/>
  <c r="E1399" i="1"/>
  <c r="D1399" i="1"/>
  <c r="E1398" i="1"/>
  <c r="D1398" i="1"/>
  <c r="E1397" i="1"/>
  <c r="D1397" i="1"/>
  <c r="E1396" i="1"/>
  <c r="D1396" i="1"/>
  <c r="E1395" i="1"/>
  <c r="D1395" i="1"/>
  <c r="E1394" i="1"/>
  <c r="D1394" i="1"/>
  <c r="E1393" i="1"/>
  <c r="D1393" i="1"/>
  <c r="E1392" i="1"/>
  <c r="D1392" i="1"/>
  <c r="E1391" i="1"/>
  <c r="D1391" i="1"/>
  <c r="E1390" i="1"/>
  <c r="D1390" i="1"/>
  <c r="E1389" i="1"/>
  <c r="D1389" i="1"/>
  <c r="E1388" i="1"/>
  <c r="D1388" i="1"/>
  <c r="E1387" i="1"/>
  <c r="D1387" i="1"/>
  <c r="E1386" i="1"/>
  <c r="D1386" i="1"/>
  <c r="E1385" i="1"/>
  <c r="D1385" i="1"/>
  <c r="E1384" i="1"/>
  <c r="D1384" i="1"/>
  <c r="E1383" i="1"/>
  <c r="D1383" i="1"/>
  <c r="E1382" i="1"/>
  <c r="D1382" i="1"/>
  <c r="E1381" i="1"/>
  <c r="D1381" i="1"/>
  <c r="E1380" i="1"/>
  <c r="D1380" i="1"/>
  <c r="E1379" i="1"/>
  <c r="D1379" i="1"/>
  <c r="E1378" i="1"/>
  <c r="D1378" i="1"/>
  <c r="E1377" i="1"/>
  <c r="D1377" i="1"/>
  <c r="E1376" i="1"/>
  <c r="D1376" i="1"/>
  <c r="E1375" i="1"/>
  <c r="D1375" i="1"/>
  <c r="E1374" i="1"/>
  <c r="D1374" i="1"/>
  <c r="E1373" i="1"/>
  <c r="D1373" i="1"/>
  <c r="E1372" i="1"/>
  <c r="D1372" i="1"/>
  <c r="E1371" i="1"/>
  <c r="D1371" i="1"/>
  <c r="E1370" i="1"/>
  <c r="D1370" i="1"/>
  <c r="E1369" i="1"/>
  <c r="D1369" i="1"/>
  <c r="E1368" i="1"/>
  <c r="D1368" i="1"/>
  <c r="E1367" i="1"/>
  <c r="D1367" i="1"/>
  <c r="E1366" i="1"/>
  <c r="D1366" i="1"/>
  <c r="E1365" i="1"/>
  <c r="D1365" i="1"/>
  <c r="E1364" i="1"/>
  <c r="D1364" i="1"/>
  <c r="E1363" i="1"/>
  <c r="D1363" i="1"/>
  <c r="E1362" i="1"/>
  <c r="D1362" i="1"/>
  <c r="E1361" i="1"/>
  <c r="D1361" i="1"/>
  <c r="E1360" i="1"/>
  <c r="D1360" i="1"/>
  <c r="E1359" i="1"/>
  <c r="D1359" i="1"/>
  <c r="E1358" i="1"/>
  <c r="D1358" i="1"/>
  <c r="E1357" i="1"/>
  <c r="D1357" i="1"/>
  <c r="E1356" i="1"/>
  <c r="D1356" i="1"/>
  <c r="E1355" i="1"/>
  <c r="D1355" i="1"/>
  <c r="E1354" i="1"/>
  <c r="D1354" i="1"/>
  <c r="E1353" i="1"/>
  <c r="D1353" i="1"/>
  <c r="E1352" i="1"/>
  <c r="D1352" i="1"/>
  <c r="E1351" i="1"/>
  <c r="D1351" i="1"/>
  <c r="E1350" i="1"/>
  <c r="D1350" i="1"/>
  <c r="E1349" i="1"/>
  <c r="D1349" i="1"/>
  <c r="E1348" i="1"/>
  <c r="D1348" i="1"/>
  <c r="E1347" i="1"/>
  <c r="D1347" i="1"/>
  <c r="E1346" i="1"/>
  <c r="D1346" i="1"/>
  <c r="E1345" i="1"/>
  <c r="D1345" i="1"/>
  <c r="E1344" i="1"/>
  <c r="D1344" i="1"/>
  <c r="E1343" i="1"/>
  <c r="D1343" i="1"/>
  <c r="E1342" i="1"/>
  <c r="D1342" i="1"/>
  <c r="E1341" i="1"/>
  <c r="D1341" i="1"/>
  <c r="E1340" i="1"/>
  <c r="D1340" i="1"/>
  <c r="E1339" i="1"/>
  <c r="D1339" i="1"/>
  <c r="E1338" i="1"/>
  <c r="D1338" i="1"/>
  <c r="E1337" i="1"/>
  <c r="D1337" i="1"/>
  <c r="E1336" i="1"/>
  <c r="D1336" i="1"/>
  <c r="E1335" i="1"/>
  <c r="D1335" i="1"/>
  <c r="E1334" i="1"/>
  <c r="D1334" i="1"/>
  <c r="E1333" i="1"/>
  <c r="D1333" i="1"/>
  <c r="E1332" i="1"/>
  <c r="D1332" i="1"/>
  <c r="E1331" i="1"/>
  <c r="D1331" i="1"/>
  <c r="E1330" i="1"/>
  <c r="D1330" i="1"/>
  <c r="E1329" i="1"/>
  <c r="D1329" i="1"/>
  <c r="E1328" i="1"/>
  <c r="D1328" i="1"/>
  <c r="E1327" i="1"/>
  <c r="D1327" i="1"/>
  <c r="E1326" i="1"/>
  <c r="D1326" i="1"/>
  <c r="E1325" i="1"/>
  <c r="D1325" i="1"/>
  <c r="E1324" i="1"/>
  <c r="D1324" i="1"/>
  <c r="E1323" i="1"/>
  <c r="D1323" i="1"/>
  <c r="E1322" i="1"/>
  <c r="D1322" i="1"/>
  <c r="E1321" i="1"/>
  <c r="D1321" i="1"/>
  <c r="E1320" i="1"/>
  <c r="D1320" i="1"/>
  <c r="E1319" i="1"/>
  <c r="D1319" i="1"/>
  <c r="E1318" i="1"/>
  <c r="D1318" i="1"/>
  <c r="E1317" i="1"/>
  <c r="D1317" i="1"/>
  <c r="E1316" i="1"/>
  <c r="D1316" i="1"/>
  <c r="E1315" i="1"/>
  <c r="D1315" i="1"/>
  <c r="E1314" i="1"/>
  <c r="D1314" i="1"/>
  <c r="E1313" i="1"/>
  <c r="D1313" i="1"/>
  <c r="E1312" i="1"/>
  <c r="D1312" i="1"/>
  <c r="E1311" i="1"/>
  <c r="D1311" i="1"/>
  <c r="E1310" i="1"/>
  <c r="D1310" i="1"/>
  <c r="E1309" i="1"/>
  <c r="D1309" i="1"/>
  <c r="E1308" i="1"/>
  <c r="D1308" i="1"/>
  <c r="E1307" i="1"/>
  <c r="D1307" i="1"/>
  <c r="E1306" i="1"/>
  <c r="D1306" i="1"/>
  <c r="E1305" i="1"/>
  <c r="D1305" i="1"/>
  <c r="E1304" i="1"/>
  <c r="D1304" i="1"/>
  <c r="E1303" i="1"/>
  <c r="D1303" i="1"/>
  <c r="E1302" i="1"/>
  <c r="D1302" i="1"/>
  <c r="E1301" i="1"/>
  <c r="D1301" i="1"/>
  <c r="E1300" i="1"/>
  <c r="D1300" i="1"/>
  <c r="E1299" i="1"/>
  <c r="D1299" i="1"/>
  <c r="E1298" i="1"/>
  <c r="D1298" i="1"/>
  <c r="E1297" i="1"/>
  <c r="D1297" i="1"/>
  <c r="E1296" i="1"/>
  <c r="D1296" i="1"/>
  <c r="E1295" i="1"/>
  <c r="D1295" i="1"/>
  <c r="E1294" i="1"/>
  <c r="D1294" i="1"/>
  <c r="E1293" i="1"/>
  <c r="D1293" i="1"/>
  <c r="E1292" i="1"/>
  <c r="D1292" i="1"/>
  <c r="E1291" i="1"/>
  <c r="D1291" i="1"/>
  <c r="E1290" i="1"/>
  <c r="D1290" i="1"/>
  <c r="E1289" i="1"/>
  <c r="D1289" i="1"/>
  <c r="E1288" i="1"/>
  <c r="D1288" i="1"/>
  <c r="E1287" i="1"/>
  <c r="D1287" i="1"/>
  <c r="E1286" i="1"/>
  <c r="D1286" i="1"/>
  <c r="E1285" i="1"/>
  <c r="D1285" i="1"/>
  <c r="E1284" i="1"/>
  <c r="D1284" i="1"/>
  <c r="E1283" i="1"/>
  <c r="D1283" i="1"/>
  <c r="E1282" i="1"/>
  <c r="D1282" i="1"/>
  <c r="E1281" i="1"/>
  <c r="D1281" i="1"/>
  <c r="E1280" i="1"/>
  <c r="D1280" i="1"/>
  <c r="E1279" i="1"/>
  <c r="D1279" i="1"/>
  <c r="E1278" i="1"/>
  <c r="D1278" i="1"/>
  <c r="E1277" i="1"/>
  <c r="D1277" i="1"/>
  <c r="E1276" i="1"/>
  <c r="D1276" i="1"/>
  <c r="E1275" i="1"/>
  <c r="D1275" i="1"/>
  <c r="E1274" i="1"/>
  <c r="D1274" i="1"/>
  <c r="E1273" i="1"/>
  <c r="D1273" i="1"/>
  <c r="E1272" i="1"/>
  <c r="D1272" i="1"/>
  <c r="E1271" i="1"/>
  <c r="D1271" i="1"/>
  <c r="E1270" i="1"/>
  <c r="D1270" i="1"/>
  <c r="E1269" i="1"/>
  <c r="D1269" i="1"/>
  <c r="E1268" i="1"/>
  <c r="D1268" i="1"/>
  <c r="E1267" i="1"/>
  <c r="D1267" i="1"/>
  <c r="E1266" i="1"/>
  <c r="D1266" i="1"/>
  <c r="E1265" i="1"/>
  <c r="D1265" i="1"/>
  <c r="E1264" i="1"/>
  <c r="D1264" i="1"/>
  <c r="E1263" i="1"/>
  <c r="D1263" i="1"/>
  <c r="E1262" i="1"/>
  <c r="D1262" i="1"/>
  <c r="E1261" i="1"/>
  <c r="D1261" i="1"/>
  <c r="E1260" i="1"/>
  <c r="D1260" i="1"/>
  <c r="E1259" i="1"/>
  <c r="D1259" i="1"/>
  <c r="E1258" i="1"/>
  <c r="D1258" i="1"/>
  <c r="E1257" i="1"/>
  <c r="D1257" i="1"/>
  <c r="E1256" i="1"/>
  <c r="D1256" i="1"/>
  <c r="E1255" i="1"/>
  <c r="D1255" i="1"/>
  <c r="E1254" i="1"/>
  <c r="D1254" i="1"/>
  <c r="E1253" i="1"/>
  <c r="D1253" i="1"/>
  <c r="E1252" i="1"/>
  <c r="D1252" i="1"/>
  <c r="E1251" i="1"/>
  <c r="D1251" i="1"/>
  <c r="E1250" i="1"/>
  <c r="D1250" i="1"/>
  <c r="E1249" i="1"/>
  <c r="D1249" i="1"/>
  <c r="E1248" i="1"/>
  <c r="D1248" i="1"/>
  <c r="E1247" i="1"/>
  <c r="D1247" i="1"/>
  <c r="E1246" i="1"/>
  <c r="D1246" i="1"/>
  <c r="E1245" i="1"/>
  <c r="D1245" i="1"/>
  <c r="E1244" i="1"/>
  <c r="D1244" i="1"/>
  <c r="E1243" i="1"/>
  <c r="D1243" i="1"/>
  <c r="E1242" i="1"/>
  <c r="D1242" i="1"/>
  <c r="E1241" i="1"/>
  <c r="D1241" i="1"/>
  <c r="E1240" i="1"/>
  <c r="D1240" i="1"/>
  <c r="E1239" i="1"/>
  <c r="D1239" i="1"/>
  <c r="E1238" i="1"/>
  <c r="D1238" i="1"/>
  <c r="E1237" i="1"/>
  <c r="D1237" i="1"/>
  <c r="E1236" i="1"/>
  <c r="D1236" i="1"/>
  <c r="E1235" i="1"/>
  <c r="D1235" i="1"/>
  <c r="E1234" i="1"/>
  <c r="D1234" i="1"/>
  <c r="E1233" i="1"/>
  <c r="D1233" i="1"/>
  <c r="E1232" i="1"/>
  <c r="D1232" i="1"/>
  <c r="E1231" i="1"/>
  <c r="D1231" i="1"/>
  <c r="E1230" i="1"/>
  <c r="D1230" i="1"/>
  <c r="E1229" i="1"/>
  <c r="D1229" i="1"/>
  <c r="E1228" i="1"/>
  <c r="D1228" i="1"/>
  <c r="E1227" i="1"/>
  <c r="D1227" i="1"/>
  <c r="E1226" i="1"/>
  <c r="D1226" i="1"/>
  <c r="E1225" i="1"/>
  <c r="D1225" i="1"/>
  <c r="E1224" i="1"/>
  <c r="D1224" i="1"/>
  <c r="E1223" i="1"/>
  <c r="D1223" i="1"/>
  <c r="E1222" i="1"/>
  <c r="D1222" i="1"/>
  <c r="E1221" i="1"/>
  <c r="D1221" i="1"/>
  <c r="E1220" i="1"/>
  <c r="D1220" i="1"/>
  <c r="E1219" i="1"/>
  <c r="D1219" i="1"/>
  <c r="E1218" i="1"/>
  <c r="D1218" i="1"/>
  <c r="E1217" i="1"/>
  <c r="D1217" i="1"/>
  <c r="E1216" i="1"/>
  <c r="D1216" i="1"/>
  <c r="E1215" i="1"/>
  <c r="D1215" i="1"/>
  <c r="E1214" i="1"/>
  <c r="D1214" i="1"/>
  <c r="E1213" i="1"/>
  <c r="D1213" i="1"/>
  <c r="E1212" i="1"/>
  <c r="D1212" i="1"/>
  <c r="E1211" i="1"/>
  <c r="D1211" i="1"/>
  <c r="E1210" i="1"/>
  <c r="D1210" i="1"/>
  <c r="E1209" i="1"/>
  <c r="D1209" i="1"/>
  <c r="E1208" i="1"/>
  <c r="D1208" i="1"/>
  <c r="E1207" i="1"/>
  <c r="D1207" i="1"/>
  <c r="E1206" i="1"/>
  <c r="D1206" i="1"/>
  <c r="E1205" i="1"/>
  <c r="D1205" i="1"/>
  <c r="E1204" i="1"/>
  <c r="D1204" i="1"/>
  <c r="E1203" i="1"/>
  <c r="D1203" i="1"/>
  <c r="E1202" i="1"/>
  <c r="D1202" i="1"/>
  <c r="E1201" i="1"/>
  <c r="D1201" i="1"/>
  <c r="E1200" i="1"/>
  <c r="D1200" i="1"/>
  <c r="E1199" i="1"/>
  <c r="D1199" i="1"/>
  <c r="E1198" i="1"/>
  <c r="D1198" i="1"/>
  <c r="E1197" i="1"/>
  <c r="D1197" i="1"/>
  <c r="E1196" i="1"/>
  <c r="D1196" i="1"/>
  <c r="E1195" i="1"/>
  <c r="D1195" i="1"/>
  <c r="E1194" i="1"/>
  <c r="D1194" i="1"/>
  <c r="E1193" i="1"/>
  <c r="D1193" i="1"/>
  <c r="E1192" i="1"/>
  <c r="D1192" i="1"/>
  <c r="E1191" i="1"/>
  <c r="D1191" i="1"/>
  <c r="E1190" i="1"/>
  <c r="D1190" i="1"/>
  <c r="E1189" i="1"/>
  <c r="D1189" i="1"/>
  <c r="E1188" i="1"/>
  <c r="D1188" i="1"/>
  <c r="E1187" i="1"/>
  <c r="D1187" i="1"/>
  <c r="E1186" i="1"/>
  <c r="D1186" i="1"/>
  <c r="E1185" i="1"/>
  <c r="D1185" i="1"/>
  <c r="E1184" i="1"/>
  <c r="D1184" i="1"/>
  <c r="E1183" i="1"/>
  <c r="D1183" i="1"/>
  <c r="E1182" i="1"/>
  <c r="D1182" i="1"/>
  <c r="E1181" i="1"/>
  <c r="D1181" i="1"/>
  <c r="E1180" i="1"/>
  <c r="D1180" i="1"/>
  <c r="E1179" i="1"/>
  <c r="D1179" i="1"/>
  <c r="E1178" i="1"/>
  <c r="D1178" i="1"/>
  <c r="E1177" i="1"/>
  <c r="D1177" i="1"/>
  <c r="E1176" i="1"/>
  <c r="D1176" i="1"/>
  <c r="E1175" i="1"/>
  <c r="D1175" i="1"/>
  <c r="E1174" i="1"/>
  <c r="D1174" i="1"/>
  <c r="E1173" i="1"/>
  <c r="D1173" i="1"/>
  <c r="E1172" i="1"/>
  <c r="D1172" i="1"/>
  <c r="E1171" i="1"/>
  <c r="D1171" i="1"/>
  <c r="E1170" i="1"/>
  <c r="D1170" i="1"/>
  <c r="E1169" i="1"/>
  <c r="D1169" i="1"/>
  <c r="E1168" i="1"/>
  <c r="D1168" i="1"/>
  <c r="E1167" i="1"/>
  <c r="D1167" i="1"/>
  <c r="E1166" i="1"/>
  <c r="D1166" i="1"/>
  <c r="E1165" i="1"/>
  <c r="D1165" i="1"/>
  <c r="E1164" i="1"/>
  <c r="D1164" i="1"/>
  <c r="E1163" i="1"/>
  <c r="D1163" i="1"/>
  <c r="E1162" i="1"/>
  <c r="D1162" i="1"/>
  <c r="E1161" i="1"/>
  <c r="D1161" i="1"/>
  <c r="E1160" i="1"/>
  <c r="D1160" i="1"/>
  <c r="E1159" i="1"/>
  <c r="D1159" i="1"/>
  <c r="E1158" i="1"/>
  <c r="D1158" i="1"/>
  <c r="E1157" i="1"/>
  <c r="D1157" i="1"/>
  <c r="E1156" i="1"/>
  <c r="D1156" i="1"/>
  <c r="E1155" i="1"/>
  <c r="D1155" i="1"/>
  <c r="E1154" i="1"/>
  <c r="D1154" i="1"/>
  <c r="E1153" i="1"/>
  <c r="D1153" i="1"/>
  <c r="E1152" i="1"/>
  <c r="D1152" i="1"/>
  <c r="E1151" i="1"/>
  <c r="D1151" i="1"/>
  <c r="E1150" i="1"/>
  <c r="D1150" i="1"/>
  <c r="E1149" i="1"/>
  <c r="D1149" i="1"/>
  <c r="E1148" i="1"/>
  <c r="D1148" i="1"/>
  <c r="E1147" i="1"/>
  <c r="D1147" i="1"/>
  <c r="E1146" i="1"/>
  <c r="D1146" i="1"/>
  <c r="E1145" i="1"/>
  <c r="D1145" i="1"/>
  <c r="E1144" i="1"/>
  <c r="D1144" i="1"/>
  <c r="E1143" i="1"/>
  <c r="D1143" i="1"/>
  <c r="E1142" i="1"/>
  <c r="D1142" i="1"/>
  <c r="E1141" i="1"/>
  <c r="D1141" i="1"/>
  <c r="E1140" i="1"/>
  <c r="D1140" i="1"/>
  <c r="E1139" i="1"/>
  <c r="D1139" i="1"/>
  <c r="E1138" i="1"/>
  <c r="D1138" i="1"/>
  <c r="E1137" i="1"/>
  <c r="D1137" i="1"/>
  <c r="E1136" i="1"/>
  <c r="D1136" i="1"/>
  <c r="E1135" i="1"/>
  <c r="D1135" i="1"/>
  <c r="E1134" i="1"/>
  <c r="D1134" i="1"/>
  <c r="E1133" i="1"/>
  <c r="D1133" i="1"/>
  <c r="E1132" i="1"/>
  <c r="D1132" i="1"/>
  <c r="E1131" i="1"/>
  <c r="D1131" i="1"/>
  <c r="E1130" i="1"/>
  <c r="D1130" i="1"/>
  <c r="E1129" i="1"/>
  <c r="D1129" i="1"/>
  <c r="E1128" i="1"/>
  <c r="D1128" i="1"/>
  <c r="E1127" i="1"/>
  <c r="D1127" i="1"/>
  <c r="E1126" i="1"/>
  <c r="D1126" i="1"/>
  <c r="E1125" i="1"/>
  <c r="D1125" i="1"/>
  <c r="E1124" i="1"/>
  <c r="D1124" i="1"/>
  <c r="E1123" i="1"/>
  <c r="D1123" i="1"/>
  <c r="E1122" i="1"/>
  <c r="D1122" i="1"/>
  <c r="E1121" i="1"/>
  <c r="D1121" i="1"/>
  <c r="E1120" i="1"/>
  <c r="D1120" i="1"/>
  <c r="E1119" i="1"/>
  <c r="D1119" i="1"/>
  <c r="E1118" i="1"/>
  <c r="D1118" i="1"/>
  <c r="E1117" i="1"/>
  <c r="D1117" i="1"/>
  <c r="E1116" i="1"/>
  <c r="D1116" i="1"/>
  <c r="E1115" i="1"/>
  <c r="D1115" i="1"/>
  <c r="E1114" i="1"/>
  <c r="D1114" i="1"/>
  <c r="E1113" i="1"/>
  <c r="D1113" i="1"/>
  <c r="E1112" i="1"/>
  <c r="D1112" i="1"/>
  <c r="E1111" i="1"/>
  <c r="D1111" i="1"/>
  <c r="E1110" i="1"/>
  <c r="D1110" i="1"/>
  <c r="E1109" i="1"/>
  <c r="D1109" i="1"/>
  <c r="E1108" i="1"/>
  <c r="D1108" i="1"/>
  <c r="E1107" i="1"/>
  <c r="D1107" i="1"/>
  <c r="E1106" i="1"/>
  <c r="D1106" i="1"/>
  <c r="E1105" i="1"/>
  <c r="D1105" i="1"/>
  <c r="E1104" i="1"/>
  <c r="D1104" i="1"/>
  <c r="E1103" i="1"/>
  <c r="D1103" i="1"/>
  <c r="E1102" i="1"/>
  <c r="D1102" i="1"/>
  <c r="E1101" i="1"/>
  <c r="D1101" i="1"/>
  <c r="E1100" i="1"/>
  <c r="D1100" i="1"/>
  <c r="E1099" i="1"/>
  <c r="D1099" i="1"/>
  <c r="E1098" i="1"/>
  <c r="D1098" i="1"/>
  <c r="E1097" i="1"/>
  <c r="D1097" i="1"/>
  <c r="E1096" i="1"/>
  <c r="D1096" i="1"/>
  <c r="E1095" i="1"/>
  <c r="D1095" i="1"/>
  <c r="E1094" i="1"/>
  <c r="D1094" i="1"/>
  <c r="E1093" i="1"/>
  <c r="D1093" i="1"/>
  <c r="E1092" i="1"/>
  <c r="D1092" i="1"/>
  <c r="E1091" i="1"/>
  <c r="D1091" i="1"/>
  <c r="E1090" i="1"/>
  <c r="D1090" i="1"/>
  <c r="E1089" i="1"/>
  <c r="D1089" i="1"/>
  <c r="E1088" i="1"/>
  <c r="D1088" i="1"/>
  <c r="E1087" i="1"/>
  <c r="D1087" i="1"/>
  <c r="E1086" i="1"/>
  <c r="D1086" i="1"/>
  <c r="E1085" i="1"/>
  <c r="D1085" i="1"/>
  <c r="E1084" i="1"/>
  <c r="D1084" i="1"/>
  <c r="E1083" i="1"/>
  <c r="D1083" i="1"/>
  <c r="E1082" i="1"/>
  <c r="D1082" i="1"/>
  <c r="E1081" i="1"/>
  <c r="D1081" i="1"/>
  <c r="E1080" i="1"/>
  <c r="D1080" i="1"/>
  <c r="E1079" i="1"/>
  <c r="D1079" i="1"/>
  <c r="E1078" i="1"/>
  <c r="D1078" i="1"/>
  <c r="E1077" i="1"/>
  <c r="D1077" i="1"/>
  <c r="E1076" i="1"/>
  <c r="D1076" i="1"/>
  <c r="E1075" i="1"/>
  <c r="D1075" i="1"/>
  <c r="E1074" i="1"/>
  <c r="D1074" i="1"/>
  <c r="E1073" i="1"/>
  <c r="D1073" i="1"/>
  <c r="E1072" i="1"/>
  <c r="D1072" i="1"/>
  <c r="E1071" i="1"/>
  <c r="D1071" i="1"/>
  <c r="E1070" i="1"/>
  <c r="D1070" i="1"/>
  <c r="E1069" i="1"/>
  <c r="D1069" i="1"/>
  <c r="E1068" i="1"/>
  <c r="D1068" i="1"/>
  <c r="E1067" i="1"/>
  <c r="D1067" i="1"/>
  <c r="E1066" i="1"/>
  <c r="D1066" i="1"/>
  <c r="E1065" i="1"/>
  <c r="D1065" i="1"/>
  <c r="E1064" i="1"/>
  <c r="D1064" i="1"/>
  <c r="E1063" i="1"/>
  <c r="D1063" i="1"/>
  <c r="E1062" i="1"/>
  <c r="D1062" i="1"/>
  <c r="E1061" i="1"/>
  <c r="D1061" i="1"/>
  <c r="E1060" i="1"/>
  <c r="D1060" i="1"/>
  <c r="E1059" i="1"/>
  <c r="D1059" i="1"/>
  <c r="E1058" i="1"/>
  <c r="D1058" i="1"/>
  <c r="E1057" i="1"/>
  <c r="D1057" i="1"/>
  <c r="E1056" i="1"/>
  <c r="D1056" i="1"/>
  <c r="E1055" i="1"/>
  <c r="D1055" i="1"/>
  <c r="E1054" i="1"/>
  <c r="D1054" i="1"/>
  <c r="E1053" i="1"/>
  <c r="D1053" i="1"/>
  <c r="E1052" i="1"/>
  <c r="D1052" i="1"/>
  <c r="E1051" i="1"/>
  <c r="D1051" i="1"/>
  <c r="E1050" i="1"/>
  <c r="D1050" i="1"/>
  <c r="E1049" i="1"/>
  <c r="D1049" i="1"/>
  <c r="E1048" i="1"/>
  <c r="D1048" i="1"/>
  <c r="E1047" i="1"/>
  <c r="D1047" i="1"/>
  <c r="E1046" i="1"/>
  <c r="D1046" i="1"/>
  <c r="E1045" i="1"/>
  <c r="D1045" i="1"/>
  <c r="E1044" i="1"/>
  <c r="D1044" i="1"/>
  <c r="E1043" i="1"/>
  <c r="D1043" i="1"/>
  <c r="E1042" i="1"/>
  <c r="D1042" i="1"/>
  <c r="E1041" i="1"/>
  <c r="D1041" i="1"/>
  <c r="E1040" i="1"/>
  <c r="D1040" i="1"/>
  <c r="E1039" i="1"/>
  <c r="D1039" i="1"/>
  <c r="E1038" i="1"/>
  <c r="D1038" i="1"/>
  <c r="E1037" i="1"/>
  <c r="D1037" i="1"/>
  <c r="E1036" i="1"/>
  <c r="D1036" i="1"/>
  <c r="E1035" i="1"/>
  <c r="D1035" i="1"/>
  <c r="E1034" i="1"/>
  <c r="D1034" i="1"/>
  <c r="E1033" i="1"/>
  <c r="D1033" i="1"/>
  <c r="E1032" i="1"/>
  <c r="D1032" i="1"/>
  <c r="E1031" i="1"/>
  <c r="D1031" i="1"/>
  <c r="E1030" i="1"/>
  <c r="D1030" i="1"/>
  <c r="E1029" i="1"/>
  <c r="D1029" i="1"/>
  <c r="E1028" i="1"/>
  <c r="D1028" i="1"/>
  <c r="E1027" i="1"/>
  <c r="D1027" i="1"/>
  <c r="E1026" i="1"/>
  <c r="D1026" i="1"/>
  <c r="E1025" i="1"/>
  <c r="D1025" i="1"/>
  <c r="E1024" i="1"/>
  <c r="D1024" i="1"/>
  <c r="E1023" i="1"/>
  <c r="D1023" i="1"/>
  <c r="E1022" i="1"/>
  <c r="D1022" i="1"/>
  <c r="E1021" i="1"/>
  <c r="D1021" i="1"/>
  <c r="E1020" i="1"/>
  <c r="D1020" i="1"/>
  <c r="E1019" i="1"/>
  <c r="D1019" i="1"/>
  <c r="E1018" i="1"/>
  <c r="D1018" i="1"/>
  <c r="E1017" i="1"/>
  <c r="D1017" i="1"/>
  <c r="E1016" i="1"/>
  <c r="D1016" i="1"/>
  <c r="E1015" i="1"/>
  <c r="D1015" i="1"/>
  <c r="E1014" i="1"/>
  <c r="D1014" i="1"/>
  <c r="E1013" i="1"/>
  <c r="D1013" i="1"/>
  <c r="E1012" i="1"/>
  <c r="D1012" i="1"/>
  <c r="E1011" i="1"/>
  <c r="D1011" i="1"/>
  <c r="E1010" i="1"/>
  <c r="D1010" i="1"/>
  <c r="E1009" i="1"/>
  <c r="D1009" i="1"/>
  <c r="E1008" i="1"/>
  <c r="D1008" i="1"/>
  <c r="E1007" i="1"/>
  <c r="D1007" i="1"/>
  <c r="E1006" i="1"/>
  <c r="D1006" i="1"/>
  <c r="E1005" i="1"/>
  <c r="D1005" i="1"/>
  <c r="E1004" i="1"/>
  <c r="D1004" i="1"/>
  <c r="E1003" i="1"/>
  <c r="D1003" i="1"/>
  <c r="E1002" i="1"/>
  <c r="D1002" i="1"/>
  <c r="E1001" i="1"/>
  <c r="D1001" i="1"/>
  <c r="E1000" i="1"/>
  <c r="D1000" i="1"/>
  <c r="E999" i="1"/>
  <c r="D999" i="1"/>
  <c r="E998" i="1"/>
  <c r="D998" i="1"/>
  <c r="E997" i="1"/>
  <c r="D997" i="1"/>
  <c r="E996" i="1"/>
  <c r="D996" i="1"/>
  <c r="E995" i="1"/>
  <c r="D995" i="1"/>
  <c r="E994" i="1"/>
  <c r="D994" i="1"/>
  <c r="E993" i="1"/>
  <c r="D993" i="1"/>
  <c r="E992" i="1"/>
  <c r="D992" i="1"/>
  <c r="E991" i="1"/>
  <c r="D991" i="1"/>
  <c r="E990" i="1"/>
  <c r="D990" i="1"/>
  <c r="E989" i="1"/>
  <c r="D989" i="1"/>
  <c r="E988" i="1"/>
  <c r="D988" i="1"/>
  <c r="E987" i="1"/>
  <c r="D987" i="1"/>
  <c r="E986" i="1"/>
  <c r="D986" i="1"/>
  <c r="E985" i="1"/>
  <c r="D985" i="1"/>
  <c r="E984" i="1"/>
  <c r="D984" i="1"/>
  <c r="E983" i="1"/>
  <c r="D983" i="1"/>
  <c r="E982" i="1"/>
  <c r="D982" i="1"/>
  <c r="E981" i="1"/>
  <c r="D981" i="1"/>
  <c r="E980" i="1"/>
  <c r="D980" i="1"/>
  <c r="E979" i="1"/>
  <c r="D979" i="1"/>
  <c r="E978" i="1"/>
  <c r="D978" i="1"/>
  <c r="E977" i="1"/>
  <c r="D977" i="1"/>
  <c r="E976" i="1"/>
  <c r="D976" i="1"/>
  <c r="E975" i="1"/>
  <c r="D975" i="1"/>
  <c r="E974" i="1"/>
  <c r="D974" i="1"/>
  <c r="E973" i="1"/>
  <c r="D973" i="1"/>
  <c r="E972" i="1"/>
  <c r="D972" i="1"/>
  <c r="E971" i="1"/>
  <c r="D971" i="1"/>
  <c r="E970" i="1"/>
  <c r="D970" i="1"/>
  <c r="E969" i="1"/>
  <c r="D969" i="1"/>
  <c r="E968" i="1"/>
  <c r="D968" i="1"/>
  <c r="E967" i="1"/>
  <c r="D967" i="1"/>
  <c r="E966" i="1"/>
  <c r="D966" i="1"/>
  <c r="E965" i="1"/>
  <c r="D965" i="1"/>
  <c r="E964" i="1"/>
  <c r="D964" i="1"/>
  <c r="E963" i="1"/>
  <c r="D963" i="1"/>
  <c r="E962" i="1"/>
  <c r="D962" i="1"/>
  <c r="E961" i="1"/>
  <c r="D961" i="1"/>
  <c r="E960" i="1"/>
  <c r="D960" i="1"/>
  <c r="E959" i="1"/>
  <c r="D959" i="1"/>
  <c r="E958" i="1"/>
  <c r="D958" i="1"/>
  <c r="E957" i="1"/>
  <c r="D957" i="1"/>
  <c r="E956" i="1"/>
  <c r="D956" i="1"/>
  <c r="E955" i="1"/>
  <c r="D955" i="1"/>
  <c r="E954" i="1"/>
  <c r="D954" i="1"/>
  <c r="E953" i="1"/>
  <c r="D953" i="1"/>
  <c r="E952" i="1"/>
  <c r="D952" i="1"/>
  <c r="E951" i="1"/>
  <c r="D951" i="1"/>
  <c r="E950" i="1"/>
  <c r="D950" i="1"/>
  <c r="E949" i="1"/>
  <c r="D949" i="1"/>
  <c r="E948" i="1"/>
  <c r="D948" i="1"/>
  <c r="E947" i="1"/>
  <c r="D947" i="1"/>
  <c r="E946" i="1"/>
  <c r="D946" i="1"/>
  <c r="E945" i="1"/>
  <c r="D945" i="1"/>
  <c r="E944" i="1"/>
  <c r="D944" i="1"/>
  <c r="E943" i="1"/>
  <c r="D943" i="1"/>
  <c r="E942" i="1"/>
  <c r="D942" i="1"/>
  <c r="E941" i="1"/>
  <c r="D941" i="1"/>
  <c r="E940" i="1"/>
  <c r="D940" i="1"/>
  <c r="E939" i="1"/>
  <c r="D939" i="1"/>
  <c r="E938" i="1"/>
  <c r="D938" i="1"/>
  <c r="E937" i="1"/>
  <c r="D937" i="1"/>
  <c r="E936" i="1"/>
  <c r="D936" i="1"/>
  <c r="E935" i="1"/>
  <c r="D935" i="1"/>
  <c r="E934" i="1"/>
  <c r="D934" i="1"/>
  <c r="E933" i="1"/>
  <c r="D933" i="1"/>
  <c r="E932" i="1"/>
  <c r="D932" i="1"/>
  <c r="E931" i="1"/>
  <c r="D931" i="1"/>
  <c r="E930" i="1"/>
  <c r="D930" i="1"/>
  <c r="E929" i="1"/>
  <c r="D929" i="1"/>
  <c r="E928" i="1"/>
  <c r="D928" i="1"/>
  <c r="E927" i="1"/>
  <c r="D927" i="1"/>
  <c r="E926" i="1"/>
  <c r="D926" i="1"/>
  <c r="E925" i="1"/>
  <c r="D925" i="1"/>
  <c r="E924" i="1"/>
  <c r="D924" i="1"/>
  <c r="E923" i="1"/>
  <c r="D923" i="1"/>
  <c r="E922" i="1"/>
  <c r="D922" i="1"/>
  <c r="E921" i="1"/>
  <c r="D921" i="1"/>
  <c r="E920" i="1"/>
  <c r="D920" i="1"/>
  <c r="E919" i="1"/>
  <c r="D919" i="1"/>
  <c r="E918" i="1"/>
  <c r="D918" i="1"/>
  <c r="E917" i="1"/>
  <c r="D917" i="1"/>
  <c r="E916" i="1"/>
  <c r="D916" i="1"/>
  <c r="E915" i="1"/>
  <c r="D915" i="1"/>
  <c r="E914" i="1"/>
  <c r="D914" i="1"/>
  <c r="E913" i="1"/>
  <c r="D913" i="1"/>
  <c r="E912" i="1"/>
  <c r="D912" i="1"/>
  <c r="E911" i="1"/>
  <c r="D911" i="1"/>
  <c r="E910" i="1"/>
  <c r="D910" i="1"/>
  <c r="E909" i="1"/>
  <c r="D909" i="1"/>
  <c r="E908" i="1"/>
  <c r="D908" i="1"/>
  <c r="E907" i="1"/>
  <c r="D907" i="1"/>
  <c r="E906" i="1"/>
  <c r="D906" i="1"/>
  <c r="E905" i="1"/>
  <c r="D905" i="1"/>
  <c r="E904" i="1"/>
  <c r="D904" i="1"/>
  <c r="E903" i="1"/>
  <c r="D903" i="1"/>
  <c r="E902" i="1"/>
  <c r="D902" i="1"/>
  <c r="E901" i="1"/>
  <c r="D901" i="1"/>
  <c r="E900" i="1"/>
  <c r="D900" i="1"/>
  <c r="E899" i="1"/>
  <c r="D899" i="1"/>
  <c r="E898" i="1"/>
  <c r="D898" i="1"/>
  <c r="E897" i="1"/>
  <c r="D897" i="1"/>
  <c r="E896" i="1"/>
  <c r="D896" i="1"/>
  <c r="E895" i="1"/>
  <c r="D895" i="1"/>
  <c r="E894" i="1"/>
  <c r="D894" i="1"/>
  <c r="E893" i="1"/>
  <c r="D893" i="1"/>
  <c r="E892" i="1"/>
  <c r="D892" i="1"/>
  <c r="E891" i="1"/>
  <c r="D891" i="1"/>
  <c r="E890" i="1"/>
  <c r="D890" i="1"/>
  <c r="E889" i="1"/>
  <c r="D889" i="1"/>
  <c r="E888" i="1"/>
  <c r="D888" i="1"/>
  <c r="E887" i="1"/>
  <c r="D887" i="1"/>
  <c r="E886" i="1"/>
  <c r="D886" i="1"/>
  <c r="E885" i="1"/>
  <c r="D885" i="1"/>
  <c r="E884" i="1"/>
  <c r="D884" i="1"/>
  <c r="E883" i="1"/>
  <c r="D883" i="1"/>
  <c r="E882" i="1"/>
  <c r="D882" i="1"/>
  <c r="E881" i="1"/>
  <c r="D881" i="1"/>
  <c r="E880" i="1"/>
  <c r="D880" i="1"/>
  <c r="E879" i="1"/>
  <c r="D879" i="1"/>
  <c r="E878" i="1"/>
  <c r="D878" i="1"/>
  <c r="E877" i="1"/>
  <c r="D877" i="1"/>
  <c r="E876" i="1"/>
  <c r="D876" i="1"/>
  <c r="E875" i="1"/>
  <c r="D875" i="1"/>
  <c r="E874" i="1"/>
  <c r="D874" i="1"/>
  <c r="E873" i="1"/>
  <c r="D873" i="1"/>
  <c r="E872" i="1"/>
  <c r="D872" i="1"/>
  <c r="E871" i="1"/>
  <c r="D871" i="1"/>
  <c r="E870" i="1"/>
  <c r="D870" i="1"/>
  <c r="E869" i="1"/>
  <c r="D869" i="1"/>
  <c r="E868" i="1"/>
  <c r="D868" i="1"/>
  <c r="E867" i="1"/>
  <c r="D867" i="1"/>
  <c r="E866" i="1"/>
  <c r="D866" i="1"/>
  <c r="E865" i="1"/>
  <c r="D865" i="1"/>
  <c r="E864" i="1"/>
  <c r="D864" i="1"/>
  <c r="E863" i="1"/>
  <c r="D863" i="1"/>
  <c r="E862" i="1"/>
  <c r="D862" i="1"/>
  <c r="E861" i="1"/>
  <c r="D861" i="1"/>
  <c r="E860" i="1"/>
  <c r="D860" i="1"/>
  <c r="E859" i="1"/>
  <c r="D859" i="1"/>
  <c r="E858" i="1"/>
  <c r="D858" i="1"/>
  <c r="E857" i="1"/>
  <c r="D857" i="1"/>
  <c r="E856" i="1"/>
  <c r="D856" i="1"/>
  <c r="E855" i="1"/>
  <c r="D855" i="1"/>
  <c r="E854" i="1"/>
  <c r="D854" i="1"/>
  <c r="E853" i="1"/>
  <c r="D853" i="1"/>
  <c r="E852" i="1"/>
  <c r="D852" i="1"/>
  <c r="E851" i="1"/>
  <c r="D851" i="1"/>
  <c r="E850" i="1"/>
  <c r="D850" i="1"/>
  <c r="E849" i="1"/>
  <c r="D849" i="1"/>
  <c r="E848" i="1"/>
  <c r="D848" i="1"/>
  <c r="E847" i="1"/>
  <c r="D847" i="1"/>
  <c r="E846" i="1"/>
  <c r="D846" i="1"/>
  <c r="E845" i="1"/>
  <c r="D845" i="1"/>
  <c r="E844" i="1"/>
  <c r="D844" i="1"/>
  <c r="E843" i="1"/>
  <c r="D843" i="1"/>
  <c r="E842" i="1"/>
  <c r="D842" i="1"/>
  <c r="E841" i="1"/>
  <c r="D841" i="1"/>
  <c r="E840" i="1"/>
  <c r="D840" i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E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/>
  <c r="D312" i="1"/>
  <c r="E311" i="1"/>
  <c r="D311" i="1"/>
  <c r="E310" i="1"/>
  <c r="D310" i="1"/>
  <c r="E309" i="1"/>
  <c r="E308" i="1"/>
  <c r="D308" i="1"/>
  <c r="E307" i="1"/>
  <c r="D307" i="1"/>
  <c r="E306" i="1"/>
  <c r="D306" i="1"/>
  <c r="E305" i="1"/>
  <c r="D305" i="1"/>
  <c r="E304" i="1"/>
  <c r="D304" i="1"/>
  <c r="E303" i="1"/>
  <c r="D303" i="1"/>
  <c r="E302" i="1"/>
  <c r="D302" i="1"/>
  <c r="E301" i="1"/>
  <c r="D301" i="1"/>
  <c r="E300" i="1"/>
  <c r="D300" i="1"/>
  <c r="E299" i="1"/>
  <c r="D299" i="1"/>
  <c r="E298" i="1"/>
  <c r="D298" i="1"/>
  <c r="E297" i="1"/>
  <c r="D297" i="1"/>
  <c r="E296" i="1"/>
  <c r="D296" i="1"/>
  <c r="E295" i="1"/>
  <c r="D295" i="1"/>
  <c r="E294" i="1"/>
  <c r="D294" i="1"/>
  <c r="E293" i="1"/>
  <c r="D293" i="1"/>
  <c r="E292" i="1"/>
  <c r="D292" i="1"/>
  <c r="E291" i="1"/>
  <c r="D291" i="1"/>
  <c r="E290" i="1"/>
  <c r="D290" i="1"/>
  <c r="E289" i="1"/>
  <c r="D289" i="1"/>
  <c r="E288" i="1"/>
  <c r="D288" i="1"/>
  <c r="E287" i="1"/>
  <c r="D287" i="1"/>
  <c r="E286" i="1"/>
  <c r="D286" i="1"/>
  <c r="E285" i="1"/>
  <c r="D285" i="1"/>
  <c r="E284" i="1"/>
  <c r="D284" i="1"/>
  <c r="E283" i="1"/>
  <c r="D283" i="1"/>
  <c r="E282" i="1"/>
  <c r="D282" i="1"/>
  <c r="E281" i="1"/>
  <c r="D281" i="1"/>
  <c r="E280" i="1"/>
  <c r="D280" i="1"/>
  <c r="E279" i="1"/>
  <c r="D279" i="1"/>
  <c r="E278" i="1"/>
  <c r="D278" i="1"/>
  <c r="E277" i="1"/>
  <c r="D277" i="1"/>
  <c r="E276" i="1"/>
  <c r="D276" i="1"/>
  <c r="E275" i="1"/>
  <c r="D275" i="1"/>
  <c r="E274" i="1"/>
  <c r="D274" i="1"/>
  <c r="E273" i="1"/>
  <c r="D273" i="1"/>
  <c r="E272" i="1"/>
  <c r="D272" i="1"/>
  <c r="E271" i="1"/>
  <c r="D271" i="1"/>
  <c r="E270" i="1"/>
  <c r="D270" i="1"/>
  <c r="E269" i="1"/>
  <c r="D269" i="1"/>
  <c r="E268" i="1"/>
  <c r="D268" i="1"/>
  <c r="E267" i="1"/>
  <c r="D267" i="1"/>
  <c r="E266" i="1"/>
  <c r="D266" i="1"/>
  <c r="E265" i="1"/>
  <c r="D265" i="1"/>
  <c r="E264" i="1"/>
  <c r="D264" i="1"/>
  <c r="E263" i="1"/>
  <c r="D263" i="1"/>
  <c r="E262" i="1"/>
  <c r="D262" i="1"/>
  <c r="E261" i="1"/>
  <c r="D261" i="1"/>
  <c r="E260" i="1"/>
  <c r="D260" i="1"/>
  <c r="E259" i="1"/>
  <c r="D259" i="1"/>
  <c r="E258" i="1"/>
  <c r="D258" i="1"/>
  <c r="E257" i="1"/>
  <c r="D257" i="1"/>
  <c r="E256" i="1"/>
  <c r="D256" i="1"/>
  <c r="E255" i="1"/>
  <c r="D255" i="1"/>
  <c r="E254" i="1"/>
  <c r="D254" i="1"/>
  <c r="E253" i="1"/>
  <c r="D253" i="1"/>
  <c r="E252" i="1"/>
  <c r="D252" i="1"/>
  <c r="E251" i="1"/>
  <c r="D251" i="1"/>
  <c r="E250" i="1"/>
  <c r="D250" i="1"/>
  <c r="E249" i="1"/>
  <c r="D249" i="1"/>
  <c r="E248" i="1"/>
  <c r="D248" i="1"/>
  <c r="E247" i="1"/>
  <c r="D247" i="1"/>
  <c r="E246" i="1"/>
  <c r="D246" i="1"/>
  <c r="E245" i="1"/>
  <c r="D245" i="1"/>
  <c r="E244" i="1"/>
  <c r="D244" i="1"/>
  <c r="E243" i="1"/>
  <c r="D243" i="1"/>
  <c r="E242" i="1"/>
  <c r="D242" i="1"/>
  <c r="E241" i="1"/>
  <c r="D241" i="1"/>
  <c r="E240" i="1"/>
  <c r="D240" i="1"/>
  <c r="E239" i="1"/>
  <c r="D239" i="1"/>
  <c r="E238" i="1"/>
  <c r="D238" i="1"/>
  <c r="E237" i="1"/>
  <c r="D237" i="1"/>
  <c r="E236" i="1"/>
  <c r="D236" i="1"/>
  <c r="E235" i="1"/>
  <c r="D235" i="1"/>
  <c r="E234" i="1"/>
  <c r="D234" i="1"/>
  <c r="E233" i="1"/>
  <c r="D233" i="1"/>
  <c r="E232" i="1"/>
  <c r="D232" i="1"/>
  <c r="E231" i="1"/>
  <c r="D231" i="1"/>
  <c r="E230" i="1"/>
  <c r="D230" i="1"/>
  <c r="E229" i="1"/>
  <c r="D229" i="1"/>
  <c r="E228" i="1"/>
  <c r="D228" i="1"/>
  <c r="E227" i="1"/>
  <c r="D227" i="1"/>
  <c r="E226" i="1"/>
  <c r="D226" i="1"/>
  <c r="E225" i="1"/>
  <c r="D225" i="1"/>
  <c r="E224" i="1"/>
  <c r="D224" i="1"/>
  <c r="E223" i="1"/>
  <c r="D223" i="1"/>
  <c r="E222" i="1"/>
  <c r="D222" i="1"/>
  <c r="E221" i="1"/>
  <c r="D221" i="1"/>
  <c r="E220" i="1"/>
  <c r="D220" i="1"/>
  <c r="E219" i="1"/>
  <c r="D219" i="1"/>
  <c r="E218" i="1"/>
  <c r="D218" i="1"/>
  <c r="E217" i="1"/>
  <c r="D217" i="1"/>
  <c r="E216" i="1"/>
  <c r="D216" i="1"/>
  <c r="E215" i="1"/>
  <c r="D215" i="1"/>
  <c r="E214" i="1"/>
  <c r="D214" i="1"/>
  <c r="E213" i="1"/>
  <c r="D213" i="1"/>
  <c r="E212" i="1"/>
  <c r="D212" i="1"/>
  <c r="E211" i="1"/>
  <c r="D211" i="1"/>
  <c r="E210" i="1"/>
  <c r="D210" i="1"/>
  <c r="E209" i="1"/>
  <c r="D209" i="1"/>
  <c r="E208" i="1"/>
  <c r="D208" i="1"/>
  <c r="E207" i="1"/>
  <c r="D207" i="1"/>
  <c r="E206" i="1"/>
  <c r="D206" i="1"/>
  <c r="E205" i="1"/>
  <c r="D205" i="1"/>
  <c r="E204" i="1"/>
  <c r="D204" i="1"/>
  <c r="E203" i="1"/>
  <c r="D203" i="1"/>
  <c r="E202" i="1"/>
  <c r="D202" i="1"/>
  <c r="E201" i="1"/>
  <c r="D201" i="1"/>
  <c r="E200" i="1"/>
  <c r="D200" i="1"/>
  <c r="E199" i="1"/>
  <c r="D199" i="1"/>
  <c r="E198" i="1"/>
  <c r="D198" i="1"/>
  <c r="E197" i="1"/>
  <c r="D197" i="1"/>
  <c r="E196" i="1"/>
  <c r="D196" i="1"/>
  <c r="E195" i="1"/>
  <c r="D195" i="1"/>
  <c r="E194" i="1"/>
  <c r="D194" i="1"/>
  <c r="E193" i="1"/>
  <c r="D193" i="1"/>
  <c r="E192" i="1"/>
  <c r="D192" i="1"/>
  <c r="E191" i="1"/>
  <c r="D191" i="1"/>
  <c r="E190" i="1"/>
  <c r="D190" i="1"/>
  <c r="E189" i="1"/>
  <c r="D189" i="1"/>
  <c r="E188" i="1"/>
  <c r="D188" i="1"/>
  <c r="E187" i="1"/>
  <c r="D187" i="1"/>
  <c r="E186" i="1"/>
  <c r="D186" i="1"/>
  <c r="E185" i="1"/>
  <c r="D185" i="1"/>
  <c r="E184" i="1"/>
  <c r="D184" i="1"/>
  <c r="E183" i="1"/>
  <c r="D183" i="1"/>
  <c r="E182" i="1"/>
  <c r="D182" i="1"/>
  <c r="E181" i="1"/>
  <c r="D181" i="1"/>
  <c r="E180" i="1"/>
  <c r="D180" i="1"/>
  <c r="E179" i="1"/>
  <c r="D179" i="1"/>
  <c r="E178" i="1"/>
  <c r="D178" i="1"/>
  <c r="E177" i="1"/>
  <c r="D177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D170" i="1"/>
  <c r="E169" i="1"/>
  <c r="D169" i="1"/>
  <c r="E168" i="1"/>
  <c r="D168" i="1"/>
  <c r="E167" i="1"/>
  <c r="D167" i="1"/>
  <c r="E166" i="1"/>
  <c r="D166" i="1"/>
  <c r="E165" i="1"/>
  <c r="D165" i="1"/>
  <c r="E164" i="1"/>
  <c r="D164" i="1"/>
  <c r="E163" i="1"/>
  <c r="D163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2" i="1"/>
  <c r="D52" i="1"/>
  <c r="E51" i="1"/>
  <c r="D51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  <c r="D949" i="2" l="1"/>
  <c r="C948" i="2"/>
  <c r="D948" i="2" s="1"/>
  <c r="C20" i="2"/>
  <c r="D20" i="2" s="1"/>
  <c r="C2" i="2"/>
  <c r="D2" i="2" s="1"/>
  <c r="C6" i="2"/>
  <c r="D6" i="2" s="1"/>
  <c r="C10" i="2"/>
  <c r="D10" i="2" s="1"/>
  <c r="C18" i="2"/>
  <c r="D18" i="2" s="1"/>
  <c r="C3" i="2"/>
  <c r="D3" i="2" s="1"/>
  <c r="C7" i="2"/>
  <c r="D7" i="2" s="1"/>
  <c r="C11" i="2"/>
  <c r="D11" i="2" s="1"/>
  <c r="C15" i="2"/>
  <c r="D15" i="2" s="1"/>
  <c r="C4" i="2"/>
  <c r="D4" i="2" s="1"/>
  <c r="C8" i="2"/>
  <c r="D8" i="2" s="1"/>
  <c r="C12" i="2"/>
  <c r="D12" i="2" s="1"/>
  <c r="C16" i="2"/>
  <c r="D16" i="2" s="1"/>
  <c r="C13" i="2"/>
  <c r="D13" i="2" s="1"/>
  <c r="C17" i="2"/>
  <c r="D17" i="2" s="1"/>
  <c r="C19" i="2"/>
  <c r="D19" i="2" s="1"/>
  <c r="A797" i="2" a="1"/>
  <c r="A797" i="2" s="1"/>
  <c r="A800" i="2" a="1"/>
  <c r="A800" i="2" s="1"/>
  <c r="A804" i="2" a="1"/>
  <c r="A804" i="2" s="1"/>
  <c r="A807" i="2" a="1"/>
  <c r="A807" i="2" s="1"/>
  <c r="A811" i="2" a="1"/>
  <c r="A811" i="2" s="1"/>
  <c r="A818" i="2" a="1"/>
  <c r="A818" i="2" s="1"/>
  <c r="A822" i="2" a="1"/>
  <c r="A822" i="2" s="1"/>
  <c r="A825" i="2" a="1"/>
  <c r="A825" i="2" s="1"/>
  <c r="A829" i="2" a="1"/>
  <c r="A829" i="2" s="1"/>
  <c r="A832" i="2" a="1"/>
  <c r="A832" i="2" s="1"/>
  <c r="A836" i="2" a="1"/>
  <c r="A836" i="2" s="1"/>
  <c r="A839" i="2" a="1"/>
  <c r="A839" i="2" s="1"/>
  <c r="A843" i="2" a="1"/>
  <c r="A843" i="2" s="1"/>
  <c r="A850" i="2" a="1"/>
  <c r="A850" i="2" s="1"/>
  <c r="A854" i="2" a="1"/>
  <c r="A854" i="2" s="1"/>
  <c r="A858" i="2" a="1"/>
  <c r="A858" i="2" s="1"/>
  <c r="A862" i="2" a="1"/>
  <c r="A862" i="2" s="1"/>
  <c r="A866" i="2" a="1"/>
  <c r="A866" i="2" s="1"/>
  <c r="A870" i="2" a="1"/>
  <c r="A870" i="2" s="1"/>
  <c r="A874" i="2" a="1"/>
  <c r="A874" i="2" s="1"/>
  <c r="A878" i="2" a="1"/>
  <c r="A878" i="2" s="1"/>
  <c r="A882" i="2" a="1"/>
  <c r="A882" i="2" s="1"/>
  <c r="A886" i="2" a="1"/>
  <c r="A886" i="2" s="1"/>
  <c r="A890" i="2" a="1"/>
  <c r="A890" i="2" s="1"/>
  <c r="A894" i="2" a="1"/>
  <c r="A894" i="2" s="1"/>
  <c r="A898" i="2" a="1"/>
  <c r="A898" i="2" s="1"/>
  <c r="A902" i="2" a="1"/>
  <c r="A902" i="2" s="1"/>
  <c r="A906" i="2" a="1"/>
  <c r="A906" i="2" s="1"/>
  <c r="A910" i="2" a="1"/>
  <c r="A910" i="2" s="1"/>
  <c r="A914" i="2" a="1"/>
  <c r="A914" i="2" s="1"/>
  <c r="A918" i="2" a="1"/>
  <c r="A918" i="2" s="1"/>
  <c r="A922" i="2" a="1"/>
  <c r="A922" i="2" s="1"/>
  <c r="A926" i="2" a="1"/>
  <c r="A926" i="2" s="1"/>
  <c r="A930" i="2" a="1"/>
  <c r="A930" i="2" s="1"/>
  <c r="A934" i="2" a="1"/>
  <c r="A934" i="2" s="1"/>
  <c r="A938" i="2" a="1"/>
  <c r="A938" i="2" s="1"/>
  <c r="A942" i="2" a="1"/>
  <c r="A942" i="2" s="1"/>
  <c r="A723" i="2" a="1"/>
  <c r="A723" i="2" s="1"/>
  <c r="A727" i="2" a="1"/>
  <c r="A727" i="2" s="1"/>
  <c r="A731" i="2" a="1"/>
  <c r="A731" i="2" s="1"/>
  <c r="A735" i="2" a="1"/>
  <c r="A735" i="2" s="1"/>
  <c r="A739" i="2" a="1"/>
  <c r="A739" i="2" s="1"/>
  <c r="C739" i="2" s="1"/>
  <c r="D739" i="2" s="1"/>
  <c r="A743" i="2" a="1"/>
  <c r="A743" i="2" s="1"/>
  <c r="C743" i="2" s="1"/>
  <c r="D743" i="2" s="1"/>
  <c r="A747" i="2" a="1"/>
  <c r="A747" i="2" s="1"/>
  <c r="A751" i="2" a="1"/>
  <c r="A751" i="2" s="1"/>
  <c r="A755" i="2" a="1"/>
  <c r="A755" i="2" s="1"/>
  <c r="A759" i="2" a="1"/>
  <c r="A759" i="2" s="1"/>
  <c r="A763" i="2" a="1"/>
  <c r="A763" i="2" s="1"/>
  <c r="A767" i="2" a="1"/>
  <c r="A767" i="2" s="1"/>
  <c r="A771" i="2" a="1"/>
  <c r="A771" i="2" s="1"/>
  <c r="A775" i="2" a="1"/>
  <c r="A775" i="2" s="1"/>
  <c r="A779" i="2" a="1"/>
  <c r="A779" i="2" s="1"/>
  <c r="A783" i="2" a="1"/>
  <c r="A783" i="2" s="1"/>
  <c r="A791" i="2" a="1"/>
  <c r="A791" i="2" s="1"/>
  <c r="A798" i="2" a="1"/>
  <c r="A798" i="2" s="1"/>
  <c r="A801" i="2" a="1"/>
  <c r="A801" i="2" s="1"/>
  <c r="A805" i="2" a="1"/>
  <c r="A805" i="2" s="1"/>
  <c r="A808" i="2" a="1"/>
  <c r="A808" i="2" s="1"/>
  <c r="A812" i="2" a="1"/>
  <c r="A812" i="2" s="1"/>
  <c r="A815" i="2" a="1"/>
  <c r="A815" i="2" s="1"/>
  <c r="A819" i="2" a="1"/>
  <c r="A819" i="2" s="1"/>
  <c r="A826" i="2" a="1"/>
  <c r="A826" i="2" s="1"/>
  <c r="A830" i="2" a="1"/>
  <c r="A830" i="2" s="1"/>
  <c r="A833" i="2" a="1"/>
  <c r="A833" i="2" s="1"/>
  <c r="A837" i="2" a="1"/>
  <c r="A837" i="2" s="1"/>
  <c r="A840" i="2" a="1"/>
  <c r="A840" i="2" s="1"/>
  <c r="A844" i="2" a="1"/>
  <c r="A844" i="2" s="1"/>
  <c r="A847" i="2" a="1"/>
  <c r="A847" i="2" s="1"/>
  <c r="A851" i="2" a="1"/>
  <c r="A851" i="2" s="1"/>
  <c r="A855" i="2" a="1"/>
  <c r="A855" i="2" s="1"/>
  <c r="A859" i="2" a="1"/>
  <c r="A859" i="2" s="1"/>
  <c r="A863" i="2" a="1"/>
  <c r="A863" i="2" s="1"/>
  <c r="A867" i="2" a="1"/>
  <c r="A867" i="2" s="1"/>
  <c r="A871" i="2" a="1"/>
  <c r="A871" i="2" s="1"/>
  <c r="A875" i="2" a="1"/>
  <c r="A875" i="2" s="1"/>
  <c r="A879" i="2" a="1"/>
  <c r="A879" i="2" s="1"/>
  <c r="A883" i="2" a="1"/>
  <c r="A883" i="2" s="1"/>
  <c r="A887" i="2" a="1"/>
  <c r="A887" i="2" s="1"/>
  <c r="A891" i="2" a="1"/>
  <c r="A891" i="2" s="1"/>
  <c r="A895" i="2" a="1"/>
  <c r="A895" i="2" s="1"/>
  <c r="A899" i="2" a="1"/>
  <c r="A899" i="2" s="1"/>
  <c r="A903" i="2" a="1"/>
  <c r="A903" i="2" s="1"/>
  <c r="A907" i="2" a="1"/>
  <c r="A907" i="2" s="1"/>
  <c r="A911" i="2" a="1"/>
  <c r="A911" i="2" s="1"/>
  <c r="A915" i="2" a="1"/>
  <c r="A915" i="2" s="1"/>
  <c r="A919" i="2" a="1"/>
  <c r="A919" i="2" s="1"/>
  <c r="A923" i="2" a="1"/>
  <c r="A923" i="2" s="1"/>
  <c r="A927" i="2" a="1"/>
  <c r="A927" i="2" s="1"/>
  <c r="A931" i="2" a="1"/>
  <c r="A931" i="2" s="1"/>
  <c r="A935" i="2" a="1"/>
  <c r="A935" i="2" s="1"/>
  <c r="A939" i="2" a="1"/>
  <c r="A939" i="2" s="1"/>
  <c r="A943" i="2" a="1"/>
  <c r="A943" i="2" s="1"/>
  <c r="A724" i="2" a="1"/>
  <c r="A724" i="2" s="1"/>
  <c r="A728" i="2" a="1"/>
  <c r="A728" i="2" s="1"/>
  <c r="C728" i="2" s="1"/>
  <c r="D728" i="2" s="1"/>
  <c r="A732" i="2" a="1"/>
  <c r="A732" i="2" s="1"/>
  <c r="A736" i="2" a="1"/>
  <c r="A736" i="2" s="1"/>
  <c r="A740" i="2" a="1"/>
  <c r="A740" i="2" s="1"/>
  <c r="A744" i="2" a="1"/>
  <c r="A744" i="2" s="1"/>
  <c r="A748" i="2" a="1"/>
  <c r="A748" i="2" s="1"/>
  <c r="A752" i="2" a="1"/>
  <c r="A752" i="2" s="1"/>
  <c r="A756" i="2" a="1"/>
  <c r="A756" i="2" s="1"/>
  <c r="A760" i="2" a="1"/>
  <c r="A760" i="2" s="1"/>
  <c r="A764" i="2" a="1"/>
  <c r="A764" i="2" s="1"/>
  <c r="A768" i="2" a="1"/>
  <c r="A768" i="2" s="1"/>
  <c r="A772" i="2" a="1"/>
  <c r="A772" i="2" s="1"/>
  <c r="A776" i="2" a="1"/>
  <c r="A776" i="2" s="1"/>
  <c r="A780" i="2" a="1"/>
  <c r="A780" i="2" s="1"/>
  <c r="A784" i="2" a="1"/>
  <c r="A784" i="2" s="1"/>
  <c r="A788" i="2" a="1"/>
  <c r="A788" i="2" s="1"/>
  <c r="A792" i="2" a="1"/>
  <c r="A792" i="2" s="1"/>
  <c r="A796" i="2" a="1"/>
  <c r="A796" i="2" s="1"/>
  <c r="A802" i="2" a="1"/>
  <c r="A802" i="2" s="1"/>
  <c r="A806" i="2" a="1"/>
  <c r="A806" i="2" s="1"/>
  <c r="A809" i="2" a="1"/>
  <c r="A809" i="2" s="1"/>
  <c r="A813" i="2" a="1"/>
  <c r="A813" i="2" s="1"/>
  <c r="A816" i="2" a="1"/>
  <c r="A816" i="2" s="1"/>
  <c r="A820" i="2" a="1"/>
  <c r="A820" i="2" s="1"/>
  <c r="A823" i="2" a="1"/>
  <c r="A823" i="2" s="1"/>
  <c r="A827" i="2" a="1"/>
  <c r="A827" i="2" s="1"/>
  <c r="A834" i="2" a="1"/>
  <c r="A834" i="2" s="1"/>
  <c r="A838" i="2" a="1"/>
  <c r="A838" i="2" s="1"/>
  <c r="A841" i="2" a="1"/>
  <c r="A841" i="2" s="1"/>
  <c r="A845" i="2" a="1"/>
  <c r="A845" i="2" s="1"/>
  <c r="A848" i="2" a="1"/>
  <c r="A848" i="2" s="1"/>
  <c r="A852" i="2" a="1"/>
  <c r="A852" i="2" s="1"/>
  <c r="A856" i="2" a="1"/>
  <c r="A856" i="2" s="1"/>
  <c r="A860" i="2" a="1"/>
  <c r="A860" i="2" s="1"/>
  <c r="A864" i="2" a="1"/>
  <c r="A864" i="2" s="1"/>
  <c r="A868" i="2" a="1"/>
  <c r="A868" i="2" s="1"/>
  <c r="A872" i="2" a="1"/>
  <c r="A872" i="2" s="1"/>
  <c r="A876" i="2" a="1"/>
  <c r="A876" i="2" s="1"/>
  <c r="A880" i="2" a="1"/>
  <c r="A880" i="2" s="1"/>
  <c r="A884" i="2" a="1"/>
  <c r="A884" i="2" s="1"/>
  <c r="A888" i="2" a="1"/>
  <c r="A888" i="2" s="1"/>
  <c r="A892" i="2" a="1"/>
  <c r="A892" i="2" s="1"/>
  <c r="A896" i="2" a="1"/>
  <c r="A896" i="2" s="1"/>
  <c r="A900" i="2" a="1"/>
  <c r="A900" i="2" s="1"/>
  <c r="A904" i="2" a="1"/>
  <c r="A904" i="2" s="1"/>
  <c r="A908" i="2" a="1"/>
  <c r="A908" i="2" s="1"/>
  <c r="A912" i="2" a="1"/>
  <c r="A912" i="2" s="1"/>
  <c r="A916" i="2" a="1"/>
  <c r="A916" i="2" s="1"/>
  <c r="A920" i="2" a="1"/>
  <c r="A920" i="2" s="1"/>
  <c r="A924" i="2" a="1"/>
  <c r="A924" i="2" s="1"/>
  <c r="A928" i="2" a="1"/>
  <c r="A928" i="2" s="1"/>
  <c r="A932" i="2" a="1"/>
  <c r="A932" i="2" s="1"/>
  <c r="A936" i="2" a="1"/>
  <c r="A936" i="2" s="1"/>
  <c r="C936" i="2" s="1"/>
  <c r="D936" i="2" s="1"/>
  <c r="A940" i="2" a="1"/>
  <c r="A940" i="2" s="1"/>
  <c r="C940" i="2" s="1"/>
  <c r="D940" i="2" s="1"/>
  <c r="A944" i="2" a="1"/>
  <c r="A944" i="2" s="1"/>
  <c r="C944" i="2" s="1"/>
  <c r="D944" i="2" s="1"/>
  <c r="A725" i="2" a="1"/>
  <c r="A725" i="2" s="1"/>
  <c r="A729" i="2" a="1"/>
  <c r="A729" i="2" s="1"/>
  <c r="C729" i="2" s="1"/>
  <c r="D729" i="2" s="1"/>
  <c r="A733" i="2" a="1"/>
  <c r="A733" i="2" s="1"/>
  <c r="C733" i="2" s="1"/>
  <c r="D733" i="2" s="1"/>
  <c r="A737" i="2" a="1"/>
  <c r="A737" i="2" s="1"/>
  <c r="A741" i="2" a="1"/>
  <c r="A741" i="2" s="1"/>
  <c r="A745" i="2" a="1"/>
  <c r="A745" i="2" s="1"/>
  <c r="A749" i="2" a="1"/>
  <c r="A749" i="2" s="1"/>
  <c r="A753" i="2" a="1"/>
  <c r="A753" i="2" s="1"/>
  <c r="A757" i="2" a="1"/>
  <c r="A757" i="2" s="1"/>
  <c r="A761" i="2" a="1"/>
  <c r="A761" i="2" s="1"/>
  <c r="A765" i="2" a="1"/>
  <c r="A765" i="2" s="1"/>
  <c r="A769" i="2" a="1"/>
  <c r="A769" i="2" s="1"/>
  <c r="A773" i="2" a="1"/>
  <c r="A773" i="2" s="1"/>
  <c r="A777" i="2" a="1"/>
  <c r="A777" i="2" s="1"/>
  <c r="C777" i="2" s="1"/>
  <c r="D777" i="2" s="1"/>
  <c r="A781" i="2" a="1"/>
  <c r="A781" i="2" s="1"/>
  <c r="A785" i="2" a="1"/>
  <c r="A785" i="2" s="1"/>
  <c r="A789" i="2" a="1"/>
  <c r="A789" i="2" s="1"/>
  <c r="A793" i="2" a="1"/>
  <c r="A793" i="2" s="1"/>
  <c r="A795" i="2" a="1"/>
  <c r="A795" i="2" s="1"/>
  <c r="A799" i="2" a="1"/>
  <c r="A799" i="2" s="1"/>
  <c r="A803" i="2" a="1"/>
  <c r="A803" i="2" s="1"/>
  <c r="A810" i="2" a="1"/>
  <c r="A810" i="2" s="1"/>
  <c r="A814" i="2" a="1"/>
  <c r="A814" i="2" s="1"/>
  <c r="A817" i="2" a="1"/>
  <c r="A817" i="2" s="1"/>
  <c r="A821" i="2" a="1"/>
  <c r="A821" i="2" s="1"/>
  <c r="A824" i="2" a="1"/>
  <c r="A824" i="2" s="1"/>
  <c r="A828" i="2" a="1"/>
  <c r="A828" i="2" s="1"/>
  <c r="A831" i="2" a="1"/>
  <c r="A831" i="2" s="1"/>
  <c r="A835" i="2" a="1"/>
  <c r="A835" i="2" s="1"/>
  <c r="A842" i="2" a="1"/>
  <c r="A842" i="2" s="1"/>
  <c r="A846" i="2" a="1"/>
  <c r="A846" i="2" s="1"/>
  <c r="A849" i="2" a="1"/>
  <c r="A849" i="2" s="1"/>
  <c r="A853" i="2" a="1"/>
  <c r="A853" i="2" s="1"/>
  <c r="A857" i="2" a="1"/>
  <c r="A857" i="2" s="1"/>
  <c r="A861" i="2" a="1"/>
  <c r="A861" i="2" s="1"/>
  <c r="A865" i="2" a="1"/>
  <c r="A865" i="2" s="1"/>
  <c r="A869" i="2" a="1"/>
  <c r="A869" i="2" s="1"/>
  <c r="A873" i="2" a="1"/>
  <c r="A873" i="2" s="1"/>
  <c r="A877" i="2" a="1"/>
  <c r="A877" i="2" s="1"/>
  <c r="A881" i="2" a="1"/>
  <c r="A881" i="2" s="1"/>
  <c r="A885" i="2" a="1"/>
  <c r="A885" i="2" s="1"/>
  <c r="A889" i="2" a="1"/>
  <c r="A889" i="2" s="1"/>
  <c r="A893" i="2" a="1"/>
  <c r="A893" i="2" s="1"/>
  <c r="A897" i="2" a="1"/>
  <c r="A897" i="2" s="1"/>
  <c r="A901" i="2" a="1"/>
  <c r="A901" i="2" s="1"/>
  <c r="A905" i="2" a="1"/>
  <c r="A905" i="2" s="1"/>
  <c r="A909" i="2" a="1"/>
  <c r="A909" i="2" s="1"/>
  <c r="A913" i="2" a="1"/>
  <c r="A913" i="2" s="1"/>
  <c r="A917" i="2" a="1"/>
  <c r="A917" i="2" s="1"/>
  <c r="A921" i="2" a="1"/>
  <c r="A921" i="2" s="1"/>
  <c r="A925" i="2" a="1"/>
  <c r="A925" i="2" s="1"/>
  <c r="A929" i="2" a="1"/>
  <c r="A929" i="2" s="1"/>
  <c r="A933" i="2" a="1"/>
  <c r="A933" i="2" s="1"/>
  <c r="A937" i="2" a="1"/>
  <c r="A937" i="2" s="1"/>
  <c r="A941" i="2" a="1"/>
  <c r="A941" i="2" s="1"/>
  <c r="A945" i="2" a="1"/>
  <c r="A945" i="2" s="1"/>
  <c r="A726" i="2" a="1"/>
  <c r="A726" i="2" s="1"/>
  <c r="A730" i="2" a="1"/>
  <c r="A730" i="2" s="1"/>
  <c r="A734" i="2" a="1"/>
  <c r="A734" i="2" s="1"/>
  <c r="A738" i="2" a="1"/>
  <c r="A738" i="2" s="1"/>
  <c r="A742" i="2" a="1"/>
  <c r="A742" i="2" s="1"/>
  <c r="A746" i="2" a="1"/>
  <c r="A746" i="2" s="1"/>
  <c r="A750" i="2" a="1"/>
  <c r="A750" i="2" s="1"/>
  <c r="A754" i="2" a="1"/>
  <c r="A754" i="2" s="1"/>
  <c r="A758" i="2" a="1"/>
  <c r="A758" i="2" s="1"/>
  <c r="A762" i="2" a="1"/>
  <c r="A762" i="2" s="1"/>
  <c r="A766" i="2" a="1"/>
  <c r="A766" i="2" s="1"/>
  <c r="A770" i="2" a="1"/>
  <c r="A770" i="2" s="1"/>
  <c r="A774" i="2" a="1"/>
  <c r="A774" i="2" s="1"/>
  <c r="A778" i="2" a="1"/>
  <c r="A778" i="2" s="1"/>
  <c r="A782" i="2" a="1"/>
  <c r="A782" i="2" s="1"/>
  <c r="A786" i="2" a="1"/>
  <c r="A786" i="2" s="1"/>
  <c r="A790" i="2" a="1"/>
  <c r="A790" i="2" s="1"/>
  <c r="A794" i="2" a="1"/>
  <c r="A794" i="2" s="1"/>
  <c r="A787" i="2" a="1"/>
  <c r="A787" i="2" s="1"/>
  <c r="C9" i="2"/>
  <c r="D9" i="2" s="1"/>
  <c r="A561" i="2" a="1"/>
  <c r="A561" i="2" s="1"/>
  <c r="C561" i="2" s="1"/>
  <c r="D561" i="2" s="1"/>
  <c r="A564" i="2" a="1"/>
  <c r="A564" i="2" s="1"/>
  <c r="C564" i="2" s="1"/>
  <c r="D564" i="2" s="1"/>
  <c r="A567" i="2" a="1"/>
  <c r="A567" i="2" s="1"/>
  <c r="C567" i="2" s="1"/>
  <c r="D567" i="2" s="1"/>
  <c r="A571" i="2" a="1"/>
  <c r="A571" i="2" s="1"/>
  <c r="C571" i="2" s="1"/>
  <c r="D571" i="2" s="1"/>
  <c r="A577" i="2" a="1"/>
  <c r="A577" i="2" s="1"/>
  <c r="C577" i="2" s="1"/>
  <c r="D577" i="2" s="1"/>
  <c r="A580" i="2" a="1"/>
  <c r="A580" i="2" s="1"/>
  <c r="C580" i="2" s="1"/>
  <c r="D580" i="2" s="1"/>
  <c r="A583" i="2" a="1"/>
  <c r="A583" i="2" s="1"/>
  <c r="C583" i="2" s="1"/>
  <c r="D583" i="2" s="1"/>
  <c r="A587" i="2" a="1"/>
  <c r="A587" i="2" s="1"/>
  <c r="C587" i="2" s="1"/>
  <c r="D587" i="2" s="1"/>
  <c r="A593" i="2" a="1"/>
  <c r="A593" i="2" s="1"/>
  <c r="C593" i="2" s="1"/>
  <c r="D593" i="2" s="1"/>
  <c r="A596" i="2" a="1"/>
  <c r="A596" i="2" s="1"/>
  <c r="C596" i="2" s="1"/>
  <c r="D596" i="2" s="1"/>
  <c r="A599" i="2" a="1"/>
  <c r="A599" i="2" s="1"/>
  <c r="C599" i="2" s="1"/>
  <c r="D599" i="2" s="1"/>
  <c r="A603" i="2" a="1"/>
  <c r="A603" i="2" s="1"/>
  <c r="C603" i="2" s="1"/>
  <c r="D603" i="2" s="1"/>
  <c r="A609" i="2" a="1"/>
  <c r="A609" i="2" s="1"/>
  <c r="C609" i="2" s="1"/>
  <c r="D609" i="2" s="1"/>
  <c r="A612" i="2" a="1"/>
  <c r="A612" i="2" s="1"/>
  <c r="C612" i="2" s="1"/>
  <c r="D612" i="2" s="1"/>
  <c r="A615" i="2" a="1"/>
  <c r="A615" i="2" s="1"/>
  <c r="C615" i="2" s="1"/>
  <c r="D615" i="2" s="1"/>
  <c r="A619" i="2" a="1"/>
  <c r="A619" i="2" s="1"/>
  <c r="C619" i="2" s="1"/>
  <c r="D619" i="2" s="1"/>
  <c r="A625" i="2" a="1"/>
  <c r="A625" i="2" s="1"/>
  <c r="C625" i="2" s="1"/>
  <c r="D625" i="2" s="1"/>
  <c r="A628" i="2" a="1"/>
  <c r="A628" i="2" s="1"/>
  <c r="C628" i="2" s="1"/>
  <c r="D628" i="2" s="1"/>
  <c r="A631" i="2" a="1"/>
  <c r="A631" i="2" s="1"/>
  <c r="C631" i="2" s="1"/>
  <c r="D631" i="2" s="1"/>
  <c r="A635" i="2" a="1"/>
  <c r="A635" i="2" s="1"/>
  <c r="C635" i="2" s="1"/>
  <c r="D635" i="2" s="1"/>
  <c r="A641" i="2" a="1"/>
  <c r="A641" i="2" s="1"/>
  <c r="C641" i="2" s="1"/>
  <c r="D641" i="2" s="1"/>
  <c r="A644" i="2" a="1"/>
  <c r="A644" i="2" s="1"/>
  <c r="C644" i="2" s="1"/>
  <c r="D644" i="2" s="1"/>
  <c r="A647" i="2" a="1"/>
  <c r="A647" i="2" s="1"/>
  <c r="C647" i="2" s="1"/>
  <c r="D647" i="2" s="1"/>
  <c r="A651" i="2" a="1"/>
  <c r="A651" i="2" s="1"/>
  <c r="C651" i="2" s="1"/>
  <c r="D651" i="2" s="1"/>
  <c r="A657" i="2" a="1"/>
  <c r="A657" i="2" s="1"/>
  <c r="C657" i="2" s="1"/>
  <c r="D657" i="2" s="1"/>
  <c r="A660" i="2" a="1"/>
  <c r="A660" i="2" s="1"/>
  <c r="C660" i="2" s="1"/>
  <c r="D660" i="2" s="1"/>
  <c r="A663" i="2" a="1"/>
  <c r="A663" i="2" s="1"/>
  <c r="C663" i="2" s="1"/>
  <c r="D663" i="2" s="1"/>
  <c r="A667" i="2" a="1"/>
  <c r="A667" i="2" s="1"/>
  <c r="A673" i="2" a="1"/>
  <c r="A673" i="2" s="1"/>
  <c r="A676" i="2" a="1"/>
  <c r="A676" i="2" s="1"/>
  <c r="A679" i="2" a="1"/>
  <c r="A679" i="2" s="1"/>
  <c r="A683" i="2" a="1"/>
  <c r="A683" i="2" s="1"/>
  <c r="A689" i="2" a="1"/>
  <c r="A689" i="2" s="1"/>
  <c r="A558" i="2" a="1"/>
  <c r="A558" i="2" s="1"/>
  <c r="C558" i="2" s="1"/>
  <c r="D558" i="2" s="1"/>
  <c r="A562" i="2" a="1"/>
  <c r="A562" i="2" s="1"/>
  <c r="C562" i="2" s="1"/>
  <c r="D562" i="2" s="1"/>
  <c r="A565" i="2" a="1"/>
  <c r="A565" i="2" s="1"/>
  <c r="C565" i="2" s="1"/>
  <c r="D565" i="2" s="1"/>
  <c r="A568" i="2" a="1"/>
  <c r="A568" i="2" s="1"/>
  <c r="C568" i="2" s="1"/>
  <c r="D568" i="2" s="1"/>
  <c r="A574" i="2" a="1"/>
  <c r="A574" i="2" s="1"/>
  <c r="C574" i="2" s="1"/>
  <c r="D574" i="2" s="1"/>
  <c r="A578" i="2" a="1"/>
  <c r="A578" i="2" s="1"/>
  <c r="C578" i="2" s="1"/>
  <c r="D578" i="2" s="1"/>
  <c r="A581" i="2" a="1"/>
  <c r="A581" i="2" s="1"/>
  <c r="C581" i="2" s="1"/>
  <c r="D581" i="2" s="1"/>
  <c r="A584" i="2" a="1"/>
  <c r="A584" i="2" s="1"/>
  <c r="C584" i="2" s="1"/>
  <c r="D584" i="2" s="1"/>
  <c r="A590" i="2" a="1"/>
  <c r="A590" i="2" s="1"/>
  <c r="C590" i="2" s="1"/>
  <c r="D590" i="2" s="1"/>
  <c r="A594" i="2" a="1"/>
  <c r="A594" i="2" s="1"/>
  <c r="C594" i="2" s="1"/>
  <c r="D594" i="2" s="1"/>
  <c r="A597" i="2" a="1"/>
  <c r="A597" i="2" s="1"/>
  <c r="C597" i="2" s="1"/>
  <c r="D597" i="2" s="1"/>
  <c r="A600" i="2" a="1"/>
  <c r="A600" i="2" s="1"/>
  <c r="C600" i="2" s="1"/>
  <c r="D600" i="2" s="1"/>
  <c r="A606" i="2" a="1"/>
  <c r="A606" i="2" s="1"/>
  <c r="C606" i="2" s="1"/>
  <c r="D606" i="2" s="1"/>
  <c r="A610" i="2" a="1"/>
  <c r="A610" i="2" s="1"/>
  <c r="C610" i="2" s="1"/>
  <c r="D610" i="2" s="1"/>
  <c r="A613" i="2" a="1"/>
  <c r="A613" i="2" s="1"/>
  <c r="C613" i="2" s="1"/>
  <c r="D613" i="2" s="1"/>
  <c r="A616" i="2" a="1"/>
  <c r="A616" i="2" s="1"/>
  <c r="C616" i="2" s="1"/>
  <c r="D616" i="2" s="1"/>
  <c r="A622" i="2" a="1"/>
  <c r="A622" i="2" s="1"/>
  <c r="C622" i="2" s="1"/>
  <c r="D622" i="2" s="1"/>
  <c r="A626" i="2" a="1"/>
  <c r="A626" i="2" s="1"/>
  <c r="C626" i="2" s="1"/>
  <c r="D626" i="2" s="1"/>
  <c r="A629" i="2" a="1"/>
  <c r="A629" i="2" s="1"/>
  <c r="C629" i="2" s="1"/>
  <c r="D629" i="2" s="1"/>
  <c r="A632" i="2" a="1"/>
  <c r="A632" i="2" s="1"/>
  <c r="C632" i="2" s="1"/>
  <c r="D632" i="2" s="1"/>
  <c r="A638" i="2" a="1"/>
  <c r="A638" i="2" s="1"/>
  <c r="C638" i="2" s="1"/>
  <c r="D638" i="2" s="1"/>
  <c r="A642" i="2" a="1"/>
  <c r="A642" i="2" s="1"/>
  <c r="C642" i="2" s="1"/>
  <c r="D642" i="2" s="1"/>
  <c r="A645" i="2" a="1"/>
  <c r="A645" i="2" s="1"/>
  <c r="C645" i="2" s="1"/>
  <c r="D645" i="2" s="1"/>
  <c r="A648" i="2" a="1"/>
  <c r="A648" i="2" s="1"/>
  <c r="C648" i="2" s="1"/>
  <c r="D648" i="2" s="1"/>
  <c r="A654" i="2" a="1"/>
  <c r="A654" i="2" s="1"/>
  <c r="C654" i="2" s="1"/>
  <c r="D654" i="2" s="1"/>
  <c r="A658" i="2" a="1"/>
  <c r="A658" i="2" s="1"/>
  <c r="C658" i="2" s="1"/>
  <c r="D658" i="2" s="1"/>
  <c r="A661" i="2" a="1"/>
  <c r="A661" i="2" s="1"/>
  <c r="C661" i="2" s="1"/>
  <c r="D661" i="2" s="1"/>
  <c r="A664" i="2" a="1"/>
  <c r="A664" i="2" s="1"/>
  <c r="A670" i="2" a="1"/>
  <c r="A670" i="2" s="1"/>
  <c r="A674" i="2" a="1"/>
  <c r="A674" i="2" s="1"/>
  <c r="A677" i="2" a="1"/>
  <c r="A677" i="2" s="1"/>
  <c r="A680" i="2" a="1"/>
  <c r="A680" i="2" s="1"/>
  <c r="A686" i="2" a="1"/>
  <c r="A686" i="2" s="1"/>
  <c r="A556" i="2" a="1"/>
  <c r="A556" i="2" s="1"/>
  <c r="C556" i="2" s="1"/>
  <c r="D556" i="2" s="1"/>
  <c r="A559" i="2" a="1"/>
  <c r="A559" i="2" s="1"/>
  <c r="C559" i="2" s="1"/>
  <c r="D559" i="2" s="1"/>
  <c r="A563" i="2" a="1"/>
  <c r="A563" i="2" s="1"/>
  <c r="C563" i="2" s="1"/>
  <c r="D563" i="2" s="1"/>
  <c r="A569" i="2" a="1"/>
  <c r="A569" i="2" s="1"/>
  <c r="C569" i="2" s="1"/>
  <c r="D569" i="2" s="1"/>
  <c r="A572" i="2" a="1"/>
  <c r="A572" i="2" s="1"/>
  <c r="C572" i="2" s="1"/>
  <c r="D572" i="2" s="1"/>
  <c r="A575" i="2" a="1"/>
  <c r="A575" i="2" s="1"/>
  <c r="C575" i="2" s="1"/>
  <c r="D575" i="2" s="1"/>
  <c r="A579" i="2" a="1"/>
  <c r="A579" i="2" s="1"/>
  <c r="C579" i="2" s="1"/>
  <c r="D579" i="2" s="1"/>
  <c r="A585" i="2" a="1"/>
  <c r="A585" i="2" s="1"/>
  <c r="C585" i="2" s="1"/>
  <c r="D585" i="2" s="1"/>
  <c r="A588" i="2" a="1"/>
  <c r="A588" i="2" s="1"/>
  <c r="C588" i="2" s="1"/>
  <c r="D588" i="2" s="1"/>
  <c r="A591" i="2" a="1"/>
  <c r="A591" i="2" s="1"/>
  <c r="C591" i="2" s="1"/>
  <c r="D591" i="2" s="1"/>
  <c r="A595" i="2" a="1"/>
  <c r="A595" i="2" s="1"/>
  <c r="C595" i="2" s="1"/>
  <c r="D595" i="2" s="1"/>
  <c r="A601" i="2" a="1"/>
  <c r="A601" i="2" s="1"/>
  <c r="C601" i="2" s="1"/>
  <c r="D601" i="2" s="1"/>
  <c r="A604" i="2" a="1"/>
  <c r="A604" i="2" s="1"/>
  <c r="C604" i="2" s="1"/>
  <c r="D604" i="2" s="1"/>
  <c r="A607" i="2" a="1"/>
  <c r="A607" i="2" s="1"/>
  <c r="C607" i="2" s="1"/>
  <c r="D607" i="2" s="1"/>
  <c r="A611" i="2" a="1"/>
  <c r="A611" i="2" s="1"/>
  <c r="C611" i="2" s="1"/>
  <c r="D611" i="2" s="1"/>
  <c r="A617" i="2" a="1"/>
  <c r="A617" i="2" s="1"/>
  <c r="C617" i="2" s="1"/>
  <c r="D617" i="2" s="1"/>
  <c r="A620" i="2" a="1"/>
  <c r="A620" i="2" s="1"/>
  <c r="C620" i="2" s="1"/>
  <c r="D620" i="2" s="1"/>
  <c r="A623" i="2" a="1"/>
  <c r="A623" i="2" s="1"/>
  <c r="C623" i="2" s="1"/>
  <c r="D623" i="2" s="1"/>
  <c r="A627" i="2" a="1"/>
  <c r="A627" i="2" s="1"/>
  <c r="C627" i="2" s="1"/>
  <c r="D627" i="2" s="1"/>
  <c r="A633" i="2" a="1"/>
  <c r="A633" i="2" s="1"/>
  <c r="C633" i="2" s="1"/>
  <c r="D633" i="2" s="1"/>
  <c r="A636" i="2" a="1"/>
  <c r="A636" i="2" s="1"/>
  <c r="C636" i="2" s="1"/>
  <c r="D636" i="2" s="1"/>
  <c r="A639" i="2" a="1"/>
  <c r="A639" i="2" s="1"/>
  <c r="C639" i="2" s="1"/>
  <c r="D639" i="2" s="1"/>
  <c r="A643" i="2" a="1"/>
  <c r="A643" i="2" s="1"/>
  <c r="C643" i="2" s="1"/>
  <c r="D643" i="2" s="1"/>
  <c r="A649" i="2" a="1"/>
  <c r="A649" i="2" s="1"/>
  <c r="C649" i="2" s="1"/>
  <c r="D649" i="2" s="1"/>
  <c r="A652" i="2" a="1"/>
  <c r="A652" i="2" s="1"/>
  <c r="C652" i="2" s="1"/>
  <c r="D652" i="2" s="1"/>
  <c r="A655" i="2" a="1"/>
  <c r="A655" i="2" s="1"/>
  <c r="C655" i="2" s="1"/>
  <c r="D655" i="2" s="1"/>
  <c r="A659" i="2" a="1"/>
  <c r="A659" i="2" s="1"/>
  <c r="C659" i="2" s="1"/>
  <c r="D659" i="2" s="1"/>
  <c r="A665" i="2" a="1"/>
  <c r="A665" i="2" s="1"/>
  <c r="A668" i="2" a="1"/>
  <c r="A668" i="2" s="1"/>
  <c r="A671" i="2" a="1"/>
  <c r="A671" i="2" s="1"/>
  <c r="A675" i="2" a="1"/>
  <c r="A675" i="2" s="1"/>
  <c r="A557" i="2" a="1"/>
  <c r="A557" i="2" s="1"/>
  <c r="C557" i="2" s="1"/>
  <c r="D557" i="2" s="1"/>
  <c r="A560" i="2" a="1"/>
  <c r="A560" i="2" s="1"/>
  <c r="C560" i="2" s="1"/>
  <c r="D560" i="2" s="1"/>
  <c r="A566" i="2" a="1"/>
  <c r="A566" i="2" s="1"/>
  <c r="C566" i="2" s="1"/>
  <c r="D566" i="2" s="1"/>
  <c r="A570" i="2" a="1"/>
  <c r="A570" i="2" s="1"/>
  <c r="C570" i="2" s="1"/>
  <c r="D570" i="2" s="1"/>
  <c r="A573" i="2" a="1"/>
  <c r="A573" i="2" s="1"/>
  <c r="C573" i="2" s="1"/>
  <c r="D573" i="2" s="1"/>
  <c r="A576" i="2" a="1"/>
  <c r="A576" i="2" s="1"/>
  <c r="C576" i="2" s="1"/>
  <c r="D576" i="2" s="1"/>
  <c r="A582" i="2" a="1"/>
  <c r="A582" i="2" s="1"/>
  <c r="C582" i="2" s="1"/>
  <c r="D582" i="2" s="1"/>
  <c r="A586" i="2" a="1"/>
  <c r="A586" i="2" s="1"/>
  <c r="C586" i="2" s="1"/>
  <c r="D586" i="2" s="1"/>
  <c r="A589" i="2" a="1"/>
  <c r="A589" i="2" s="1"/>
  <c r="C589" i="2" s="1"/>
  <c r="D589" i="2" s="1"/>
  <c r="A592" i="2" a="1"/>
  <c r="A592" i="2" s="1"/>
  <c r="C592" i="2" s="1"/>
  <c r="D592" i="2" s="1"/>
  <c r="A598" i="2" a="1"/>
  <c r="A598" i="2" s="1"/>
  <c r="C598" i="2" s="1"/>
  <c r="D598" i="2" s="1"/>
  <c r="A602" i="2" a="1"/>
  <c r="A602" i="2" s="1"/>
  <c r="C602" i="2" s="1"/>
  <c r="D602" i="2" s="1"/>
  <c r="A605" i="2" a="1"/>
  <c r="A605" i="2" s="1"/>
  <c r="C605" i="2" s="1"/>
  <c r="D605" i="2" s="1"/>
  <c r="A608" i="2" a="1"/>
  <c r="A608" i="2" s="1"/>
  <c r="C608" i="2" s="1"/>
  <c r="D608" i="2" s="1"/>
  <c r="A614" i="2" a="1"/>
  <c r="A614" i="2" s="1"/>
  <c r="C614" i="2" s="1"/>
  <c r="D614" i="2" s="1"/>
  <c r="A618" i="2" a="1"/>
  <c r="A618" i="2" s="1"/>
  <c r="C618" i="2" s="1"/>
  <c r="D618" i="2" s="1"/>
  <c r="A621" i="2" a="1"/>
  <c r="A621" i="2" s="1"/>
  <c r="C621" i="2" s="1"/>
  <c r="D621" i="2" s="1"/>
  <c r="A624" i="2" a="1"/>
  <c r="A624" i="2" s="1"/>
  <c r="C624" i="2" s="1"/>
  <c r="D624" i="2" s="1"/>
  <c r="A630" i="2" a="1"/>
  <c r="A630" i="2" s="1"/>
  <c r="C630" i="2" s="1"/>
  <c r="D630" i="2" s="1"/>
  <c r="A634" i="2" a="1"/>
  <c r="A634" i="2" s="1"/>
  <c r="C634" i="2" s="1"/>
  <c r="D634" i="2" s="1"/>
  <c r="A637" i="2" a="1"/>
  <c r="A637" i="2" s="1"/>
  <c r="C637" i="2" s="1"/>
  <c r="D637" i="2" s="1"/>
  <c r="A640" i="2" a="1"/>
  <c r="A640" i="2" s="1"/>
  <c r="C640" i="2" s="1"/>
  <c r="D640" i="2" s="1"/>
  <c r="A646" i="2" a="1"/>
  <c r="A646" i="2" s="1"/>
  <c r="C646" i="2" s="1"/>
  <c r="D646" i="2" s="1"/>
  <c r="A650" i="2" a="1"/>
  <c r="A650" i="2" s="1"/>
  <c r="C650" i="2" s="1"/>
  <c r="D650" i="2" s="1"/>
  <c r="A653" i="2" a="1"/>
  <c r="A653" i="2" s="1"/>
  <c r="C653" i="2" s="1"/>
  <c r="D653" i="2" s="1"/>
  <c r="A656" i="2" a="1"/>
  <c r="A656" i="2" s="1"/>
  <c r="C656" i="2" s="1"/>
  <c r="D656" i="2" s="1"/>
  <c r="A662" i="2" a="1"/>
  <c r="A662" i="2" s="1"/>
  <c r="C662" i="2" s="1"/>
  <c r="D662" i="2" s="1"/>
  <c r="A666" i="2" a="1"/>
  <c r="A666" i="2" s="1"/>
  <c r="A669" i="2" a="1"/>
  <c r="A669" i="2" s="1"/>
  <c r="A672" i="2" a="1"/>
  <c r="A672" i="2" s="1"/>
  <c r="A678" i="2" a="1"/>
  <c r="A678" i="2" s="1"/>
  <c r="A682" i="2" a="1"/>
  <c r="A682" i="2" s="1"/>
  <c r="A685" i="2" a="1"/>
  <c r="A685" i="2" s="1"/>
  <c r="A688" i="2" a="1"/>
  <c r="A688" i="2" s="1"/>
  <c r="A690" i="2" a="1"/>
  <c r="A690" i="2" s="1"/>
  <c r="A697" i="2" a="1"/>
  <c r="A697" i="2" s="1"/>
  <c r="A700" i="2" a="1"/>
  <c r="A700" i="2" s="1"/>
  <c r="A703" i="2" a="1"/>
  <c r="A703" i="2" s="1"/>
  <c r="A707" i="2" a="1"/>
  <c r="A707" i="2" s="1"/>
  <c r="A713" i="2" a="1"/>
  <c r="A713" i="2" s="1"/>
  <c r="A718" i="2" a="1"/>
  <c r="A718" i="2" s="1"/>
  <c r="A555" i="2" a="1"/>
  <c r="A555" i="2" s="1"/>
  <c r="C555" i="2" s="1"/>
  <c r="D555" i="2" s="1"/>
  <c r="A681" i="2" a="1"/>
  <c r="A681" i="2" s="1"/>
  <c r="A691" i="2" a="1"/>
  <c r="A691" i="2" s="1"/>
  <c r="A694" i="2" a="1"/>
  <c r="A694" i="2" s="1"/>
  <c r="A698" i="2" a="1"/>
  <c r="A698" i="2" s="1"/>
  <c r="A701" i="2" a="1"/>
  <c r="A701" i="2" s="1"/>
  <c r="A704" i="2" a="1"/>
  <c r="A704" i="2" s="1"/>
  <c r="A710" i="2" a="1"/>
  <c r="A710" i="2" s="1"/>
  <c r="A716" i="2" a="1"/>
  <c r="A716" i="2" s="1"/>
  <c r="A719" i="2" a="1"/>
  <c r="A719" i="2" s="1"/>
  <c r="A722" i="2" a="1"/>
  <c r="A722" i="2" s="1"/>
  <c r="A684" i="2" a="1"/>
  <c r="A684" i="2" s="1"/>
  <c r="A692" i="2" a="1"/>
  <c r="A692" i="2" s="1"/>
  <c r="A695" i="2" a="1"/>
  <c r="A695" i="2" s="1"/>
  <c r="A699" i="2" a="1"/>
  <c r="A699" i="2" s="1"/>
  <c r="A705" i="2" a="1"/>
  <c r="A705" i="2" s="1"/>
  <c r="A708" i="2" a="1"/>
  <c r="A708" i="2" s="1"/>
  <c r="A711" i="2" a="1"/>
  <c r="A711" i="2" s="1"/>
  <c r="A714" i="2" a="1"/>
  <c r="A714" i="2" s="1"/>
  <c r="A717" i="2" a="1"/>
  <c r="A717" i="2" s="1"/>
  <c r="A687" i="2" a="1"/>
  <c r="A687" i="2" s="1"/>
  <c r="A693" i="2" a="1"/>
  <c r="A693" i="2" s="1"/>
  <c r="A696" i="2" a="1"/>
  <c r="A696" i="2" s="1"/>
  <c r="A702" i="2" a="1"/>
  <c r="A702" i="2" s="1"/>
  <c r="A706" i="2" a="1"/>
  <c r="A706" i="2" s="1"/>
  <c r="A709" i="2" a="1"/>
  <c r="A709" i="2" s="1"/>
  <c r="A712" i="2" a="1"/>
  <c r="A712" i="2" s="1"/>
  <c r="A715" i="2" a="1"/>
  <c r="A715" i="2" s="1"/>
  <c r="A721" i="2" a="1"/>
  <c r="A721" i="2" s="1"/>
  <c r="A720" i="2" a="1"/>
  <c r="A720" i="2" s="1"/>
  <c r="A551" i="2" a="1"/>
  <c r="A551" i="2" s="1"/>
  <c r="C551" i="2" s="1"/>
  <c r="D551" i="2" s="1"/>
  <c r="A545" i="2" a="1"/>
  <c r="A545" i="2" s="1"/>
  <c r="C545" i="2" s="1"/>
  <c r="D545" i="2" s="1"/>
  <c r="A549" i="2" a="1"/>
  <c r="A549" i="2" s="1"/>
  <c r="C549" i="2" s="1"/>
  <c r="D549" i="2" s="1"/>
  <c r="A540" i="2" a="1"/>
  <c r="A540" i="2" s="1"/>
  <c r="C540" i="2" s="1"/>
  <c r="D540" i="2" s="1"/>
  <c r="A544" i="2" a="1"/>
  <c r="A544" i="2" s="1"/>
  <c r="C544" i="2" s="1"/>
  <c r="D544" i="2" s="1"/>
  <c r="A552" i="2" a="1"/>
  <c r="A552" i="2" s="1"/>
  <c r="C552" i="2" s="1"/>
  <c r="D552" i="2" s="1"/>
  <c r="A546" i="2" a="1"/>
  <c r="A546" i="2" s="1"/>
  <c r="C546" i="2" s="1"/>
  <c r="D546" i="2" s="1"/>
  <c r="A550" i="2" a="1"/>
  <c r="A550" i="2" s="1"/>
  <c r="C550" i="2" s="1"/>
  <c r="D550" i="2" s="1"/>
  <c r="A541" i="2" a="1"/>
  <c r="A541" i="2" s="1"/>
  <c r="C541" i="2" s="1"/>
  <c r="D541" i="2" s="1"/>
  <c r="A538" i="2" a="1"/>
  <c r="A538" i="2" s="1"/>
  <c r="C538" i="2" s="1"/>
  <c r="D538" i="2" s="1"/>
  <c r="A532" i="2" a="1"/>
  <c r="A532" i="2" s="1"/>
  <c r="C532" i="2" s="1"/>
  <c r="D532" i="2" s="1"/>
  <c r="A536" i="2" a="1"/>
  <c r="A536" i="2" s="1"/>
  <c r="C536" i="2" s="1"/>
  <c r="D536" i="2" s="1"/>
  <c r="A553" i="2" a="1"/>
  <c r="A553" i="2" s="1"/>
  <c r="C553" i="2" s="1"/>
  <c r="D553" i="2" s="1"/>
  <c r="A547" i="2" a="1"/>
  <c r="A547" i="2" s="1"/>
  <c r="C547" i="2" s="1"/>
  <c r="D547" i="2" s="1"/>
  <c r="A542" i="2" a="1"/>
  <c r="A542" i="2" s="1"/>
  <c r="C542" i="2" s="1"/>
  <c r="D542" i="2" s="1"/>
  <c r="A529" i="2" a="1"/>
  <c r="A529" i="2" s="1"/>
  <c r="C529" i="2" s="1"/>
  <c r="D529" i="2" s="1"/>
  <c r="A533" i="2" a="1"/>
  <c r="A533" i="2" s="1"/>
  <c r="C533" i="2" s="1"/>
  <c r="D533" i="2" s="1"/>
  <c r="A537" i="2" a="1"/>
  <c r="A537" i="2" s="1"/>
  <c r="C537" i="2" s="1"/>
  <c r="D537" i="2" s="1"/>
  <c r="A535" i="2" a="1"/>
  <c r="A535" i="2" s="1"/>
  <c r="C535" i="2" s="1"/>
  <c r="D535" i="2" s="1"/>
  <c r="A554" i="2" a="1"/>
  <c r="A554" i="2" s="1"/>
  <c r="C554" i="2" s="1"/>
  <c r="D554" i="2" s="1"/>
  <c r="A548" i="2" a="1"/>
  <c r="A548" i="2" s="1"/>
  <c r="C548" i="2" s="1"/>
  <c r="D548" i="2" s="1"/>
  <c r="A539" i="2" a="1"/>
  <c r="A539" i="2" s="1"/>
  <c r="C539" i="2" s="1"/>
  <c r="D539" i="2" s="1"/>
  <c r="A543" i="2" a="1"/>
  <c r="A543" i="2" s="1"/>
  <c r="C543" i="2" s="1"/>
  <c r="D543" i="2" s="1"/>
  <c r="A530" i="2" a="1"/>
  <c r="A530" i="2" s="1"/>
  <c r="C530" i="2" s="1"/>
  <c r="D530" i="2" s="1"/>
  <c r="A534" i="2" a="1"/>
  <c r="A534" i="2" s="1"/>
  <c r="C534" i="2" s="1"/>
  <c r="D534" i="2" s="1"/>
  <c r="A531" i="2" a="1"/>
  <c r="A531" i="2" s="1"/>
  <c r="C531" i="2" s="1"/>
  <c r="D531" i="2" s="1"/>
  <c r="A25" i="2" a="1"/>
  <c r="A25" i="2" s="1"/>
  <c r="C25" i="2" s="1"/>
  <c r="D25" i="2" s="1"/>
  <c r="A29" i="2" a="1"/>
  <c r="A29" i="2" s="1"/>
  <c r="C29" i="2" s="1"/>
  <c r="D29" i="2" s="1"/>
  <c r="A33" i="2" a="1"/>
  <c r="A33" i="2" s="1"/>
  <c r="C33" i="2" s="1"/>
  <c r="D33" i="2" s="1"/>
  <c r="A37" i="2" a="1"/>
  <c r="A37" i="2" s="1"/>
  <c r="C37" i="2" s="1"/>
  <c r="D37" i="2" s="1"/>
  <c r="A41" i="2" a="1"/>
  <c r="A41" i="2" s="1"/>
  <c r="C41" i="2" s="1"/>
  <c r="D41" i="2" s="1"/>
  <c r="A45" i="2" a="1"/>
  <c r="A45" i="2" s="1"/>
  <c r="C45" i="2" s="1"/>
  <c r="D45" i="2" s="1"/>
  <c r="A49" i="2" a="1"/>
  <c r="A49" i="2" s="1"/>
  <c r="C49" i="2" s="1"/>
  <c r="D49" i="2" s="1"/>
  <c r="A53" i="2" a="1"/>
  <c r="A53" i="2" s="1"/>
  <c r="C53" i="2" s="1"/>
  <c r="D53" i="2" s="1"/>
  <c r="A57" i="2" a="1"/>
  <c r="A57" i="2" s="1"/>
  <c r="C57" i="2" s="1"/>
  <c r="D57" i="2" s="1"/>
  <c r="A61" i="2" a="1"/>
  <c r="A61" i="2" s="1"/>
  <c r="C61" i="2" s="1"/>
  <c r="D61" i="2" s="1"/>
  <c r="A65" i="2" a="1"/>
  <c r="A65" i="2" s="1"/>
  <c r="C65" i="2" s="1"/>
  <c r="D65" i="2" s="1"/>
  <c r="A69" i="2" a="1"/>
  <c r="A69" i="2" s="1"/>
  <c r="C69" i="2" s="1"/>
  <c r="D69" i="2" s="1"/>
  <c r="A73" i="2" a="1"/>
  <c r="A73" i="2" s="1"/>
  <c r="C73" i="2" s="1"/>
  <c r="D73" i="2" s="1"/>
  <c r="A77" i="2" a="1"/>
  <c r="A77" i="2" s="1"/>
  <c r="C77" i="2" s="1"/>
  <c r="D77" i="2" s="1"/>
  <c r="A84" i="2" a="1"/>
  <c r="A84" i="2" s="1"/>
  <c r="C84" i="2" s="1"/>
  <c r="D84" i="2" s="1"/>
  <c r="A88" i="2" a="1"/>
  <c r="A88" i="2" s="1"/>
  <c r="C88" i="2" s="1"/>
  <c r="D88" i="2" s="1"/>
  <c r="A92" i="2" a="1"/>
  <c r="A92" i="2" s="1"/>
  <c r="C92" i="2" s="1"/>
  <c r="D92" i="2" s="1"/>
  <c r="A96" i="2" a="1"/>
  <c r="A96" i="2" s="1"/>
  <c r="C96" i="2" s="1"/>
  <c r="D96" i="2" s="1"/>
  <c r="A100" i="2" a="1"/>
  <c r="A100" i="2" s="1"/>
  <c r="C100" i="2" s="1"/>
  <c r="D100" i="2" s="1"/>
  <c r="A104" i="2" a="1"/>
  <c r="A104" i="2" s="1"/>
  <c r="C104" i="2" s="1"/>
  <c r="D104" i="2" s="1"/>
  <c r="A108" i="2" a="1"/>
  <c r="A108" i="2" s="1"/>
  <c r="C108" i="2" s="1"/>
  <c r="D108" i="2" s="1"/>
  <c r="A112" i="2" a="1"/>
  <c r="A112" i="2" s="1"/>
  <c r="C112" i="2" s="1"/>
  <c r="D112" i="2" s="1"/>
  <c r="A116" i="2" a="1"/>
  <c r="A116" i="2" s="1"/>
  <c r="C116" i="2" s="1"/>
  <c r="D116" i="2" s="1"/>
  <c r="A120" i="2" a="1"/>
  <c r="A120" i="2" s="1"/>
  <c r="C120" i="2" s="1"/>
  <c r="D120" i="2" s="1"/>
  <c r="A124" i="2" a="1"/>
  <c r="A124" i="2" s="1"/>
  <c r="C124" i="2" s="1"/>
  <c r="D124" i="2" s="1"/>
  <c r="A128" i="2" a="1"/>
  <c r="A128" i="2" s="1"/>
  <c r="C128" i="2" s="1"/>
  <c r="D128" i="2" s="1"/>
  <c r="A132" i="2" a="1"/>
  <c r="A132" i="2" s="1"/>
  <c r="C132" i="2" s="1"/>
  <c r="D132" i="2" s="1"/>
  <c r="A136" i="2" a="1"/>
  <c r="A136" i="2" s="1"/>
  <c r="C136" i="2" s="1"/>
  <c r="D136" i="2" s="1"/>
  <c r="A140" i="2" a="1"/>
  <c r="A140" i="2" s="1"/>
  <c r="C140" i="2" s="1"/>
  <c r="D140" i="2" s="1"/>
  <c r="A144" i="2" a="1"/>
  <c r="A144" i="2" s="1"/>
  <c r="C144" i="2" s="1"/>
  <c r="D144" i="2" s="1"/>
  <c r="A148" i="2" a="1"/>
  <c r="A148" i="2" s="1"/>
  <c r="C148" i="2" s="1"/>
  <c r="D148" i="2" s="1"/>
  <c r="A152" i="2" a="1"/>
  <c r="A152" i="2" s="1"/>
  <c r="C152" i="2" s="1"/>
  <c r="D152" i="2" s="1"/>
  <c r="A156" i="2" a="1"/>
  <c r="A156" i="2" s="1"/>
  <c r="C156" i="2" s="1"/>
  <c r="D156" i="2" s="1"/>
  <c r="A160" i="2" a="1"/>
  <c r="A160" i="2" s="1"/>
  <c r="C160" i="2" s="1"/>
  <c r="D160" i="2" s="1"/>
  <c r="A164" i="2" a="1"/>
  <c r="A164" i="2" s="1"/>
  <c r="C164" i="2" s="1"/>
  <c r="D164" i="2" s="1"/>
  <c r="A168" i="2" a="1"/>
  <c r="A168" i="2" s="1"/>
  <c r="C168" i="2" s="1"/>
  <c r="D168" i="2" s="1"/>
  <c r="A172" i="2" a="1"/>
  <c r="A172" i="2" s="1"/>
  <c r="C172" i="2" s="1"/>
  <c r="D172" i="2" s="1"/>
  <c r="A176" i="2" a="1"/>
  <c r="A176" i="2" s="1"/>
  <c r="C176" i="2" s="1"/>
  <c r="D176" i="2" s="1"/>
  <c r="A180" i="2" a="1"/>
  <c r="A180" i="2" s="1"/>
  <c r="C180" i="2" s="1"/>
  <c r="D180" i="2" s="1"/>
  <c r="A185" i="2" a="1"/>
  <c r="A185" i="2" s="1"/>
  <c r="C185" i="2" s="1"/>
  <c r="D185" i="2" s="1"/>
  <c r="A189" i="2" a="1"/>
  <c r="A189" i="2" s="1"/>
  <c r="C189" i="2" s="1"/>
  <c r="D189" i="2" s="1"/>
  <c r="A193" i="2" a="1"/>
  <c r="A193" i="2" s="1"/>
  <c r="C193" i="2" s="1"/>
  <c r="D193" i="2" s="1"/>
  <c r="A199" i="2" a="1"/>
  <c r="A199" i="2" s="1"/>
  <c r="C199" i="2" s="1"/>
  <c r="D199" i="2" s="1"/>
  <c r="A202" i="2" a="1"/>
  <c r="A202" i="2" s="1"/>
  <c r="C202" i="2" s="1"/>
  <c r="D202" i="2" s="1"/>
  <c r="A205" i="2" a="1"/>
  <c r="A205" i="2" s="1"/>
  <c r="C205" i="2" s="1"/>
  <c r="D205" i="2" s="1"/>
  <c r="A208" i="2" a="1"/>
  <c r="A208" i="2" s="1"/>
  <c r="C208" i="2" s="1"/>
  <c r="D208" i="2" s="1"/>
  <c r="A214" i="2" a="1"/>
  <c r="A214" i="2" s="1"/>
  <c r="C214" i="2" s="1"/>
  <c r="D214" i="2" s="1"/>
  <c r="A218" i="2" a="1"/>
  <c r="A218" i="2" s="1"/>
  <c r="C218" i="2" s="1"/>
  <c r="D218" i="2" s="1"/>
  <c r="A221" i="2" a="1"/>
  <c r="A221" i="2" s="1"/>
  <c r="C221" i="2" s="1"/>
  <c r="D221" i="2" s="1"/>
  <c r="A225" i="2" a="1"/>
  <c r="A225" i="2" s="1"/>
  <c r="C225" i="2" s="1"/>
  <c r="D225" i="2" s="1"/>
  <c r="A228" i="2" a="1"/>
  <c r="A228" i="2" s="1"/>
  <c r="C228" i="2" s="1"/>
  <c r="D228" i="2" s="1"/>
  <c r="A232" i="2" a="1"/>
  <c r="A232" i="2" s="1"/>
  <c r="C232" i="2" s="1"/>
  <c r="D232" i="2" s="1"/>
  <c r="A234" i="2" a="1"/>
  <c r="A234" i="2" s="1"/>
  <c r="C234" i="2" s="1"/>
  <c r="D234" i="2" s="1"/>
  <c r="A238" i="2" a="1"/>
  <c r="A238" i="2" s="1"/>
  <c r="C238" i="2" s="1"/>
  <c r="D238" i="2" s="1"/>
  <c r="A245" i="2" a="1"/>
  <c r="A245" i="2" s="1"/>
  <c r="C245" i="2" s="1"/>
  <c r="D245" i="2" s="1"/>
  <c r="A249" i="2" a="1"/>
  <c r="A249" i="2" s="1"/>
  <c r="C249" i="2" s="1"/>
  <c r="D249" i="2" s="1"/>
  <c r="A252" i="2" a="1"/>
  <c r="A252" i="2" s="1"/>
  <c r="C252" i="2" s="1"/>
  <c r="D252" i="2" s="1"/>
  <c r="A256" i="2" a="1"/>
  <c r="A256" i="2" s="1"/>
  <c r="C256" i="2" s="1"/>
  <c r="D256" i="2" s="1"/>
  <c r="A258" i="2" a="1"/>
  <c r="A258" i="2" s="1"/>
  <c r="C258" i="2" s="1"/>
  <c r="D258" i="2" s="1"/>
  <c r="A262" i="2" a="1"/>
  <c r="A262" i="2" s="1"/>
  <c r="C262" i="2" s="1"/>
  <c r="D262" i="2" s="1"/>
  <c r="A265" i="2" a="1"/>
  <c r="A265" i="2" s="1"/>
  <c r="C265" i="2" s="1"/>
  <c r="D265" i="2" s="1"/>
  <c r="A269" i="2" a="1"/>
  <c r="A269" i="2" s="1"/>
  <c r="C269" i="2" s="1"/>
  <c r="D269" i="2" s="1"/>
  <c r="A276" i="2" a="1"/>
  <c r="A276" i="2" s="1"/>
  <c r="C276" i="2" s="1"/>
  <c r="D276" i="2" s="1"/>
  <c r="A279" i="2" a="1"/>
  <c r="A279" i="2" s="1"/>
  <c r="C279" i="2" s="1"/>
  <c r="D279" i="2" s="1"/>
  <c r="A282" i="2" a="1"/>
  <c r="A282" i="2" s="1"/>
  <c r="C282" i="2" s="1"/>
  <c r="D282" i="2" s="1"/>
  <c r="A286" i="2" a="1"/>
  <c r="A286" i="2" s="1"/>
  <c r="C286" i="2" s="1"/>
  <c r="D286" i="2" s="1"/>
  <c r="A290" i="2" a="1"/>
  <c r="A290" i="2" s="1"/>
  <c r="C290" i="2" s="1"/>
  <c r="D290" i="2" s="1"/>
  <c r="A293" i="2" a="1"/>
  <c r="A293" i="2" s="1"/>
  <c r="C293" i="2" s="1"/>
  <c r="D293" i="2" s="1"/>
  <c r="A297" i="2" a="1"/>
  <c r="A297" i="2" s="1"/>
  <c r="C297" i="2" s="1"/>
  <c r="D297" i="2" s="1"/>
  <c r="A303" i="2" a="1"/>
  <c r="A303" i="2" s="1"/>
  <c r="C303" i="2" s="1"/>
  <c r="D303" i="2" s="1"/>
  <c r="A306" i="2" a="1"/>
  <c r="A306" i="2" s="1"/>
  <c r="C306" i="2" s="1"/>
  <c r="D306" i="2" s="1"/>
  <c r="A309" i="2" a="1"/>
  <c r="A309" i="2" s="1"/>
  <c r="C309" i="2" s="1"/>
  <c r="D309" i="2" s="1"/>
  <c r="A313" i="2" a="1"/>
  <c r="A313" i="2" s="1"/>
  <c r="C313" i="2" s="1"/>
  <c r="D313" i="2" s="1"/>
  <c r="A319" i="2" a="1"/>
  <c r="A319" i="2" s="1"/>
  <c r="C319" i="2" s="1"/>
  <c r="D319" i="2" s="1"/>
  <c r="A22" i="2" a="1"/>
  <c r="A22" i="2" s="1"/>
  <c r="A26" i="2" a="1"/>
  <c r="A26" i="2" s="1"/>
  <c r="C26" i="2" s="1"/>
  <c r="D26" i="2" s="1"/>
  <c r="A30" i="2" a="1"/>
  <c r="A30" i="2" s="1"/>
  <c r="C30" i="2" s="1"/>
  <c r="D30" i="2" s="1"/>
  <c r="A34" i="2" a="1"/>
  <c r="A34" i="2" s="1"/>
  <c r="C34" i="2" s="1"/>
  <c r="D34" i="2" s="1"/>
  <c r="A38" i="2" a="1"/>
  <c r="A38" i="2" s="1"/>
  <c r="C38" i="2" s="1"/>
  <c r="D38" i="2" s="1"/>
  <c r="A42" i="2" a="1"/>
  <c r="A42" i="2" s="1"/>
  <c r="C42" i="2" s="1"/>
  <c r="D42" i="2" s="1"/>
  <c r="A46" i="2" a="1"/>
  <c r="A46" i="2" s="1"/>
  <c r="C46" i="2" s="1"/>
  <c r="D46" i="2" s="1"/>
  <c r="A50" i="2" a="1"/>
  <c r="A50" i="2" s="1"/>
  <c r="C50" i="2" s="1"/>
  <c r="D50" i="2" s="1"/>
  <c r="A54" i="2" a="1"/>
  <c r="A54" i="2" s="1"/>
  <c r="C54" i="2" s="1"/>
  <c r="D54" i="2" s="1"/>
  <c r="A58" i="2" a="1"/>
  <c r="A58" i="2" s="1"/>
  <c r="C58" i="2" s="1"/>
  <c r="D58" i="2" s="1"/>
  <c r="A62" i="2" a="1"/>
  <c r="A62" i="2" s="1"/>
  <c r="C62" i="2" s="1"/>
  <c r="D62" i="2" s="1"/>
  <c r="A66" i="2" a="1"/>
  <c r="A66" i="2" s="1"/>
  <c r="C66" i="2" s="1"/>
  <c r="D66" i="2" s="1"/>
  <c r="A70" i="2" a="1"/>
  <c r="A70" i="2" s="1"/>
  <c r="C70" i="2" s="1"/>
  <c r="D70" i="2" s="1"/>
  <c r="A74" i="2" a="1"/>
  <c r="A74" i="2" s="1"/>
  <c r="C74" i="2" s="1"/>
  <c r="D74" i="2" s="1"/>
  <c r="A78" i="2" a="1"/>
  <c r="A78" i="2" s="1"/>
  <c r="C78" i="2" s="1"/>
  <c r="D78" i="2" s="1"/>
  <c r="A81" i="2" a="1"/>
  <c r="A81" i="2" s="1"/>
  <c r="C81" i="2" s="1"/>
  <c r="D81" i="2" s="1"/>
  <c r="A85" i="2" a="1"/>
  <c r="A85" i="2" s="1"/>
  <c r="C85" i="2" s="1"/>
  <c r="D85" i="2" s="1"/>
  <c r="A89" i="2" a="1"/>
  <c r="A89" i="2" s="1"/>
  <c r="C89" i="2" s="1"/>
  <c r="D89" i="2" s="1"/>
  <c r="A93" i="2" a="1"/>
  <c r="A93" i="2" s="1"/>
  <c r="C93" i="2" s="1"/>
  <c r="D93" i="2" s="1"/>
  <c r="A97" i="2" a="1"/>
  <c r="A97" i="2" s="1"/>
  <c r="C97" i="2" s="1"/>
  <c r="D97" i="2" s="1"/>
  <c r="A101" i="2" a="1"/>
  <c r="A101" i="2" s="1"/>
  <c r="C101" i="2" s="1"/>
  <c r="D101" i="2" s="1"/>
  <c r="A105" i="2" a="1"/>
  <c r="A105" i="2" s="1"/>
  <c r="C105" i="2" s="1"/>
  <c r="D105" i="2" s="1"/>
  <c r="A109" i="2" a="1"/>
  <c r="A109" i="2" s="1"/>
  <c r="C109" i="2" s="1"/>
  <c r="D109" i="2" s="1"/>
  <c r="A113" i="2" a="1"/>
  <c r="A113" i="2" s="1"/>
  <c r="C113" i="2" s="1"/>
  <c r="D113" i="2" s="1"/>
  <c r="A117" i="2" a="1"/>
  <c r="A117" i="2" s="1"/>
  <c r="C117" i="2" s="1"/>
  <c r="D117" i="2" s="1"/>
  <c r="A121" i="2" a="1"/>
  <c r="A121" i="2" s="1"/>
  <c r="C121" i="2" s="1"/>
  <c r="D121" i="2" s="1"/>
  <c r="A125" i="2" a="1"/>
  <c r="A125" i="2" s="1"/>
  <c r="C125" i="2" s="1"/>
  <c r="D125" i="2" s="1"/>
  <c r="A129" i="2" a="1"/>
  <c r="A129" i="2" s="1"/>
  <c r="C129" i="2" s="1"/>
  <c r="D129" i="2" s="1"/>
  <c r="A133" i="2" a="1"/>
  <c r="A133" i="2" s="1"/>
  <c r="C133" i="2" s="1"/>
  <c r="D133" i="2" s="1"/>
  <c r="A137" i="2" a="1"/>
  <c r="A137" i="2" s="1"/>
  <c r="C137" i="2" s="1"/>
  <c r="D137" i="2" s="1"/>
  <c r="A141" i="2" a="1"/>
  <c r="A141" i="2" s="1"/>
  <c r="C141" i="2" s="1"/>
  <c r="D141" i="2" s="1"/>
  <c r="A145" i="2" a="1"/>
  <c r="A145" i="2" s="1"/>
  <c r="C145" i="2" s="1"/>
  <c r="D145" i="2" s="1"/>
  <c r="A149" i="2" a="1"/>
  <c r="A149" i="2" s="1"/>
  <c r="C149" i="2" s="1"/>
  <c r="D149" i="2" s="1"/>
  <c r="A153" i="2" a="1"/>
  <c r="A153" i="2" s="1"/>
  <c r="C153" i="2" s="1"/>
  <c r="D153" i="2" s="1"/>
  <c r="A157" i="2" a="1"/>
  <c r="A157" i="2" s="1"/>
  <c r="C157" i="2" s="1"/>
  <c r="D157" i="2" s="1"/>
  <c r="A161" i="2" a="1"/>
  <c r="A161" i="2" s="1"/>
  <c r="C161" i="2" s="1"/>
  <c r="D161" i="2" s="1"/>
  <c r="A165" i="2" a="1"/>
  <c r="A165" i="2" s="1"/>
  <c r="C165" i="2" s="1"/>
  <c r="D165" i="2" s="1"/>
  <c r="A169" i="2" a="1"/>
  <c r="A169" i="2" s="1"/>
  <c r="C169" i="2" s="1"/>
  <c r="D169" i="2" s="1"/>
  <c r="A173" i="2" a="1"/>
  <c r="A173" i="2" s="1"/>
  <c r="C173" i="2" s="1"/>
  <c r="D173" i="2" s="1"/>
  <c r="A177" i="2" a="1"/>
  <c r="A177" i="2" s="1"/>
  <c r="C177" i="2" s="1"/>
  <c r="D177" i="2" s="1"/>
  <c r="A181" i="2" a="1"/>
  <c r="A181" i="2" s="1"/>
  <c r="C181" i="2" s="1"/>
  <c r="D181" i="2" s="1"/>
  <c r="A186" i="2" a="1"/>
  <c r="A186" i="2" s="1"/>
  <c r="C186" i="2" s="1"/>
  <c r="D186" i="2" s="1"/>
  <c r="A190" i="2" a="1"/>
  <c r="A190" i="2" s="1"/>
  <c r="C190" i="2" s="1"/>
  <c r="D190" i="2" s="1"/>
  <c r="A196" i="2" a="1"/>
  <c r="A196" i="2" s="1"/>
  <c r="C196" i="2" s="1"/>
  <c r="D196" i="2" s="1"/>
  <c r="A200" i="2" a="1"/>
  <c r="A200" i="2" s="1"/>
  <c r="C200" i="2" s="1"/>
  <c r="D200" i="2" s="1"/>
  <c r="A203" i="2" a="1"/>
  <c r="A203" i="2" s="1"/>
  <c r="C203" i="2" s="1"/>
  <c r="D203" i="2" s="1"/>
  <c r="A211" i="2" a="1"/>
  <c r="A211" i="2" s="1"/>
  <c r="C211" i="2" s="1"/>
  <c r="D211" i="2" s="1"/>
  <c r="A215" i="2" a="1"/>
  <c r="A215" i="2" s="1"/>
  <c r="C215" i="2" s="1"/>
  <c r="D215" i="2" s="1"/>
  <c r="A222" i="2" a="1"/>
  <c r="A222" i="2" s="1"/>
  <c r="C222" i="2" s="1"/>
  <c r="D222" i="2" s="1"/>
  <c r="A226" i="2" a="1"/>
  <c r="A226" i="2" s="1"/>
  <c r="C226" i="2" s="1"/>
  <c r="D226" i="2" s="1"/>
  <c r="A229" i="2" a="1"/>
  <c r="A229" i="2" s="1"/>
  <c r="C229" i="2" s="1"/>
  <c r="D229" i="2" s="1"/>
  <c r="A233" i="2" a="1"/>
  <c r="A233" i="2" s="1"/>
  <c r="C233" i="2" s="1"/>
  <c r="D233" i="2" s="1"/>
  <c r="A235" i="2" a="1"/>
  <c r="A235" i="2" s="1"/>
  <c r="C235" i="2" s="1"/>
  <c r="D235" i="2" s="1"/>
  <c r="A239" i="2" a="1"/>
  <c r="A239" i="2" s="1"/>
  <c r="C239" i="2" s="1"/>
  <c r="D239" i="2" s="1"/>
  <c r="A242" i="2" a="1"/>
  <c r="A242" i="2" s="1"/>
  <c r="C242" i="2" s="1"/>
  <c r="D242" i="2" s="1"/>
  <c r="A246" i="2" a="1"/>
  <c r="A246" i="2" s="1"/>
  <c r="C246" i="2" s="1"/>
  <c r="D246" i="2" s="1"/>
  <c r="A253" i="2" a="1"/>
  <c r="A253" i="2" s="1"/>
  <c r="C253" i="2" s="1"/>
  <c r="D253" i="2" s="1"/>
  <c r="A259" i="2" a="1"/>
  <c r="A259" i="2" s="1"/>
  <c r="C259" i="2" s="1"/>
  <c r="D259" i="2" s="1"/>
  <c r="A263" i="2" a="1"/>
  <c r="A263" i="2" s="1"/>
  <c r="C263" i="2" s="1"/>
  <c r="D263" i="2" s="1"/>
  <c r="A266" i="2" a="1"/>
  <c r="A266" i="2" s="1"/>
  <c r="C266" i="2" s="1"/>
  <c r="D266" i="2" s="1"/>
  <c r="A270" i="2" a="1"/>
  <c r="A270" i="2" s="1"/>
  <c r="C270" i="2" s="1"/>
  <c r="D270" i="2" s="1"/>
  <c r="A273" i="2" a="1"/>
  <c r="A273" i="2" s="1"/>
  <c r="C273" i="2" s="1"/>
  <c r="D273" i="2" s="1"/>
  <c r="A277" i="2" a="1"/>
  <c r="A277" i="2" s="1"/>
  <c r="C277" i="2" s="1"/>
  <c r="D277" i="2" s="1"/>
  <c r="A280" i="2" a="1"/>
  <c r="A280" i="2" s="1"/>
  <c r="C280" i="2" s="1"/>
  <c r="D280" i="2" s="1"/>
  <c r="A283" i="2" a="1"/>
  <c r="A283" i="2" s="1"/>
  <c r="C283" i="2" s="1"/>
  <c r="D283" i="2" s="1"/>
  <c r="A289" i="2" a="1"/>
  <c r="A289" i="2" s="1"/>
  <c r="C289" i="2" s="1"/>
  <c r="D289" i="2" s="1"/>
  <c r="A291" i="2" a="1"/>
  <c r="A291" i="2" s="1"/>
  <c r="C291" i="2" s="1"/>
  <c r="D291" i="2" s="1"/>
  <c r="A294" i="2" a="1"/>
  <c r="A294" i="2" s="1"/>
  <c r="C294" i="2" s="1"/>
  <c r="D294" i="2" s="1"/>
  <c r="A300" i="2" a="1"/>
  <c r="A300" i="2" s="1"/>
  <c r="C300" i="2" s="1"/>
  <c r="D300" i="2" s="1"/>
  <c r="A304" i="2" a="1"/>
  <c r="A304" i="2" s="1"/>
  <c r="C304" i="2" s="1"/>
  <c r="D304" i="2" s="1"/>
  <c r="A307" i="2" a="1"/>
  <c r="A307" i="2" s="1"/>
  <c r="C307" i="2" s="1"/>
  <c r="D307" i="2" s="1"/>
  <c r="A23" i="2" a="1"/>
  <c r="A23" i="2" s="1"/>
  <c r="A27" i="2" a="1"/>
  <c r="A27" i="2" s="1"/>
  <c r="C27" i="2" s="1"/>
  <c r="D27" i="2" s="1"/>
  <c r="A31" i="2" a="1"/>
  <c r="A31" i="2" s="1"/>
  <c r="C31" i="2" s="1"/>
  <c r="D31" i="2" s="1"/>
  <c r="A35" i="2" a="1"/>
  <c r="A35" i="2" s="1"/>
  <c r="C35" i="2" s="1"/>
  <c r="D35" i="2" s="1"/>
  <c r="A39" i="2" a="1"/>
  <c r="A39" i="2" s="1"/>
  <c r="C39" i="2" s="1"/>
  <c r="D39" i="2" s="1"/>
  <c r="A43" i="2" a="1"/>
  <c r="A43" i="2" s="1"/>
  <c r="C43" i="2" s="1"/>
  <c r="D43" i="2" s="1"/>
  <c r="A47" i="2" a="1"/>
  <c r="A47" i="2" s="1"/>
  <c r="C47" i="2" s="1"/>
  <c r="D47" i="2" s="1"/>
  <c r="A51" i="2" a="1"/>
  <c r="A51" i="2" s="1"/>
  <c r="C51" i="2" s="1"/>
  <c r="D51" i="2" s="1"/>
  <c r="A55" i="2" a="1"/>
  <c r="A55" i="2" s="1"/>
  <c r="C55" i="2" s="1"/>
  <c r="D55" i="2" s="1"/>
  <c r="A59" i="2" a="1"/>
  <c r="A59" i="2" s="1"/>
  <c r="C59" i="2" s="1"/>
  <c r="D59" i="2" s="1"/>
  <c r="A63" i="2" a="1"/>
  <c r="A63" i="2" s="1"/>
  <c r="C63" i="2" s="1"/>
  <c r="D63" i="2" s="1"/>
  <c r="A67" i="2" a="1"/>
  <c r="A67" i="2" s="1"/>
  <c r="C67" i="2" s="1"/>
  <c r="D67" i="2" s="1"/>
  <c r="A71" i="2" a="1"/>
  <c r="A71" i="2" s="1"/>
  <c r="C71" i="2" s="1"/>
  <c r="D71" i="2" s="1"/>
  <c r="A75" i="2" a="1"/>
  <c r="A75" i="2" s="1"/>
  <c r="C75" i="2" s="1"/>
  <c r="D75" i="2" s="1"/>
  <c r="A79" i="2" a="1"/>
  <c r="A79" i="2" s="1"/>
  <c r="C79" i="2" s="1"/>
  <c r="D79" i="2" s="1"/>
  <c r="A82" i="2" a="1"/>
  <c r="A82" i="2" s="1"/>
  <c r="C82" i="2" s="1"/>
  <c r="D82" i="2" s="1"/>
  <c r="A86" i="2" a="1"/>
  <c r="A86" i="2" s="1"/>
  <c r="C86" i="2" s="1"/>
  <c r="D86" i="2" s="1"/>
  <c r="A90" i="2" a="1"/>
  <c r="A90" i="2" s="1"/>
  <c r="C90" i="2" s="1"/>
  <c r="D90" i="2" s="1"/>
  <c r="A94" i="2" a="1"/>
  <c r="A94" i="2" s="1"/>
  <c r="C94" i="2" s="1"/>
  <c r="D94" i="2" s="1"/>
  <c r="A98" i="2" a="1"/>
  <c r="A98" i="2" s="1"/>
  <c r="C98" i="2" s="1"/>
  <c r="D98" i="2" s="1"/>
  <c r="A102" i="2" a="1"/>
  <c r="A102" i="2" s="1"/>
  <c r="C102" i="2" s="1"/>
  <c r="D102" i="2" s="1"/>
  <c r="A106" i="2" a="1"/>
  <c r="A106" i="2" s="1"/>
  <c r="C106" i="2" s="1"/>
  <c r="D106" i="2" s="1"/>
  <c r="A110" i="2" a="1"/>
  <c r="A110" i="2" s="1"/>
  <c r="C110" i="2" s="1"/>
  <c r="D110" i="2" s="1"/>
  <c r="A114" i="2" a="1"/>
  <c r="A114" i="2" s="1"/>
  <c r="C114" i="2" s="1"/>
  <c r="D114" i="2" s="1"/>
  <c r="A118" i="2" a="1"/>
  <c r="A118" i="2" s="1"/>
  <c r="C118" i="2" s="1"/>
  <c r="D118" i="2" s="1"/>
  <c r="A122" i="2" a="1"/>
  <c r="A122" i="2" s="1"/>
  <c r="C122" i="2" s="1"/>
  <c r="D122" i="2" s="1"/>
  <c r="A126" i="2" a="1"/>
  <c r="A126" i="2" s="1"/>
  <c r="C126" i="2" s="1"/>
  <c r="D126" i="2" s="1"/>
  <c r="A130" i="2" a="1"/>
  <c r="A130" i="2" s="1"/>
  <c r="C130" i="2" s="1"/>
  <c r="D130" i="2" s="1"/>
  <c r="A134" i="2" a="1"/>
  <c r="A134" i="2" s="1"/>
  <c r="C134" i="2" s="1"/>
  <c r="D134" i="2" s="1"/>
  <c r="A138" i="2" a="1"/>
  <c r="A138" i="2" s="1"/>
  <c r="C138" i="2" s="1"/>
  <c r="D138" i="2" s="1"/>
  <c r="A142" i="2" a="1"/>
  <c r="A142" i="2" s="1"/>
  <c r="C142" i="2" s="1"/>
  <c r="D142" i="2" s="1"/>
  <c r="A146" i="2" a="1"/>
  <c r="A146" i="2" s="1"/>
  <c r="C146" i="2" s="1"/>
  <c r="D146" i="2" s="1"/>
  <c r="A150" i="2" a="1"/>
  <c r="A150" i="2" s="1"/>
  <c r="C150" i="2" s="1"/>
  <c r="D150" i="2" s="1"/>
  <c r="A154" i="2" a="1"/>
  <c r="A154" i="2" s="1"/>
  <c r="C154" i="2" s="1"/>
  <c r="D154" i="2" s="1"/>
  <c r="A158" i="2" a="1"/>
  <c r="A158" i="2" s="1"/>
  <c r="C158" i="2" s="1"/>
  <c r="D158" i="2" s="1"/>
  <c r="A162" i="2" a="1"/>
  <c r="A162" i="2" s="1"/>
  <c r="C162" i="2" s="1"/>
  <c r="D162" i="2" s="1"/>
  <c r="A166" i="2" a="1"/>
  <c r="A166" i="2" s="1"/>
  <c r="C166" i="2" s="1"/>
  <c r="D166" i="2" s="1"/>
  <c r="A170" i="2" a="1"/>
  <c r="A170" i="2" s="1"/>
  <c r="C170" i="2" s="1"/>
  <c r="D170" i="2" s="1"/>
  <c r="A174" i="2" a="1"/>
  <c r="A174" i="2" s="1"/>
  <c r="C174" i="2" s="1"/>
  <c r="D174" i="2" s="1"/>
  <c r="A178" i="2" a="1"/>
  <c r="A178" i="2" s="1"/>
  <c r="C178" i="2" s="1"/>
  <c r="D178" i="2" s="1"/>
  <c r="A182" i="2" a="1"/>
  <c r="A182" i="2" s="1"/>
  <c r="C182" i="2" s="1"/>
  <c r="D182" i="2" s="1"/>
  <c r="A187" i="2" a="1"/>
  <c r="A187" i="2" s="1"/>
  <c r="C187" i="2" s="1"/>
  <c r="D187" i="2" s="1"/>
  <c r="A191" i="2" a="1"/>
  <c r="A191" i="2" s="1"/>
  <c r="C191" i="2" s="1"/>
  <c r="D191" i="2" s="1"/>
  <c r="A194" i="2" a="1"/>
  <c r="A194" i="2" s="1"/>
  <c r="C194" i="2" s="1"/>
  <c r="D194" i="2" s="1"/>
  <c r="A197" i="2" a="1"/>
  <c r="A197" i="2" s="1"/>
  <c r="C197" i="2" s="1"/>
  <c r="D197" i="2" s="1"/>
  <c r="A201" i="2" a="1"/>
  <c r="A201" i="2" s="1"/>
  <c r="C201" i="2" s="1"/>
  <c r="D201" i="2" s="1"/>
  <c r="A206" i="2" a="1"/>
  <c r="A206" i="2" s="1"/>
  <c r="C206" i="2" s="1"/>
  <c r="D206" i="2" s="1"/>
  <c r="A209" i="2" a="1"/>
  <c r="A209" i="2" s="1"/>
  <c r="C209" i="2" s="1"/>
  <c r="D209" i="2" s="1"/>
  <c r="A212" i="2" a="1"/>
  <c r="A212" i="2" s="1"/>
  <c r="C212" i="2" s="1"/>
  <c r="D212" i="2" s="1"/>
  <c r="A216" i="2" a="1"/>
  <c r="A216" i="2" s="1"/>
  <c r="C216" i="2" s="1"/>
  <c r="D216" i="2" s="1"/>
  <c r="A219" i="2" a="1"/>
  <c r="A219" i="2" s="1"/>
  <c r="C219" i="2" s="1"/>
  <c r="D219" i="2" s="1"/>
  <c r="A223" i="2" a="1"/>
  <c r="A223" i="2" s="1"/>
  <c r="C223" i="2" s="1"/>
  <c r="D223" i="2" s="1"/>
  <c r="A230" i="2" a="1"/>
  <c r="A230" i="2" s="1"/>
  <c r="C230" i="2" s="1"/>
  <c r="D230" i="2" s="1"/>
  <c r="A236" i="2" a="1"/>
  <c r="A236" i="2" s="1"/>
  <c r="C236" i="2" s="1"/>
  <c r="D236" i="2" s="1"/>
  <c r="A240" i="2" a="1"/>
  <c r="A240" i="2" s="1"/>
  <c r="C240" i="2" s="1"/>
  <c r="D240" i="2" s="1"/>
  <c r="A243" i="2" a="1"/>
  <c r="A243" i="2" s="1"/>
  <c r="C243" i="2" s="1"/>
  <c r="D243" i="2" s="1"/>
  <c r="A247" i="2" a="1"/>
  <c r="A247" i="2" s="1"/>
  <c r="C247" i="2" s="1"/>
  <c r="D247" i="2" s="1"/>
  <c r="A250" i="2" a="1"/>
  <c r="A250" i="2" s="1"/>
  <c r="C250" i="2" s="1"/>
  <c r="D250" i="2" s="1"/>
  <c r="A254" i="2" a="1"/>
  <c r="A254" i="2" s="1"/>
  <c r="C254" i="2" s="1"/>
  <c r="D254" i="2" s="1"/>
  <c r="A260" i="2" a="1"/>
  <c r="A260" i="2" s="1"/>
  <c r="C260" i="2" s="1"/>
  <c r="D260" i="2" s="1"/>
  <c r="A264" i="2" a="1"/>
  <c r="A264" i="2" s="1"/>
  <c r="C264" i="2" s="1"/>
  <c r="D264" i="2" s="1"/>
  <c r="A267" i="2" a="1"/>
  <c r="A267" i="2" s="1"/>
  <c r="C267" i="2" s="1"/>
  <c r="D267" i="2" s="1"/>
  <c r="A271" i="2" a="1"/>
  <c r="A271" i="2" s="1"/>
  <c r="C271" i="2" s="1"/>
  <c r="D271" i="2" s="1"/>
  <c r="A274" i="2" a="1"/>
  <c r="A274" i="2" s="1"/>
  <c r="C274" i="2" s="1"/>
  <c r="D274" i="2" s="1"/>
  <c r="A278" i="2" a="1"/>
  <c r="A278" i="2" s="1"/>
  <c r="C278" i="2" s="1"/>
  <c r="D278" i="2" s="1"/>
  <c r="A284" i="2" a="1"/>
  <c r="A284" i="2" s="1"/>
  <c r="C284" i="2" s="1"/>
  <c r="D284" i="2" s="1"/>
  <c r="A287" i="2" a="1"/>
  <c r="A287" i="2" s="1"/>
  <c r="C287" i="2" s="1"/>
  <c r="D287" i="2" s="1"/>
  <c r="A295" i="2" a="1"/>
  <c r="A295" i="2" s="1"/>
  <c r="C295" i="2" s="1"/>
  <c r="D295" i="2" s="1"/>
  <c r="A298" i="2" a="1"/>
  <c r="A298" i="2" s="1"/>
  <c r="C298" i="2" s="1"/>
  <c r="D298" i="2" s="1"/>
  <c r="A301" i="2" a="1"/>
  <c r="A301" i="2" s="1"/>
  <c r="C301" i="2" s="1"/>
  <c r="D301" i="2" s="1"/>
  <c r="A305" i="2" a="1"/>
  <c r="A305" i="2" s="1"/>
  <c r="C305" i="2" s="1"/>
  <c r="D305" i="2" s="1"/>
  <c r="A311" i="2" a="1"/>
  <c r="A311" i="2" s="1"/>
  <c r="C311" i="2" s="1"/>
  <c r="D311" i="2" s="1"/>
  <c r="A24" i="2" a="1"/>
  <c r="A24" i="2" s="1"/>
  <c r="C24" i="2" s="1"/>
  <c r="D24" i="2" s="1"/>
  <c r="A28" i="2" a="1"/>
  <c r="A28" i="2" s="1"/>
  <c r="C28" i="2" s="1"/>
  <c r="D28" i="2" s="1"/>
  <c r="A32" i="2" a="1"/>
  <c r="A32" i="2" s="1"/>
  <c r="C32" i="2" s="1"/>
  <c r="D32" i="2" s="1"/>
  <c r="A36" i="2" a="1"/>
  <c r="A36" i="2" s="1"/>
  <c r="C36" i="2" s="1"/>
  <c r="D36" i="2" s="1"/>
  <c r="A40" i="2" a="1"/>
  <c r="A40" i="2" s="1"/>
  <c r="C40" i="2" s="1"/>
  <c r="D40" i="2" s="1"/>
  <c r="A44" i="2" a="1"/>
  <c r="A44" i="2" s="1"/>
  <c r="C44" i="2" s="1"/>
  <c r="D44" i="2" s="1"/>
  <c r="A48" i="2" a="1"/>
  <c r="A48" i="2" s="1"/>
  <c r="C48" i="2" s="1"/>
  <c r="D48" i="2" s="1"/>
  <c r="A52" i="2" a="1"/>
  <c r="A52" i="2" s="1"/>
  <c r="C52" i="2" s="1"/>
  <c r="D52" i="2" s="1"/>
  <c r="A56" i="2" a="1"/>
  <c r="A56" i="2" s="1"/>
  <c r="C56" i="2" s="1"/>
  <c r="D56" i="2" s="1"/>
  <c r="A60" i="2" a="1"/>
  <c r="A60" i="2" s="1"/>
  <c r="C60" i="2" s="1"/>
  <c r="D60" i="2" s="1"/>
  <c r="A64" i="2" a="1"/>
  <c r="A64" i="2" s="1"/>
  <c r="C64" i="2" s="1"/>
  <c r="D64" i="2" s="1"/>
  <c r="A68" i="2" a="1"/>
  <c r="A68" i="2" s="1"/>
  <c r="C68" i="2" s="1"/>
  <c r="D68" i="2" s="1"/>
  <c r="A72" i="2" a="1"/>
  <c r="A72" i="2" s="1"/>
  <c r="C72" i="2" s="1"/>
  <c r="D72" i="2" s="1"/>
  <c r="A76" i="2" a="1"/>
  <c r="A76" i="2" s="1"/>
  <c r="C76" i="2" s="1"/>
  <c r="D76" i="2" s="1"/>
  <c r="A80" i="2" a="1"/>
  <c r="A80" i="2" s="1"/>
  <c r="C80" i="2" s="1"/>
  <c r="D80" i="2" s="1"/>
  <c r="A83" i="2" a="1"/>
  <c r="A83" i="2" s="1"/>
  <c r="C83" i="2" s="1"/>
  <c r="D83" i="2" s="1"/>
  <c r="A87" i="2" a="1"/>
  <c r="A87" i="2" s="1"/>
  <c r="C87" i="2" s="1"/>
  <c r="D87" i="2" s="1"/>
  <c r="A91" i="2" a="1"/>
  <c r="A91" i="2" s="1"/>
  <c r="C91" i="2" s="1"/>
  <c r="D91" i="2" s="1"/>
  <c r="A95" i="2" a="1"/>
  <c r="A95" i="2" s="1"/>
  <c r="C95" i="2" s="1"/>
  <c r="D95" i="2" s="1"/>
  <c r="A99" i="2" a="1"/>
  <c r="A99" i="2" s="1"/>
  <c r="C99" i="2" s="1"/>
  <c r="D99" i="2" s="1"/>
  <c r="A103" i="2" a="1"/>
  <c r="A103" i="2" s="1"/>
  <c r="C103" i="2" s="1"/>
  <c r="D103" i="2" s="1"/>
  <c r="A107" i="2" a="1"/>
  <c r="A107" i="2" s="1"/>
  <c r="C107" i="2" s="1"/>
  <c r="D107" i="2" s="1"/>
  <c r="A111" i="2" a="1"/>
  <c r="A111" i="2" s="1"/>
  <c r="C111" i="2" s="1"/>
  <c r="D111" i="2" s="1"/>
  <c r="A115" i="2" a="1"/>
  <c r="A115" i="2" s="1"/>
  <c r="C115" i="2" s="1"/>
  <c r="D115" i="2" s="1"/>
  <c r="A119" i="2" a="1"/>
  <c r="A119" i="2" s="1"/>
  <c r="C119" i="2" s="1"/>
  <c r="D119" i="2" s="1"/>
  <c r="A123" i="2" a="1"/>
  <c r="A123" i="2" s="1"/>
  <c r="C123" i="2" s="1"/>
  <c r="D123" i="2" s="1"/>
  <c r="A127" i="2" a="1"/>
  <c r="A127" i="2" s="1"/>
  <c r="C127" i="2" s="1"/>
  <c r="D127" i="2" s="1"/>
  <c r="A131" i="2" a="1"/>
  <c r="A131" i="2" s="1"/>
  <c r="C131" i="2" s="1"/>
  <c r="D131" i="2" s="1"/>
  <c r="A135" i="2" a="1"/>
  <c r="A135" i="2" s="1"/>
  <c r="C135" i="2" s="1"/>
  <c r="D135" i="2" s="1"/>
  <c r="A139" i="2" a="1"/>
  <c r="A139" i="2" s="1"/>
  <c r="C139" i="2" s="1"/>
  <c r="D139" i="2" s="1"/>
  <c r="A143" i="2" a="1"/>
  <c r="A143" i="2" s="1"/>
  <c r="C143" i="2" s="1"/>
  <c r="D143" i="2" s="1"/>
  <c r="A147" i="2" a="1"/>
  <c r="A147" i="2" s="1"/>
  <c r="C147" i="2" s="1"/>
  <c r="D147" i="2" s="1"/>
  <c r="A151" i="2" a="1"/>
  <c r="A151" i="2" s="1"/>
  <c r="C151" i="2" s="1"/>
  <c r="D151" i="2" s="1"/>
  <c r="A155" i="2" a="1"/>
  <c r="A155" i="2" s="1"/>
  <c r="C155" i="2" s="1"/>
  <c r="D155" i="2" s="1"/>
  <c r="A159" i="2" a="1"/>
  <c r="A159" i="2" s="1"/>
  <c r="C159" i="2" s="1"/>
  <c r="D159" i="2" s="1"/>
  <c r="A163" i="2" a="1"/>
  <c r="A163" i="2" s="1"/>
  <c r="C163" i="2" s="1"/>
  <c r="D163" i="2" s="1"/>
  <c r="A167" i="2" a="1"/>
  <c r="A167" i="2" s="1"/>
  <c r="C167" i="2" s="1"/>
  <c r="D167" i="2" s="1"/>
  <c r="A171" i="2" a="1"/>
  <c r="A171" i="2" s="1"/>
  <c r="C171" i="2" s="1"/>
  <c r="D171" i="2" s="1"/>
  <c r="A175" i="2" a="1"/>
  <c r="A175" i="2" s="1"/>
  <c r="C175" i="2" s="1"/>
  <c r="D175" i="2" s="1"/>
  <c r="A179" i="2" a="1"/>
  <c r="A179" i="2" s="1"/>
  <c r="C179" i="2" s="1"/>
  <c r="D179" i="2" s="1"/>
  <c r="A183" i="2" a="1"/>
  <c r="A183" i="2" s="1"/>
  <c r="C183" i="2" s="1"/>
  <c r="D183" i="2" s="1"/>
  <c r="A184" i="2" a="1"/>
  <c r="A184" i="2" s="1"/>
  <c r="C184" i="2" s="1"/>
  <c r="D184" i="2" s="1"/>
  <c r="A188" i="2" a="1"/>
  <c r="A188" i="2" s="1"/>
  <c r="C188" i="2" s="1"/>
  <c r="D188" i="2" s="1"/>
  <c r="A192" i="2" a="1"/>
  <c r="A192" i="2" s="1"/>
  <c r="C192" i="2" s="1"/>
  <c r="D192" i="2" s="1"/>
  <c r="A195" i="2" a="1"/>
  <c r="A195" i="2" s="1"/>
  <c r="C195" i="2" s="1"/>
  <c r="D195" i="2" s="1"/>
  <c r="A198" i="2" a="1"/>
  <c r="A198" i="2" s="1"/>
  <c r="C198" i="2" s="1"/>
  <c r="D198" i="2" s="1"/>
  <c r="A204" i="2" a="1"/>
  <c r="A204" i="2" s="1"/>
  <c r="C204" i="2" s="1"/>
  <c r="D204" i="2" s="1"/>
  <c r="A207" i="2" a="1"/>
  <c r="A207" i="2" s="1"/>
  <c r="C207" i="2" s="1"/>
  <c r="D207" i="2" s="1"/>
  <c r="A210" i="2" a="1"/>
  <c r="A210" i="2" s="1"/>
  <c r="C210" i="2" s="1"/>
  <c r="D210" i="2" s="1"/>
  <c r="A213" i="2" a="1"/>
  <c r="A213" i="2" s="1"/>
  <c r="C213" i="2" s="1"/>
  <c r="D213" i="2" s="1"/>
  <c r="A217" i="2" a="1"/>
  <c r="A217" i="2" s="1"/>
  <c r="C217" i="2" s="1"/>
  <c r="D217" i="2" s="1"/>
  <c r="A220" i="2" a="1"/>
  <c r="A220" i="2" s="1"/>
  <c r="C220" i="2" s="1"/>
  <c r="D220" i="2" s="1"/>
  <c r="A224" i="2" a="1"/>
  <c r="A224" i="2" s="1"/>
  <c r="C224" i="2" s="1"/>
  <c r="D224" i="2" s="1"/>
  <c r="A227" i="2" a="1"/>
  <c r="A227" i="2" s="1"/>
  <c r="C227" i="2" s="1"/>
  <c r="D227" i="2" s="1"/>
  <c r="A231" i="2" a="1"/>
  <c r="A231" i="2" s="1"/>
  <c r="C231" i="2" s="1"/>
  <c r="D231" i="2" s="1"/>
  <c r="A237" i="2" a="1"/>
  <c r="A237" i="2" s="1"/>
  <c r="C237" i="2" s="1"/>
  <c r="D237" i="2" s="1"/>
  <c r="A241" i="2" a="1"/>
  <c r="A241" i="2" s="1"/>
  <c r="C241" i="2" s="1"/>
  <c r="D241" i="2" s="1"/>
  <c r="A244" i="2" a="1"/>
  <c r="A244" i="2" s="1"/>
  <c r="C244" i="2" s="1"/>
  <c r="D244" i="2" s="1"/>
  <c r="A248" i="2" a="1"/>
  <c r="A248" i="2" s="1"/>
  <c r="C248" i="2" s="1"/>
  <c r="D248" i="2" s="1"/>
  <c r="A251" i="2" a="1"/>
  <c r="A251" i="2" s="1"/>
  <c r="C251" i="2" s="1"/>
  <c r="D251" i="2" s="1"/>
  <c r="A255" i="2" a="1"/>
  <c r="A255" i="2" s="1"/>
  <c r="C255" i="2" s="1"/>
  <c r="D255" i="2" s="1"/>
  <c r="A257" i="2" a="1"/>
  <c r="A257" i="2" s="1"/>
  <c r="C257" i="2" s="1"/>
  <c r="D257" i="2" s="1"/>
  <c r="A261" i="2" a="1"/>
  <c r="A261" i="2" s="1"/>
  <c r="C261" i="2" s="1"/>
  <c r="D261" i="2" s="1"/>
  <c r="A268" i="2" a="1"/>
  <c r="A268" i="2" s="1"/>
  <c r="C268" i="2" s="1"/>
  <c r="D268" i="2" s="1"/>
  <c r="A272" i="2" a="1"/>
  <c r="A272" i="2" s="1"/>
  <c r="C272" i="2" s="1"/>
  <c r="D272" i="2" s="1"/>
  <c r="A275" i="2" a="1"/>
  <c r="A275" i="2" s="1"/>
  <c r="C275" i="2" s="1"/>
  <c r="D275" i="2" s="1"/>
  <c r="A281" i="2" a="1"/>
  <c r="A281" i="2" s="1"/>
  <c r="C281" i="2" s="1"/>
  <c r="D281" i="2" s="1"/>
  <c r="A285" i="2" a="1"/>
  <c r="A285" i="2" s="1"/>
  <c r="C285" i="2" s="1"/>
  <c r="D285" i="2" s="1"/>
  <c r="A288" i="2" a="1"/>
  <c r="A288" i="2" s="1"/>
  <c r="C288" i="2" s="1"/>
  <c r="D288" i="2" s="1"/>
  <c r="A292" i="2" a="1"/>
  <c r="A292" i="2" s="1"/>
  <c r="C292" i="2" s="1"/>
  <c r="D292" i="2" s="1"/>
  <c r="A296" i="2" a="1"/>
  <c r="A296" i="2" s="1"/>
  <c r="C296" i="2" s="1"/>
  <c r="D296" i="2" s="1"/>
  <c r="A299" i="2" a="1"/>
  <c r="A299" i="2" s="1"/>
  <c r="C299" i="2" s="1"/>
  <c r="D299" i="2" s="1"/>
  <c r="A302" i="2" a="1"/>
  <c r="A302" i="2" s="1"/>
  <c r="C302" i="2" s="1"/>
  <c r="D302" i="2" s="1"/>
  <c r="A308" i="2" a="1"/>
  <c r="A308" i="2" s="1"/>
  <c r="C308" i="2" s="1"/>
  <c r="D308" i="2" s="1"/>
  <c r="A312" i="2" a="1"/>
  <c r="A312" i="2" s="1"/>
  <c r="C312" i="2" s="1"/>
  <c r="D312" i="2" s="1"/>
  <c r="A315" i="2" a="1"/>
  <c r="A315" i="2" s="1"/>
  <c r="C315" i="2" s="1"/>
  <c r="D315" i="2" s="1"/>
  <c r="A310" i="2" a="1"/>
  <c r="A310" i="2" s="1"/>
  <c r="C310" i="2" s="1"/>
  <c r="D310" i="2" s="1"/>
  <c r="A317" i="2" a="1"/>
  <c r="A317" i="2" s="1"/>
  <c r="C317" i="2" s="1"/>
  <c r="D317" i="2" s="1"/>
  <c r="A324" i="2" a="1"/>
  <c r="A324" i="2" s="1"/>
  <c r="C324" i="2" s="1"/>
  <c r="D324" i="2" s="1"/>
  <c r="A328" i="2" a="1"/>
  <c r="A328" i="2" s="1"/>
  <c r="C328" i="2" s="1"/>
  <c r="D328" i="2" s="1"/>
  <c r="A331" i="2" a="1"/>
  <c r="A331" i="2" s="1"/>
  <c r="C331" i="2" s="1"/>
  <c r="D331" i="2" s="1"/>
  <c r="A334" i="2" a="1"/>
  <c r="A334" i="2" s="1"/>
  <c r="C334" i="2" s="1"/>
  <c r="D334" i="2" s="1"/>
  <c r="A340" i="2" a="1"/>
  <c r="A340" i="2" s="1"/>
  <c r="C340" i="2" s="1"/>
  <c r="D340" i="2" s="1"/>
  <c r="A344" i="2" a="1"/>
  <c r="A344" i="2" s="1"/>
  <c r="C344" i="2" s="1"/>
  <c r="D344" i="2" s="1"/>
  <c r="A347" i="2" a="1"/>
  <c r="A347" i="2" s="1"/>
  <c r="C347" i="2" s="1"/>
  <c r="D347" i="2" s="1"/>
  <c r="A350" i="2" a="1"/>
  <c r="A350" i="2" s="1"/>
  <c r="C350" i="2" s="1"/>
  <c r="D350" i="2" s="1"/>
  <c r="A354" i="2" a="1"/>
  <c r="A354" i="2" s="1"/>
  <c r="C354" i="2" s="1"/>
  <c r="D354" i="2" s="1"/>
  <c r="A358" i="2" a="1"/>
  <c r="A358" i="2" s="1"/>
  <c r="C358" i="2" s="1"/>
  <c r="D358" i="2" s="1"/>
  <c r="A361" i="2" a="1"/>
  <c r="A361" i="2" s="1"/>
  <c r="C361" i="2" s="1"/>
  <c r="D361" i="2" s="1"/>
  <c r="A364" i="2" a="1"/>
  <c r="A364" i="2" s="1"/>
  <c r="C364" i="2" s="1"/>
  <c r="D364" i="2" s="1"/>
  <c r="A368" i="2" a="1"/>
  <c r="A368" i="2" s="1"/>
  <c r="C368" i="2" s="1"/>
  <c r="D368" i="2" s="1"/>
  <c r="A374" i="2" a="1"/>
  <c r="A374" i="2" s="1"/>
  <c r="C374" i="2" s="1"/>
  <c r="D374" i="2" s="1"/>
  <c r="A377" i="2" a="1"/>
  <c r="A377" i="2" s="1"/>
  <c r="C377" i="2" s="1"/>
  <c r="D377" i="2" s="1"/>
  <c r="A380" i="2" a="1"/>
  <c r="A380" i="2" s="1"/>
  <c r="C380" i="2" s="1"/>
  <c r="D380" i="2" s="1"/>
  <c r="A384" i="2" a="1"/>
  <c r="A384" i="2" s="1"/>
  <c r="C384" i="2" s="1"/>
  <c r="D384" i="2" s="1"/>
  <c r="A390" i="2" a="1"/>
  <c r="A390" i="2" s="1"/>
  <c r="C390" i="2" s="1"/>
  <c r="D390" i="2" s="1"/>
  <c r="A393" i="2" a="1"/>
  <c r="A393" i="2" s="1"/>
  <c r="C393" i="2" s="1"/>
  <c r="D393" i="2" s="1"/>
  <c r="A396" i="2" a="1"/>
  <c r="A396" i="2" s="1"/>
  <c r="C396" i="2" s="1"/>
  <c r="D396" i="2" s="1"/>
  <c r="A403" i="2" a="1"/>
  <c r="A403" i="2" s="1"/>
  <c r="C403" i="2" s="1"/>
  <c r="D403" i="2" s="1"/>
  <c r="A406" i="2" a="1"/>
  <c r="A406" i="2" s="1"/>
  <c r="C406" i="2" s="1"/>
  <c r="D406" i="2" s="1"/>
  <c r="A409" i="2" a="1"/>
  <c r="A409" i="2" s="1"/>
  <c r="C409" i="2" s="1"/>
  <c r="D409" i="2" s="1"/>
  <c r="A411" i="2" a="1"/>
  <c r="A411" i="2" s="1"/>
  <c r="C411" i="2" s="1"/>
  <c r="D411" i="2" s="1"/>
  <c r="A416" i="2" a="1"/>
  <c r="A416" i="2" s="1"/>
  <c r="C416" i="2" s="1"/>
  <c r="D416" i="2" s="1"/>
  <c r="A419" i="2" a="1"/>
  <c r="A419" i="2" s="1"/>
  <c r="C419" i="2" s="1"/>
  <c r="D419" i="2" s="1"/>
  <c r="A422" i="2" a="1"/>
  <c r="A422" i="2" s="1"/>
  <c r="C422" i="2" s="1"/>
  <c r="D422" i="2" s="1"/>
  <c r="A426" i="2" a="1"/>
  <c r="A426" i="2" s="1"/>
  <c r="C426" i="2" s="1"/>
  <c r="D426" i="2" s="1"/>
  <c r="A432" i="2" a="1"/>
  <c r="A432" i="2" s="1"/>
  <c r="C432" i="2" s="1"/>
  <c r="D432" i="2" s="1"/>
  <c r="A435" i="2" a="1"/>
  <c r="A435" i="2" s="1"/>
  <c r="C435" i="2" s="1"/>
  <c r="D435" i="2" s="1"/>
  <c r="A438" i="2" a="1"/>
  <c r="A438" i="2" s="1"/>
  <c r="C438" i="2" s="1"/>
  <c r="D438" i="2" s="1"/>
  <c r="A442" i="2" a="1"/>
  <c r="A442" i="2" s="1"/>
  <c r="C442" i="2" s="1"/>
  <c r="D442" i="2" s="1"/>
  <c r="A448" i="2" a="1"/>
  <c r="A448" i="2" s="1"/>
  <c r="C448" i="2" s="1"/>
  <c r="D448" i="2" s="1"/>
  <c r="A451" i="2" a="1"/>
  <c r="A451" i="2" s="1"/>
  <c r="C451" i="2" s="1"/>
  <c r="D451" i="2" s="1"/>
  <c r="A454" i="2" a="1"/>
  <c r="A454" i="2" s="1"/>
  <c r="C454" i="2" s="1"/>
  <c r="D454" i="2" s="1"/>
  <c r="A458" i="2" a="1"/>
  <c r="A458" i="2" s="1"/>
  <c r="C458" i="2" s="1"/>
  <c r="D458" i="2" s="1"/>
  <c r="A464" i="2" a="1"/>
  <c r="A464" i="2" s="1"/>
  <c r="C464" i="2" s="1"/>
  <c r="D464" i="2" s="1"/>
  <c r="A467" i="2" a="1"/>
  <c r="A467" i="2" s="1"/>
  <c r="C467" i="2" s="1"/>
  <c r="D467" i="2" s="1"/>
  <c r="A473" i="2" a="1"/>
  <c r="A473" i="2" s="1"/>
  <c r="C473" i="2" s="1"/>
  <c r="D473" i="2" s="1"/>
  <c r="A477" i="2" a="1"/>
  <c r="A477" i="2" s="1"/>
  <c r="C477" i="2" s="1"/>
  <c r="D477" i="2" s="1"/>
  <c r="A481" i="2" a="1"/>
  <c r="A481" i="2" s="1"/>
  <c r="C481" i="2" s="1"/>
  <c r="D481" i="2" s="1"/>
  <c r="A485" i="2" a="1"/>
  <c r="A485" i="2" s="1"/>
  <c r="C485" i="2" s="1"/>
  <c r="D485" i="2" s="1"/>
  <c r="A489" i="2" a="1"/>
  <c r="A489" i="2" s="1"/>
  <c r="C489" i="2" s="1"/>
  <c r="D489" i="2" s="1"/>
  <c r="A492" i="2" a="1"/>
  <c r="A492" i="2" s="1"/>
  <c r="C492" i="2" s="1"/>
  <c r="D492" i="2" s="1"/>
  <c r="A496" i="2" a="1"/>
  <c r="A496" i="2" s="1"/>
  <c r="C496" i="2" s="1"/>
  <c r="D496" i="2" s="1"/>
  <c r="A500" i="2" a="1"/>
  <c r="A500" i="2" s="1"/>
  <c r="C500" i="2" s="1"/>
  <c r="D500" i="2" s="1"/>
  <c r="A504" i="2" a="1"/>
  <c r="A504" i="2" s="1"/>
  <c r="C504" i="2" s="1"/>
  <c r="D504" i="2" s="1"/>
  <c r="A508" i="2" a="1"/>
  <c r="A508" i="2" s="1"/>
  <c r="C508" i="2" s="1"/>
  <c r="D508" i="2" s="1"/>
  <c r="A512" i="2" a="1"/>
  <c r="A512" i="2" s="1"/>
  <c r="C512" i="2" s="1"/>
  <c r="D512" i="2" s="1"/>
  <c r="A516" i="2" a="1"/>
  <c r="A516" i="2" s="1"/>
  <c r="C516" i="2" s="1"/>
  <c r="D516" i="2" s="1"/>
  <c r="A520" i="2" a="1"/>
  <c r="A520" i="2" s="1"/>
  <c r="C520" i="2" s="1"/>
  <c r="D520" i="2" s="1"/>
  <c r="A524" i="2" a="1"/>
  <c r="A524" i="2" s="1"/>
  <c r="C524" i="2" s="1"/>
  <c r="D524" i="2" s="1"/>
  <c r="A528" i="2" a="1"/>
  <c r="A528" i="2" s="1"/>
  <c r="C528" i="2" s="1"/>
  <c r="D528" i="2" s="1"/>
  <c r="A318" i="2" a="1"/>
  <c r="A318" i="2" s="1"/>
  <c r="C318" i="2" s="1"/>
  <c r="D318" i="2" s="1"/>
  <c r="A322" i="2" a="1"/>
  <c r="A322" i="2" s="1"/>
  <c r="C322" i="2" s="1"/>
  <c r="D322" i="2" s="1"/>
  <c r="A325" i="2" a="1"/>
  <c r="A325" i="2" s="1"/>
  <c r="C325" i="2" s="1"/>
  <c r="D325" i="2" s="1"/>
  <c r="A329" i="2" a="1"/>
  <c r="A329" i="2" s="1"/>
  <c r="C329" i="2" s="1"/>
  <c r="D329" i="2" s="1"/>
  <c r="A335" i="2" a="1"/>
  <c r="A335" i="2" s="1"/>
  <c r="C335" i="2" s="1"/>
  <c r="D335" i="2" s="1"/>
  <c r="A338" i="2" a="1"/>
  <c r="A338" i="2" s="1"/>
  <c r="C338" i="2" s="1"/>
  <c r="D338" i="2" s="1"/>
  <c r="A341" i="2" a="1"/>
  <c r="A341" i="2" s="1"/>
  <c r="C341" i="2" s="1"/>
  <c r="D341" i="2" s="1"/>
  <c r="A345" i="2" a="1"/>
  <c r="A345" i="2" s="1"/>
  <c r="C345" i="2" s="1"/>
  <c r="D345" i="2" s="1"/>
  <c r="A351" i="2" a="1"/>
  <c r="A351" i="2" s="1"/>
  <c r="C351" i="2" s="1"/>
  <c r="D351" i="2" s="1"/>
  <c r="A357" i="2" a="1"/>
  <c r="A357" i="2" s="1"/>
  <c r="C357" i="2" s="1"/>
  <c r="D357" i="2" s="1"/>
  <c r="A359" i="2" a="1"/>
  <c r="A359" i="2" s="1"/>
  <c r="C359" i="2" s="1"/>
  <c r="D359" i="2" s="1"/>
  <c r="A362" i="2" a="1"/>
  <c r="A362" i="2" s="1"/>
  <c r="C362" i="2" s="1"/>
  <c r="D362" i="2" s="1"/>
  <c r="A365" i="2" a="1"/>
  <c r="A365" i="2" s="1"/>
  <c r="C365" i="2" s="1"/>
  <c r="D365" i="2" s="1"/>
  <c r="A371" i="2" a="1"/>
  <c r="A371" i="2" s="1"/>
  <c r="C371" i="2" s="1"/>
  <c r="D371" i="2" s="1"/>
  <c r="A375" i="2" a="1"/>
  <c r="A375" i="2" s="1"/>
  <c r="C375" i="2" s="1"/>
  <c r="D375" i="2" s="1"/>
  <c r="A378" i="2" a="1"/>
  <c r="A378" i="2" s="1"/>
  <c r="C378" i="2" s="1"/>
  <c r="D378" i="2" s="1"/>
  <c r="A381" i="2" a="1"/>
  <c r="A381" i="2" s="1"/>
  <c r="C381" i="2" s="1"/>
  <c r="D381" i="2" s="1"/>
  <c r="A387" i="2" a="1"/>
  <c r="A387" i="2" s="1"/>
  <c r="C387" i="2" s="1"/>
  <c r="D387" i="2" s="1"/>
  <c r="A391" i="2" a="1"/>
  <c r="A391" i="2" s="1"/>
  <c r="C391" i="2" s="1"/>
  <c r="D391" i="2" s="1"/>
  <c r="A394" i="2" a="1"/>
  <c r="A394" i="2" s="1"/>
  <c r="C394" i="2" s="1"/>
  <c r="D394" i="2" s="1"/>
  <c r="A397" i="2" a="1"/>
  <c r="A397" i="2" s="1"/>
  <c r="C397" i="2" s="1"/>
  <c r="D397" i="2" s="1"/>
  <c r="A400" i="2" a="1"/>
  <c r="A400" i="2" s="1"/>
  <c r="C400" i="2" s="1"/>
  <c r="D400" i="2" s="1"/>
  <c r="A404" i="2" a="1"/>
  <c r="A404" i="2" s="1"/>
  <c r="C404" i="2" s="1"/>
  <c r="D404" i="2" s="1"/>
  <c r="A407" i="2" a="1"/>
  <c r="A407" i="2" s="1"/>
  <c r="C407" i="2" s="1"/>
  <c r="D407" i="2" s="1"/>
  <c r="A410" i="2" a="1"/>
  <c r="A410" i="2" s="1"/>
  <c r="C410" i="2" s="1"/>
  <c r="D410" i="2" s="1"/>
  <c r="A414" i="2" a="1"/>
  <c r="A414" i="2" s="1"/>
  <c r="C414" i="2" s="1"/>
  <c r="D414" i="2" s="1"/>
  <c r="A417" i="2" a="1"/>
  <c r="A417" i="2" s="1"/>
  <c r="C417" i="2" s="1"/>
  <c r="D417" i="2" s="1"/>
  <c r="A420" i="2" a="1"/>
  <c r="A420" i="2" s="1"/>
  <c r="C420" i="2" s="1"/>
  <c r="D420" i="2" s="1"/>
  <c r="A423" i="2" a="1"/>
  <c r="A423" i="2" s="1"/>
  <c r="C423" i="2" s="1"/>
  <c r="D423" i="2" s="1"/>
  <c r="A429" i="2" a="1"/>
  <c r="A429" i="2" s="1"/>
  <c r="C429" i="2" s="1"/>
  <c r="D429" i="2" s="1"/>
  <c r="A433" i="2" a="1"/>
  <c r="A433" i="2" s="1"/>
  <c r="C433" i="2" s="1"/>
  <c r="D433" i="2" s="1"/>
  <c r="A436" i="2" a="1"/>
  <c r="A436" i="2" s="1"/>
  <c r="C436" i="2" s="1"/>
  <c r="D436" i="2" s="1"/>
  <c r="A439" i="2" a="1"/>
  <c r="A439" i="2" s="1"/>
  <c r="C439" i="2" s="1"/>
  <c r="D439" i="2" s="1"/>
  <c r="A445" i="2" a="1"/>
  <c r="A445" i="2" s="1"/>
  <c r="C445" i="2" s="1"/>
  <c r="D445" i="2" s="1"/>
  <c r="A449" i="2" a="1"/>
  <c r="A449" i="2" s="1"/>
  <c r="C449" i="2" s="1"/>
  <c r="D449" i="2" s="1"/>
  <c r="A452" i="2" a="1"/>
  <c r="A452" i="2" s="1"/>
  <c r="C452" i="2" s="1"/>
  <c r="D452" i="2" s="1"/>
  <c r="A455" i="2" a="1"/>
  <c r="A455" i="2" s="1"/>
  <c r="C455" i="2" s="1"/>
  <c r="D455" i="2" s="1"/>
  <c r="A461" i="2" a="1"/>
  <c r="A461" i="2" s="1"/>
  <c r="C461" i="2" s="1"/>
  <c r="D461" i="2" s="1"/>
  <c r="A465" i="2" a="1"/>
  <c r="A465" i="2" s="1"/>
  <c r="C465" i="2" s="1"/>
  <c r="D465" i="2" s="1"/>
  <c r="A468" i="2" a="1"/>
  <c r="A468" i="2" s="1"/>
  <c r="C468" i="2" s="1"/>
  <c r="D468" i="2" s="1"/>
  <c r="A470" i="2" a="1"/>
  <c r="A470" i="2" s="1"/>
  <c r="C470" i="2" s="1"/>
  <c r="D470" i="2" s="1"/>
  <c r="A474" i="2" a="1"/>
  <c r="A474" i="2" s="1"/>
  <c r="C474" i="2" s="1"/>
  <c r="D474" i="2" s="1"/>
  <c r="A478" i="2" a="1"/>
  <c r="A478" i="2" s="1"/>
  <c r="C478" i="2" s="1"/>
  <c r="D478" i="2" s="1"/>
  <c r="A482" i="2" a="1"/>
  <c r="A482" i="2" s="1"/>
  <c r="C482" i="2" s="1"/>
  <c r="D482" i="2" s="1"/>
  <c r="A486" i="2" a="1"/>
  <c r="A486" i="2" s="1"/>
  <c r="C486" i="2" s="1"/>
  <c r="D486" i="2" s="1"/>
  <c r="A490" i="2" a="1"/>
  <c r="A490" i="2" s="1"/>
  <c r="C490" i="2" s="1"/>
  <c r="D490" i="2" s="1"/>
  <c r="A493" i="2" a="1"/>
  <c r="A493" i="2" s="1"/>
  <c r="C493" i="2" s="1"/>
  <c r="D493" i="2" s="1"/>
  <c r="A497" i="2" a="1"/>
  <c r="A497" i="2" s="1"/>
  <c r="C497" i="2" s="1"/>
  <c r="D497" i="2" s="1"/>
  <c r="A501" i="2" a="1"/>
  <c r="A501" i="2" s="1"/>
  <c r="C501" i="2" s="1"/>
  <c r="D501" i="2" s="1"/>
  <c r="A505" i="2" a="1"/>
  <c r="A505" i="2" s="1"/>
  <c r="C505" i="2" s="1"/>
  <c r="D505" i="2" s="1"/>
  <c r="A509" i="2" a="1"/>
  <c r="A509" i="2" s="1"/>
  <c r="C509" i="2" s="1"/>
  <c r="D509" i="2" s="1"/>
  <c r="A513" i="2" a="1"/>
  <c r="A513" i="2" s="1"/>
  <c r="C513" i="2" s="1"/>
  <c r="D513" i="2" s="1"/>
  <c r="A517" i="2" a="1"/>
  <c r="A517" i="2" s="1"/>
  <c r="C517" i="2" s="1"/>
  <c r="D517" i="2" s="1"/>
  <c r="A521" i="2" a="1"/>
  <c r="A521" i="2" s="1"/>
  <c r="C521" i="2" s="1"/>
  <c r="D521" i="2" s="1"/>
  <c r="A525" i="2" a="1"/>
  <c r="A525" i="2" s="1"/>
  <c r="C525" i="2" s="1"/>
  <c r="D525" i="2" s="1"/>
  <c r="A21" i="2" a="1"/>
  <c r="A21" i="2" s="1"/>
  <c r="A527" i="2" a="1"/>
  <c r="A527" i="2" s="1"/>
  <c r="C527" i="2" s="1"/>
  <c r="D527" i="2" s="1"/>
  <c r="A314" i="2" a="1"/>
  <c r="A314" i="2" s="1"/>
  <c r="C314" i="2" s="1"/>
  <c r="D314" i="2" s="1"/>
  <c r="A320" i="2" a="1"/>
  <c r="A320" i="2" s="1"/>
  <c r="C320" i="2" s="1"/>
  <c r="D320" i="2" s="1"/>
  <c r="A323" i="2" a="1"/>
  <c r="A323" i="2" s="1"/>
  <c r="C323" i="2" s="1"/>
  <c r="D323" i="2" s="1"/>
  <c r="A326" i="2" a="1"/>
  <c r="A326" i="2" s="1"/>
  <c r="C326" i="2" s="1"/>
  <c r="D326" i="2" s="1"/>
  <c r="A332" i="2" a="1"/>
  <c r="A332" i="2" s="1"/>
  <c r="C332" i="2" s="1"/>
  <c r="D332" i="2" s="1"/>
  <c r="A336" i="2" a="1"/>
  <c r="A336" i="2" s="1"/>
  <c r="C336" i="2" s="1"/>
  <c r="D336" i="2" s="1"/>
  <c r="A339" i="2" a="1"/>
  <c r="A339" i="2" s="1"/>
  <c r="C339" i="2" s="1"/>
  <c r="D339" i="2" s="1"/>
  <c r="A342" i="2" a="1"/>
  <c r="A342" i="2" s="1"/>
  <c r="C342" i="2" s="1"/>
  <c r="D342" i="2" s="1"/>
  <c r="A348" i="2" a="1"/>
  <c r="A348" i="2" s="1"/>
  <c r="C348" i="2" s="1"/>
  <c r="D348" i="2" s="1"/>
  <c r="A352" i="2" a="1"/>
  <c r="A352" i="2" s="1"/>
  <c r="C352" i="2" s="1"/>
  <c r="D352" i="2" s="1"/>
  <c r="A355" i="2" a="1"/>
  <c r="A355" i="2" s="1"/>
  <c r="C355" i="2" s="1"/>
  <c r="D355" i="2" s="1"/>
  <c r="A360" i="2" a="1"/>
  <c r="A360" i="2" s="1"/>
  <c r="C360" i="2" s="1"/>
  <c r="D360" i="2" s="1"/>
  <c r="A366" i="2" a="1"/>
  <c r="A366" i="2" s="1"/>
  <c r="C366" i="2" s="1"/>
  <c r="D366" i="2" s="1"/>
  <c r="A369" i="2" a="1"/>
  <c r="A369" i="2" s="1"/>
  <c r="C369" i="2" s="1"/>
  <c r="D369" i="2" s="1"/>
  <c r="A372" i="2" a="1"/>
  <c r="A372" i="2" s="1"/>
  <c r="C372" i="2" s="1"/>
  <c r="D372" i="2" s="1"/>
  <c r="A376" i="2" a="1"/>
  <c r="A376" i="2" s="1"/>
  <c r="C376" i="2" s="1"/>
  <c r="D376" i="2" s="1"/>
  <c r="A382" i="2" a="1"/>
  <c r="A382" i="2" s="1"/>
  <c r="C382" i="2" s="1"/>
  <c r="D382" i="2" s="1"/>
  <c r="A385" i="2" a="1"/>
  <c r="A385" i="2" s="1"/>
  <c r="C385" i="2" s="1"/>
  <c r="D385" i="2" s="1"/>
  <c r="A388" i="2" a="1"/>
  <c r="A388" i="2" s="1"/>
  <c r="C388" i="2" s="1"/>
  <c r="D388" i="2" s="1"/>
  <c r="A392" i="2" a="1"/>
  <c r="A392" i="2" s="1"/>
  <c r="C392" i="2" s="1"/>
  <c r="D392" i="2" s="1"/>
  <c r="A398" i="2" a="1"/>
  <c r="A398" i="2" s="1"/>
  <c r="C398" i="2" s="1"/>
  <c r="D398" i="2" s="1"/>
  <c r="A401" i="2" a="1"/>
  <c r="A401" i="2" s="1"/>
  <c r="C401" i="2" s="1"/>
  <c r="D401" i="2" s="1"/>
  <c r="A405" i="2" a="1"/>
  <c r="A405" i="2" s="1"/>
  <c r="C405" i="2" s="1"/>
  <c r="D405" i="2" s="1"/>
  <c r="A412" i="2" a="1"/>
  <c r="A412" i="2" s="1"/>
  <c r="C412" i="2" s="1"/>
  <c r="D412" i="2" s="1"/>
  <c r="A418" i="2" a="1"/>
  <c r="A418" i="2" s="1"/>
  <c r="C418" i="2" s="1"/>
  <c r="D418" i="2" s="1"/>
  <c r="A424" i="2" a="1"/>
  <c r="A424" i="2" s="1"/>
  <c r="C424" i="2" s="1"/>
  <c r="D424" i="2" s="1"/>
  <c r="A427" i="2" a="1"/>
  <c r="A427" i="2" s="1"/>
  <c r="C427" i="2" s="1"/>
  <c r="D427" i="2" s="1"/>
  <c r="A430" i="2" a="1"/>
  <c r="A430" i="2" s="1"/>
  <c r="C430" i="2" s="1"/>
  <c r="D430" i="2" s="1"/>
  <c r="A434" i="2" a="1"/>
  <c r="A434" i="2" s="1"/>
  <c r="C434" i="2" s="1"/>
  <c r="D434" i="2" s="1"/>
  <c r="A440" i="2" a="1"/>
  <c r="A440" i="2" s="1"/>
  <c r="C440" i="2" s="1"/>
  <c r="D440" i="2" s="1"/>
  <c r="A443" i="2" a="1"/>
  <c r="A443" i="2" s="1"/>
  <c r="C443" i="2" s="1"/>
  <c r="D443" i="2" s="1"/>
  <c r="A446" i="2" a="1"/>
  <c r="A446" i="2" s="1"/>
  <c r="C446" i="2" s="1"/>
  <c r="D446" i="2" s="1"/>
  <c r="A450" i="2" a="1"/>
  <c r="A450" i="2" s="1"/>
  <c r="C450" i="2" s="1"/>
  <c r="D450" i="2" s="1"/>
  <c r="A456" i="2" a="1"/>
  <c r="A456" i="2" s="1"/>
  <c r="C456" i="2" s="1"/>
  <c r="D456" i="2" s="1"/>
  <c r="A459" i="2" a="1"/>
  <c r="A459" i="2" s="1"/>
  <c r="C459" i="2" s="1"/>
  <c r="D459" i="2" s="1"/>
  <c r="A462" i="2" a="1"/>
  <c r="A462" i="2" s="1"/>
  <c r="C462" i="2" s="1"/>
  <c r="D462" i="2" s="1"/>
  <c r="A466" i="2" a="1"/>
  <c r="A466" i="2" s="1"/>
  <c r="C466" i="2" s="1"/>
  <c r="D466" i="2" s="1"/>
  <c r="A471" i="2" a="1"/>
  <c r="A471" i="2" s="1"/>
  <c r="C471" i="2" s="1"/>
  <c r="D471" i="2" s="1"/>
  <c r="A475" i="2" a="1"/>
  <c r="A475" i="2" s="1"/>
  <c r="C475" i="2" s="1"/>
  <c r="D475" i="2" s="1"/>
  <c r="A479" i="2" a="1"/>
  <c r="A479" i="2" s="1"/>
  <c r="C479" i="2" s="1"/>
  <c r="D479" i="2" s="1"/>
  <c r="A483" i="2" a="1"/>
  <c r="A483" i="2" s="1"/>
  <c r="C483" i="2" s="1"/>
  <c r="D483" i="2" s="1"/>
  <c r="A487" i="2" a="1"/>
  <c r="A487" i="2" s="1"/>
  <c r="C487" i="2" s="1"/>
  <c r="D487" i="2" s="1"/>
  <c r="A491" i="2" a="1"/>
  <c r="A491" i="2" s="1"/>
  <c r="C491" i="2" s="1"/>
  <c r="D491" i="2" s="1"/>
  <c r="A494" i="2" a="1"/>
  <c r="A494" i="2" s="1"/>
  <c r="C494" i="2" s="1"/>
  <c r="D494" i="2" s="1"/>
  <c r="A498" i="2" a="1"/>
  <c r="A498" i="2" s="1"/>
  <c r="C498" i="2" s="1"/>
  <c r="D498" i="2" s="1"/>
  <c r="A502" i="2" a="1"/>
  <c r="A502" i="2" s="1"/>
  <c r="C502" i="2" s="1"/>
  <c r="D502" i="2" s="1"/>
  <c r="A506" i="2" a="1"/>
  <c r="A506" i="2" s="1"/>
  <c r="C506" i="2" s="1"/>
  <c r="D506" i="2" s="1"/>
  <c r="A510" i="2" a="1"/>
  <c r="A510" i="2" s="1"/>
  <c r="C510" i="2" s="1"/>
  <c r="D510" i="2" s="1"/>
  <c r="A514" i="2" a="1"/>
  <c r="A514" i="2" s="1"/>
  <c r="C514" i="2" s="1"/>
  <c r="D514" i="2" s="1"/>
  <c r="A518" i="2" a="1"/>
  <c r="A518" i="2" s="1"/>
  <c r="C518" i="2" s="1"/>
  <c r="D518" i="2" s="1"/>
  <c r="A522" i="2" a="1"/>
  <c r="A522" i="2" s="1"/>
  <c r="C522" i="2" s="1"/>
  <c r="D522" i="2" s="1"/>
  <c r="A526" i="2" a="1"/>
  <c r="A526" i="2" s="1"/>
  <c r="C526" i="2" s="1"/>
  <c r="D526" i="2" s="1"/>
  <c r="A316" i="2" a="1"/>
  <c r="A316" i="2" s="1"/>
  <c r="C316" i="2" s="1"/>
  <c r="D316" i="2" s="1"/>
  <c r="A321" i="2" a="1"/>
  <c r="A321" i="2" s="1"/>
  <c r="C321" i="2" s="1"/>
  <c r="D321" i="2" s="1"/>
  <c r="A327" i="2" a="1"/>
  <c r="A327" i="2" s="1"/>
  <c r="C327" i="2" s="1"/>
  <c r="D327" i="2" s="1"/>
  <c r="A330" i="2" a="1"/>
  <c r="A330" i="2" s="1"/>
  <c r="C330" i="2" s="1"/>
  <c r="D330" i="2" s="1"/>
  <c r="A333" i="2" a="1"/>
  <c r="A333" i="2" s="1"/>
  <c r="C333" i="2" s="1"/>
  <c r="D333" i="2" s="1"/>
  <c r="A337" i="2" a="1"/>
  <c r="A337" i="2" s="1"/>
  <c r="C337" i="2" s="1"/>
  <c r="D337" i="2" s="1"/>
  <c r="A343" i="2" a="1"/>
  <c r="A343" i="2" s="1"/>
  <c r="C343" i="2" s="1"/>
  <c r="D343" i="2" s="1"/>
  <c r="A346" i="2" a="1"/>
  <c r="A346" i="2" s="1"/>
  <c r="C346" i="2" s="1"/>
  <c r="D346" i="2" s="1"/>
  <c r="A349" i="2" a="1"/>
  <c r="A349" i="2" s="1"/>
  <c r="C349" i="2" s="1"/>
  <c r="D349" i="2" s="1"/>
  <c r="A353" i="2" a="1"/>
  <c r="A353" i="2" s="1"/>
  <c r="C353" i="2" s="1"/>
  <c r="D353" i="2" s="1"/>
  <c r="A356" i="2" a="1"/>
  <c r="A356" i="2" s="1"/>
  <c r="C356" i="2" s="1"/>
  <c r="D356" i="2" s="1"/>
  <c r="A363" i="2" a="1"/>
  <c r="A363" i="2" s="1"/>
  <c r="C363" i="2" s="1"/>
  <c r="D363" i="2" s="1"/>
  <c r="A367" i="2" a="1"/>
  <c r="A367" i="2" s="1"/>
  <c r="C367" i="2" s="1"/>
  <c r="D367" i="2" s="1"/>
  <c r="A370" i="2" a="1"/>
  <c r="A370" i="2" s="1"/>
  <c r="C370" i="2" s="1"/>
  <c r="D370" i="2" s="1"/>
  <c r="A373" i="2" a="1"/>
  <c r="A373" i="2" s="1"/>
  <c r="C373" i="2" s="1"/>
  <c r="D373" i="2" s="1"/>
  <c r="A379" i="2" a="1"/>
  <c r="A379" i="2" s="1"/>
  <c r="C379" i="2" s="1"/>
  <c r="D379" i="2" s="1"/>
  <c r="A383" i="2" a="1"/>
  <c r="A383" i="2" s="1"/>
  <c r="C383" i="2" s="1"/>
  <c r="D383" i="2" s="1"/>
  <c r="A386" i="2" a="1"/>
  <c r="A386" i="2" s="1"/>
  <c r="C386" i="2" s="1"/>
  <c r="D386" i="2" s="1"/>
  <c r="A389" i="2" a="1"/>
  <c r="A389" i="2" s="1"/>
  <c r="C389" i="2" s="1"/>
  <c r="D389" i="2" s="1"/>
  <c r="A395" i="2" a="1"/>
  <c r="A395" i="2" s="1"/>
  <c r="C395" i="2" s="1"/>
  <c r="D395" i="2" s="1"/>
  <c r="A399" i="2" a="1"/>
  <c r="A399" i="2" s="1"/>
  <c r="C399" i="2" s="1"/>
  <c r="D399" i="2" s="1"/>
  <c r="A402" i="2" a="1"/>
  <c r="A402" i="2" s="1"/>
  <c r="C402" i="2" s="1"/>
  <c r="D402" i="2" s="1"/>
  <c r="A408" i="2" a="1"/>
  <c r="A408" i="2" s="1"/>
  <c r="C408" i="2" s="1"/>
  <c r="D408" i="2" s="1"/>
  <c r="A413" i="2" a="1"/>
  <c r="A413" i="2" s="1"/>
  <c r="C413" i="2" s="1"/>
  <c r="D413" i="2" s="1"/>
  <c r="A415" i="2" a="1"/>
  <c r="A415" i="2" s="1"/>
  <c r="C415" i="2" s="1"/>
  <c r="D415" i="2" s="1"/>
  <c r="A421" i="2" a="1"/>
  <c r="A421" i="2" s="1"/>
  <c r="C421" i="2" s="1"/>
  <c r="D421" i="2" s="1"/>
  <c r="A425" i="2" a="1"/>
  <c r="A425" i="2" s="1"/>
  <c r="C425" i="2" s="1"/>
  <c r="D425" i="2" s="1"/>
  <c r="A428" i="2" a="1"/>
  <c r="A428" i="2" s="1"/>
  <c r="C428" i="2" s="1"/>
  <c r="D428" i="2" s="1"/>
  <c r="A431" i="2" a="1"/>
  <c r="A431" i="2" s="1"/>
  <c r="C431" i="2" s="1"/>
  <c r="D431" i="2" s="1"/>
  <c r="A437" i="2" a="1"/>
  <c r="A437" i="2" s="1"/>
  <c r="C437" i="2" s="1"/>
  <c r="D437" i="2" s="1"/>
  <c r="A441" i="2" a="1"/>
  <c r="A441" i="2" s="1"/>
  <c r="C441" i="2" s="1"/>
  <c r="D441" i="2" s="1"/>
  <c r="A444" i="2" a="1"/>
  <c r="A444" i="2" s="1"/>
  <c r="C444" i="2" s="1"/>
  <c r="D444" i="2" s="1"/>
  <c r="A447" i="2" a="1"/>
  <c r="A447" i="2" s="1"/>
  <c r="C447" i="2" s="1"/>
  <c r="D447" i="2" s="1"/>
  <c r="A453" i="2" a="1"/>
  <c r="A453" i="2" s="1"/>
  <c r="C453" i="2" s="1"/>
  <c r="D453" i="2" s="1"/>
  <c r="A457" i="2" a="1"/>
  <c r="A457" i="2" s="1"/>
  <c r="C457" i="2" s="1"/>
  <c r="D457" i="2" s="1"/>
  <c r="A460" i="2" a="1"/>
  <c r="A460" i="2" s="1"/>
  <c r="C460" i="2" s="1"/>
  <c r="D460" i="2" s="1"/>
  <c r="A463" i="2" a="1"/>
  <c r="A463" i="2" s="1"/>
  <c r="C463" i="2" s="1"/>
  <c r="D463" i="2" s="1"/>
  <c r="A469" i="2" a="1"/>
  <c r="A469" i="2" s="1"/>
  <c r="C469" i="2" s="1"/>
  <c r="D469" i="2" s="1"/>
  <c r="A472" i="2" a="1"/>
  <c r="A472" i="2" s="1"/>
  <c r="C472" i="2" s="1"/>
  <c r="D472" i="2" s="1"/>
  <c r="A476" i="2" a="1"/>
  <c r="A476" i="2" s="1"/>
  <c r="C476" i="2" s="1"/>
  <c r="D476" i="2" s="1"/>
  <c r="A480" i="2" a="1"/>
  <c r="A480" i="2" s="1"/>
  <c r="C480" i="2" s="1"/>
  <c r="D480" i="2" s="1"/>
  <c r="A484" i="2" a="1"/>
  <c r="A484" i="2" s="1"/>
  <c r="C484" i="2" s="1"/>
  <c r="D484" i="2" s="1"/>
  <c r="A488" i="2" a="1"/>
  <c r="A488" i="2" s="1"/>
  <c r="C488" i="2" s="1"/>
  <c r="D488" i="2" s="1"/>
  <c r="A495" i="2" a="1"/>
  <c r="A495" i="2" s="1"/>
  <c r="C495" i="2" s="1"/>
  <c r="D495" i="2" s="1"/>
  <c r="A499" i="2" a="1"/>
  <c r="A499" i="2" s="1"/>
  <c r="C499" i="2" s="1"/>
  <c r="D499" i="2" s="1"/>
  <c r="A503" i="2" a="1"/>
  <c r="A503" i="2" s="1"/>
  <c r="C503" i="2" s="1"/>
  <c r="D503" i="2" s="1"/>
  <c r="A507" i="2" a="1"/>
  <c r="A507" i="2" s="1"/>
  <c r="C507" i="2" s="1"/>
  <c r="D507" i="2" s="1"/>
  <c r="A511" i="2" a="1"/>
  <c r="A511" i="2" s="1"/>
  <c r="C511" i="2" s="1"/>
  <c r="D511" i="2" s="1"/>
  <c r="A515" i="2" a="1"/>
  <c r="A515" i="2" s="1"/>
  <c r="C515" i="2" s="1"/>
  <c r="D515" i="2" s="1"/>
  <c r="A519" i="2" a="1"/>
  <c r="A519" i="2" s="1"/>
  <c r="C519" i="2" s="1"/>
  <c r="D519" i="2" s="1"/>
  <c r="A523" i="2" a="1"/>
  <c r="A523" i="2" s="1"/>
  <c r="C523" i="2" s="1"/>
  <c r="D523" i="2" s="1"/>
  <c r="C14" i="2"/>
  <c r="D14" i="2" s="1"/>
  <c r="C21" i="2"/>
  <c r="D21" i="2" s="1"/>
  <c r="C5" i="2"/>
  <c r="D5" i="2" s="1"/>
  <c r="C22" i="2"/>
  <c r="D22" i="2" s="1"/>
  <c r="C23" i="2"/>
  <c r="D23" i="2" s="1"/>
  <c r="C2340" i="2"/>
  <c r="C2625" i="2"/>
  <c r="C3328" i="2"/>
  <c r="D1921" i="2"/>
  <c r="C1924" i="2"/>
  <c r="C1378" i="2"/>
  <c r="D1421" i="2"/>
  <c r="D2368" i="2"/>
  <c r="D1997" i="2"/>
  <c r="D2444" i="2"/>
  <c r="C2629" i="2"/>
  <c r="D3417" i="2"/>
  <c r="D3420" i="2"/>
  <c r="C1590" i="2"/>
  <c r="D1593" i="2"/>
  <c r="D2225" i="2"/>
  <c r="C2228" i="2"/>
  <c r="C2597" i="2"/>
  <c r="C3457" i="2"/>
  <c r="C1754" i="2"/>
  <c r="C1757" i="2"/>
  <c r="D2029" i="2"/>
  <c r="C2219" i="2"/>
  <c r="C2292" i="2"/>
  <c r="C2392" i="2"/>
  <c r="D2533" i="2"/>
  <c r="C2536" i="2"/>
  <c r="C2609" i="2"/>
  <c r="C2641" i="2"/>
  <c r="C3373" i="2"/>
  <c r="D3465" i="2"/>
  <c r="C1450" i="2"/>
  <c r="D1477" i="2"/>
  <c r="C1666" i="2"/>
  <c r="D1985" i="2"/>
  <c r="C1988" i="2"/>
  <c r="C2073" i="2"/>
  <c r="C2308" i="2"/>
  <c r="D2400" i="2"/>
  <c r="D2469" i="2"/>
  <c r="C2472" i="2"/>
  <c r="D2556" i="2"/>
  <c r="C2613" i="2"/>
  <c r="C2645" i="2"/>
  <c r="D3389" i="2"/>
  <c r="C3392" i="2"/>
  <c r="D3441" i="2"/>
  <c r="D3448" i="2"/>
  <c r="D1682" i="2"/>
  <c r="D1697" i="2"/>
  <c r="C1794" i="2"/>
  <c r="D1805" i="2"/>
  <c r="C2412" i="2"/>
  <c r="D2484" i="2"/>
  <c r="D3325" i="2"/>
  <c r="C1270" i="2"/>
  <c r="D1498" i="2"/>
  <c r="C1626" i="2"/>
  <c r="C1629" i="2"/>
  <c r="D1721" i="2"/>
  <c r="C1813" i="2"/>
  <c r="C2041" i="2"/>
  <c r="D2093" i="2"/>
  <c r="C2128" i="2"/>
  <c r="C2213" i="2"/>
  <c r="C2237" i="2"/>
  <c r="C2260" i="2"/>
  <c r="C2324" i="2"/>
  <c r="C2380" i="2"/>
  <c r="C2424" i="2"/>
  <c r="D2461" i="2"/>
  <c r="C2464" i="2"/>
  <c r="D2516" i="2"/>
  <c r="D2568" i="2"/>
  <c r="C2601" i="2"/>
  <c r="C2617" i="2"/>
  <c r="C2633" i="2"/>
  <c r="C2649" i="2"/>
  <c r="C3253" i="2"/>
  <c r="C3337" i="2"/>
  <c r="D3429" i="2"/>
  <c r="D3432" i="2"/>
  <c r="C3453" i="2"/>
  <c r="D3477" i="2"/>
  <c r="D3484" i="2"/>
  <c r="D1290" i="2"/>
  <c r="C1349" i="2"/>
  <c r="D1430" i="2"/>
  <c r="C1570" i="2"/>
  <c r="D1741" i="2"/>
  <c r="D1762" i="2"/>
  <c r="D1777" i="2"/>
  <c r="C1845" i="2"/>
  <c r="C1937" i="2"/>
  <c r="D2144" i="2"/>
  <c r="C2276" i="2"/>
  <c r="C2588" i="2"/>
  <c r="C2605" i="2"/>
  <c r="C2621" i="2"/>
  <c r="C2637" i="2"/>
  <c r="C2657" i="2"/>
  <c r="C3401" i="2"/>
  <c r="D3722" i="2"/>
  <c r="D1885" i="2"/>
  <c r="C1953" i="2"/>
  <c r="C2009" i="2"/>
  <c r="D2061" i="2"/>
  <c r="D2200" i="2"/>
  <c r="C2356" i="2"/>
  <c r="C3673" i="2"/>
  <c r="D3673" i="2"/>
  <c r="C3701" i="2"/>
  <c r="D3701" i="2"/>
  <c r="D1357" i="2"/>
  <c r="D1409" i="2"/>
  <c r="C1485" i="2"/>
  <c r="D1514" i="2"/>
  <c r="C1517" i="2"/>
  <c r="C1566" i="2"/>
  <c r="C1572" i="2"/>
  <c r="C1613" i="2"/>
  <c r="C1717" i="2"/>
  <c r="C1796" i="2"/>
  <c r="C1829" i="2"/>
  <c r="C1836" i="2"/>
  <c r="D1858" i="2"/>
  <c r="C1861" i="2"/>
  <c r="C1898" i="2"/>
  <c r="C1901" i="2"/>
  <c r="C1940" i="2"/>
  <c r="C1961" i="2"/>
  <c r="C2007" i="2"/>
  <c r="C2012" i="2"/>
  <c r="C2053" i="2"/>
  <c r="C2071" i="2"/>
  <c r="C2076" i="2"/>
  <c r="D2105" i="2"/>
  <c r="D2124" i="2"/>
  <c r="C2156" i="2"/>
  <c r="C2185" i="2"/>
  <c r="C2192" i="2"/>
  <c r="C2217" i="2"/>
  <c r="D2280" i="2"/>
  <c r="D2312" i="2"/>
  <c r="D2344" i="2"/>
  <c r="C2372" i="2"/>
  <c r="C2416" i="2"/>
  <c r="D2429" i="2"/>
  <c r="C2432" i="2"/>
  <c r="C2476" i="2"/>
  <c r="D2501" i="2"/>
  <c r="C2504" i="2"/>
  <c r="C2524" i="2"/>
  <c r="D2544" i="2"/>
  <c r="C2572" i="2"/>
  <c r="C2599" i="2"/>
  <c r="C2607" i="2"/>
  <c r="C2615" i="2"/>
  <c r="C2623" i="2"/>
  <c r="C2631" i="2"/>
  <c r="C2639" i="2"/>
  <c r="C2647" i="2"/>
  <c r="D2691" i="2"/>
  <c r="C2795" i="2"/>
  <c r="C3309" i="2"/>
  <c r="D3353" i="2"/>
  <c r="C3360" i="2"/>
  <c r="C3381" i="2"/>
  <c r="C3405" i="2"/>
  <c r="C3469" i="2"/>
  <c r="D3690" i="2"/>
  <c r="D3754" i="2"/>
  <c r="C1541" i="2"/>
  <c r="D1634" i="2"/>
  <c r="D1649" i="2"/>
  <c r="D3710" i="2"/>
  <c r="D1370" i="2"/>
  <c r="C1380" i="2"/>
  <c r="D1418" i="2"/>
  <c r="C1434" i="2"/>
  <c r="C1494" i="2"/>
  <c r="D1553" i="2"/>
  <c r="C1668" i="2"/>
  <c r="D1694" i="2"/>
  <c r="D1889" i="2"/>
  <c r="D1945" i="2"/>
  <c r="C1977" i="2"/>
  <c r="C2021" i="2"/>
  <c r="C2039" i="2"/>
  <c r="C2044" i="2"/>
  <c r="C2085" i="2"/>
  <c r="D2140" i="2"/>
  <c r="D2165" i="2"/>
  <c r="C2168" i="2"/>
  <c r="D2264" i="2"/>
  <c r="D2296" i="2"/>
  <c r="D2328" i="2"/>
  <c r="D2360" i="2"/>
  <c r="C2384" i="2"/>
  <c r="C2404" i="2"/>
  <c r="C2492" i="2"/>
  <c r="D2509" i="2"/>
  <c r="C2512" i="2"/>
  <c r="D2564" i="2"/>
  <c r="D2581" i="2"/>
  <c r="C2584" i="2"/>
  <c r="C2603" i="2"/>
  <c r="C2611" i="2"/>
  <c r="C2619" i="2"/>
  <c r="C2627" i="2"/>
  <c r="C2635" i="2"/>
  <c r="C2643" i="2"/>
  <c r="C2651" i="2"/>
  <c r="D3284" i="2"/>
  <c r="C3317" i="2"/>
  <c r="C3348" i="2"/>
  <c r="C3369" i="2"/>
  <c r="D3496" i="2"/>
  <c r="D3678" i="2"/>
  <c r="C1258" i="2"/>
  <c r="D1322" i="2"/>
  <c r="C1326" i="2"/>
  <c r="D1326" i="2"/>
  <c r="C1353" i="2"/>
  <c r="D1353" i="2"/>
  <c r="C1425" i="2"/>
  <c r="D1425" i="2"/>
  <c r="D1502" i="2"/>
  <c r="C1502" i="2"/>
  <c r="D1558" i="2"/>
  <c r="C1558" i="2"/>
  <c r="C1633" i="2"/>
  <c r="D1633" i="2"/>
  <c r="C1350" i="2"/>
  <c r="D1350" i="2"/>
  <c r="D1417" i="2"/>
  <c r="C1417" i="2"/>
  <c r="D1444" i="2"/>
  <c r="C1444" i="2"/>
  <c r="C1630" i="2"/>
  <c r="D1630" i="2"/>
  <c r="C1362" i="2"/>
  <c r="D1362" i="2"/>
  <c r="C1414" i="2"/>
  <c r="D1414" i="2"/>
  <c r="C1545" i="2"/>
  <c r="D1545" i="2"/>
  <c r="D1653" i="2"/>
  <c r="C1653" i="2"/>
  <c r="C1302" i="2"/>
  <c r="D1302" i="2"/>
  <c r="C1333" i="2"/>
  <c r="D1333" i="2"/>
  <c r="C1438" i="2"/>
  <c r="D1438" i="2"/>
  <c r="D1604" i="2"/>
  <c r="C1604" i="2"/>
  <c r="D1314" i="2"/>
  <c r="D1317" i="2"/>
  <c r="D1345" i="2"/>
  <c r="D1405" i="2"/>
  <c r="C1442" i="2"/>
  <c r="C1466" i="2"/>
  <c r="D1469" i="2"/>
  <c r="D1506" i="2"/>
  <c r="C1549" i="2"/>
  <c r="C1562" i="2"/>
  <c r="D1574" i="2"/>
  <c r="C1577" i="2"/>
  <c r="C1602" i="2"/>
  <c r="D1618" i="2"/>
  <c r="D1657" i="2"/>
  <c r="D1677" i="2"/>
  <c r="D1698" i="2"/>
  <c r="D1713" i="2"/>
  <c r="C1730" i="2"/>
  <c r="D1746" i="2"/>
  <c r="D1761" i="2"/>
  <c r="D1785" i="2"/>
  <c r="D1821" i="2"/>
  <c r="C1842" i="2"/>
  <c r="C1874" i="2"/>
  <c r="D1890" i="2"/>
  <c r="D1910" i="2"/>
  <c r="D1929" i="2"/>
  <c r="D1969" i="2"/>
  <c r="C1972" i="2"/>
  <c r="D1993" i="2"/>
  <c r="C1996" i="2"/>
  <c r="D2013" i="2"/>
  <c r="C2023" i="2"/>
  <c r="D2025" i="2"/>
  <c r="C2028" i="2"/>
  <c r="D2045" i="2"/>
  <c r="C2055" i="2"/>
  <c r="D2057" i="2"/>
  <c r="C2060" i="2"/>
  <c r="D2077" i="2"/>
  <c r="C2087" i="2"/>
  <c r="D2089" i="2"/>
  <c r="C2092" i="2"/>
  <c r="C2107" i="2"/>
  <c r="C2117" i="2"/>
  <c r="C2136" i="2"/>
  <c r="D2152" i="2"/>
  <c r="C2181" i="2"/>
  <c r="C2187" i="2"/>
  <c r="C2209" i="2"/>
  <c r="C2221" i="2"/>
  <c r="D2229" i="2"/>
  <c r="C2232" i="2"/>
  <c r="D2256" i="2"/>
  <c r="D2272" i="2"/>
  <c r="D2288" i="2"/>
  <c r="D2304" i="2"/>
  <c r="D2320" i="2"/>
  <c r="D2336" i="2"/>
  <c r="D2352" i="2"/>
  <c r="D2376" i="2"/>
  <c r="C2388" i="2"/>
  <c r="D2408" i="2"/>
  <c r="C2420" i="2"/>
  <c r="D2437" i="2"/>
  <c r="C2440" i="2"/>
  <c r="D2453" i="2"/>
  <c r="C2456" i="2"/>
  <c r="C2493" i="2"/>
  <c r="D2493" i="2"/>
  <c r="D2747" i="2"/>
  <c r="C2747" i="2"/>
  <c r="D2862" i="2"/>
  <c r="C2862" i="2"/>
  <c r="D3289" i="2"/>
  <c r="C3289" i="2"/>
  <c r="D3293" i="2"/>
  <c r="C3293" i="2"/>
  <c r="D3305" i="2"/>
  <c r="C3305" i="2"/>
  <c r="D3332" i="2"/>
  <c r="C3332" i="2"/>
  <c r="C3436" i="2"/>
  <c r="D3436" i="2"/>
  <c r="C3472" i="2"/>
  <c r="D3472" i="2"/>
  <c r="D3505" i="2"/>
  <c r="C3505" i="2"/>
  <c r="D2508" i="2"/>
  <c r="C2508" i="2"/>
  <c r="D2552" i="2"/>
  <c r="C2552" i="2"/>
  <c r="C2576" i="2"/>
  <c r="D2576" i="2"/>
  <c r="D2806" i="2"/>
  <c r="C2806" i="2"/>
  <c r="D3312" i="2"/>
  <c r="C3312" i="2"/>
  <c r="D3357" i="2"/>
  <c r="C3357" i="2"/>
  <c r="D3385" i="2"/>
  <c r="C3385" i="2"/>
  <c r="D3413" i="2"/>
  <c r="C3413" i="2"/>
  <c r="D2452" i="2"/>
  <c r="C2452" i="2"/>
  <c r="D2488" i="2"/>
  <c r="C2488" i="2"/>
  <c r="C2528" i="2"/>
  <c r="D2528" i="2"/>
  <c r="C2549" i="2"/>
  <c r="D2549" i="2"/>
  <c r="C2661" i="2"/>
  <c r="D2661" i="2"/>
  <c r="D2907" i="2"/>
  <c r="C2907" i="2"/>
  <c r="D3291" i="2"/>
  <c r="C3291" i="2"/>
  <c r="D3365" i="2"/>
  <c r="C3365" i="2"/>
  <c r="D3396" i="2"/>
  <c r="C3396" i="2"/>
  <c r="C3424" i="2"/>
  <c r="D3424" i="2"/>
  <c r="D3481" i="2"/>
  <c r="C3481" i="2"/>
  <c r="C3654" i="2"/>
  <c r="D3654" i="2"/>
  <c r="C1690" i="2"/>
  <c r="C1693" i="2"/>
  <c r="C1732" i="2"/>
  <c r="D1758" i="2"/>
  <c r="C1781" i="2"/>
  <c r="C1844" i="2"/>
  <c r="C1850" i="2"/>
  <c r="D1853" i="2"/>
  <c r="C1866" i="2"/>
  <c r="C1884" i="2"/>
  <c r="C1906" i="2"/>
  <c r="C1956" i="2"/>
  <c r="C2005" i="2"/>
  <c r="C2037" i="2"/>
  <c r="C2069" i="2"/>
  <c r="C2101" i="2"/>
  <c r="C2113" i="2"/>
  <c r="C2123" i="2"/>
  <c r="D2132" i="2"/>
  <c r="D2148" i="2"/>
  <c r="C2161" i="2"/>
  <c r="D2169" i="2"/>
  <c r="C2205" i="2"/>
  <c r="C2249" i="2"/>
  <c r="C2252" i="2"/>
  <c r="C2268" i="2"/>
  <c r="C2284" i="2"/>
  <c r="C2300" i="2"/>
  <c r="C2316" i="2"/>
  <c r="C2332" i="2"/>
  <c r="C2348" i="2"/>
  <c r="C2364" i="2"/>
  <c r="C2396" i="2"/>
  <c r="C2428" i="2"/>
  <c r="C2485" i="2"/>
  <c r="D2485" i="2"/>
  <c r="D2496" i="2"/>
  <c r="C2496" i="2"/>
  <c r="D3321" i="2"/>
  <c r="C3321" i="2"/>
  <c r="D3376" i="2"/>
  <c r="C3376" i="2"/>
  <c r="D3493" i="2"/>
  <c r="C3493" i="2"/>
  <c r="C3686" i="2"/>
  <c r="D3686" i="2"/>
  <c r="C3733" i="2"/>
  <c r="D3733" i="2"/>
  <c r="C2460" i="2"/>
  <c r="D2517" i="2"/>
  <c r="C2520" i="2"/>
  <c r="D2532" i="2"/>
  <c r="C2540" i="2"/>
  <c r="D2565" i="2"/>
  <c r="D2596" i="2"/>
  <c r="D2600" i="2"/>
  <c r="D2604" i="2"/>
  <c r="D2608" i="2"/>
  <c r="D2612" i="2"/>
  <c r="D2616" i="2"/>
  <c r="D2620" i="2"/>
  <c r="D2624" i="2"/>
  <c r="D2628" i="2"/>
  <c r="D2632" i="2"/>
  <c r="D2636" i="2"/>
  <c r="D2640" i="2"/>
  <c r="D2644" i="2"/>
  <c r="D2648" i="2"/>
  <c r="C2659" i="2"/>
  <c r="C2665" i="2"/>
  <c r="C2667" i="2"/>
  <c r="D2690" i="2"/>
  <c r="C2755" i="2"/>
  <c r="C3252" i="2"/>
  <c r="C3261" i="2"/>
  <c r="C3285" i="2"/>
  <c r="C3308" i="2"/>
  <c r="C3316" i="2"/>
  <c r="C3341" i="2"/>
  <c r="C3349" i="2"/>
  <c r="C3380" i="2"/>
  <c r="D3718" i="2"/>
  <c r="D3812" i="2"/>
  <c r="C2811" i="2"/>
  <c r="C2814" i="2"/>
  <c r="C2821" i="2"/>
  <c r="C2867" i="2"/>
  <c r="C2870" i="2"/>
  <c r="D3276" i="2"/>
  <c r="D3288" i="2"/>
  <c r="C3292" i="2"/>
  <c r="D3297" i="2"/>
  <c r="C3300" i="2"/>
  <c r="C3333" i="2"/>
  <c r="C3344" i="2"/>
  <c r="C3364" i="2"/>
  <c r="C3397" i="2"/>
  <c r="D3408" i="2"/>
  <c r="D3488" i="2"/>
  <c r="D3500" i="2"/>
  <c r="D3662" i="2"/>
  <c r="D1262" i="2"/>
  <c r="D1341" i="2"/>
  <c r="D1354" i="2"/>
  <c r="D1361" i="2"/>
  <c r="D1366" i="2"/>
  <c r="D1374" i="2"/>
  <c r="D1401" i="2"/>
  <c r="D1413" i="2"/>
  <c r="D1422" i="2"/>
  <c r="D1461" i="2"/>
  <c r="C1474" i="2"/>
  <c r="D1481" i="2"/>
  <c r="D1489" i="2"/>
  <c r="C1508" i="2"/>
  <c r="D1510" i="2"/>
  <c r="D1557" i="2"/>
  <c r="D1561" i="2"/>
  <c r="D1565" i="2"/>
  <c r="D1569" i="2"/>
  <c r="D1586" i="2"/>
  <c r="D1597" i="2"/>
  <c r="C1620" i="2"/>
  <c r="D1622" i="2"/>
  <c r="C1636" i="2"/>
  <c r="D1645" i="2"/>
  <c r="D1650" i="2"/>
  <c r="D1661" i="2"/>
  <c r="C1684" i="2"/>
  <c r="D1686" i="2"/>
  <c r="C1700" i="2"/>
  <c r="D1709" i="2"/>
  <c r="D1714" i="2"/>
  <c r="D1725" i="2"/>
  <c r="C1748" i="2"/>
  <c r="D1750" i="2"/>
  <c r="C1764" i="2"/>
  <c r="D1773" i="2"/>
  <c r="D1778" i="2"/>
  <c r="D1789" i="2"/>
  <c r="C1810" i="2"/>
  <c r="C1812" i="2"/>
  <c r="C1818" i="2"/>
  <c r="C1826" i="2"/>
  <c r="D1837" i="2"/>
  <c r="C1852" i="2"/>
  <c r="C1876" i="2"/>
  <c r="C1916" i="2"/>
  <c r="C1948" i="2"/>
  <c r="C1980" i="2"/>
  <c r="C2001" i="2"/>
  <c r="D2001" i="2"/>
  <c r="C2033" i="2"/>
  <c r="D2033" i="2"/>
  <c r="C2065" i="2"/>
  <c r="D2065" i="2"/>
  <c r="C2097" i="2"/>
  <c r="D2097" i="2"/>
  <c r="D2104" i="2"/>
  <c r="C2104" i="2"/>
  <c r="C2141" i="2"/>
  <c r="D2141" i="2"/>
  <c r="C2157" i="2"/>
  <c r="D2157" i="2"/>
  <c r="D2164" i="2"/>
  <c r="C2164" i="2"/>
  <c r="C2208" i="2"/>
  <c r="D2208" i="2"/>
  <c r="D1868" i="2"/>
  <c r="C1868" i="2"/>
  <c r="D1914" i="2"/>
  <c r="C1914" i="2"/>
  <c r="C2145" i="2"/>
  <c r="D2145" i="2"/>
  <c r="D2155" i="2"/>
  <c r="C2155" i="2"/>
  <c r="D2173" i="2"/>
  <c r="C2173" i="2"/>
  <c r="C2196" i="2"/>
  <c r="D2196" i="2"/>
  <c r="C2212" i="2"/>
  <c r="D2212" i="2"/>
  <c r="D2224" i="2"/>
  <c r="C2224" i="2"/>
  <c r="C1862" i="2"/>
  <c r="D1862" i="2"/>
  <c r="C1908" i="2"/>
  <c r="C1932" i="2"/>
  <c r="C1964" i="2"/>
  <c r="C2017" i="2"/>
  <c r="D2017" i="2"/>
  <c r="C2049" i="2"/>
  <c r="D2049" i="2"/>
  <c r="C2081" i="2"/>
  <c r="D2081" i="2"/>
  <c r="D2121" i="2"/>
  <c r="C2121" i="2"/>
  <c r="C2149" i="2"/>
  <c r="D2149" i="2"/>
  <c r="C2216" i="2"/>
  <c r="D2216" i="2"/>
  <c r="D1282" i="2"/>
  <c r="D1285" i="2"/>
  <c r="D1294" i="2"/>
  <c r="D1337" i="2"/>
  <c r="D1358" i="2"/>
  <c r="D1397" i="2"/>
  <c r="D1426" i="2"/>
  <c r="D1454" i="2"/>
  <c r="C1457" i="2"/>
  <c r="D1478" i="2"/>
  <c r="D1554" i="2"/>
  <c r="C1588" i="2"/>
  <c r="C1612" i="2"/>
  <c r="C1624" i="2"/>
  <c r="D1638" i="2"/>
  <c r="C1652" i="2"/>
  <c r="C1676" i="2"/>
  <c r="C1688" i="2"/>
  <c r="D1702" i="2"/>
  <c r="C1716" i="2"/>
  <c r="C1740" i="2"/>
  <c r="C1752" i="2"/>
  <c r="D1766" i="2"/>
  <c r="C1780" i="2"/>
  <c r="C1804" i="2"/>
  <c r="C1820" i="2"/>
  <c r="C1828" i="2"/>
  <c r="C1834" i="2"/>
  <c r="D1857" i="2"/>
  <c r="D1860" i="2"/>
  <c r="C1860" i="2"/>
  <c r="C1869" i="2"/>
  <c r="D1878" i="2"/>
  <c r="D1882" i="2"/>
  <c r="C1882" i="2"/>
  <c r="C1893" i="2"/>
  <c r="C2153" i="2"/>
  <c r="D2153" i="2"/>
  <c r="C2188" i="2"/>
  <c r="D2188" i="2"/>
  <c r="C2204" i="2"/>
  <c r="D2204" i="2"/>
  <c r="D1873" i="2"/>
  <c r="C1877" i="2"/>
  <c r="C1892" i="2"/>
  <c r="D1894" i="2"/>
  <c r="C1900" i="2"/>
  <c r="D1905" i="2"/>
  <c r="C1909" i="2"/>
  <c r="D1917" i="2"/>
  <c r="D1925" i="2"/>
  <c r="D1933" i="2"/>
  <c r="D1941" i="2"/>
  <c r="D1949" i="2"/>
  <c r="D1957" i="2"/>
  <c r="D1965" i="2"/>
  <c r="D1973" i="2"/>
  <c r="D1981" i="2"/>
  <c r="D1989" i="2"/>
  <c r="C1999" i="2"/>
  <c r="C2004" i="2"/>
  <c r="C2015" i="2"/>
  <c r="C2020" i="2"/>
  <c r="C2031" i="2"/>
  <c r="C2036" i="2"/>
  <c r="C2047" i="2"/>
  <c r="C2052" i="2"/>
  <c r="C2063" i="2"/>
  <c r="C2068" i="2"/>
  <c r="C2079" i="2"/>
  <c r="C2084" i="2"/>
  <c r="C2095" i="2"/>
  <c r="C2100" i="2"/>
  <c r="C2109" i="2"/>
  <c r="C2160" i="2"/>
  <c r="C2171" i="2"/>
  <c r="C2177" i="2"/>
  <c r="C2220" i="2"/>
  <c r="D2233" i="2"/>
  <c r="C2245" i="2"/>
  <c r="C2251" i="2"/>
  <c r="D2436" i="2"/>
  <c r="D2448" i="2"/>
  <c r="D2468" i="2"/>
  <c r="D2480" i="2"/>
  <c r="D2500" i="2"/>
  <c r="C2557" i="2"/>
  <c r="D2557" i="2"/>
  <c r="D2655" i="2"/>
  <c r="C2655" i="2"/>
  <c r="D2669" i="2"/>
  <c r="C2669" i="2"/>
  <c r="D2673" i="2"/>
  <c r="C2673" i="2"/>
  <c r="D2677" i="2"/>
  <c r="C2677" i="2"/>
  <c r="D2681" i="2"/>
  <c r="C2681" i="2"/>
  <c r="D2685" i="2"/>
  <c r="C2685" i="2"/>
  <c r="C2525" i="2"/>
  <c r="D2525" i="2"/>
  <c r="D2580" i="2"/>
  <c r="C2580" i="2"/>
  <c r="D2592" i="2"/>
  <c r="C2592" i="2"/>
  <c r="C2589" i="2"/>
  <c r="D2589" i="2"/>
  <c r="D2653" i="2"/>
  <c r="C2653" i="2"/>
  <c r="D2671" i="2"/>
  <c r="C2671" i="2"/>
  <c r="D2675" i="2"/>
  <c r="C2675" i="2"/>
  <c r="D2679" i="2"/>
  <c r="C2679" i="2"/>
  <c r="D2683" i="2"/>
  <c r="C2683" i="2"/>
  <c r="C2687" i="2"/>
  <c r="D2687" i="2"/>
  <c r="C2694" i="2"/>
  <c r="D2694" i="2"/>
  <c r="D2742" i="2"/>
  <c r="C2742" i="2"/>
  <c r="C2235" i="2"/>
  <c r="C2241" i="2"/>
  <c r="D2445" i="2"/>
  <c r="D2477" i="2"/>
  <c r="D2548" i="2"/>
  <c r="C2548" i="2"/>
  <c r="D2560" i="2"/>
  <c r="C2560" i="2"/>
  <c r="D2739" i="2"/>
  <c r="C2739" i="2"/>
  <c r="D2838" i="2"/>
  <c r="C2838" i="2"/>
  <c r="C2782" i="2"/>
  <c r="C2875" i="2"/>
  <c r="C2894" i="2"/>
  <c r="C3051" i="2"/>
  <c r="C3257" i="2"/>
  <c r="C3259" i="2"/>
  <c r="C3264" i="2"/>
  <c r="D3267" i="2"/>
  <c r="C3267" i="2"/>
  <c r="D3280" i="2"/>
  <c r="D3304" i="2"/>
  <c r="C3304" i="2"/>
  <c r="D3313" i="2"/>
  <c r="C3324" i="2"/>
  <c r="D3329" i="2"/>
  <c r="C3329" i="2"/>
  <c r="C3340" i="2"/>
  <c r="D3345" i="2"/>
  <c r="C3345" i="2"/>
  <c r="C3356" i="2"/>
  <c r="D3361" i="2"/>
  <c r="C3361" i="2"/>
  <c r="C3372" i="2"/>
  <c r="D3377" i="2"/>
  <c r="C3377" i="2"/>
  <c r="C3388" i="2"/>
  <c r="D3393" i="2"/>
  <c r="C3393" i="2"/>
  <c r="D3404" i="2"/>
  <c r="D3489" i="2"/>
  <c r="C3489" i="2"/>
  <c r="D3501" i="2"/>
  <c r="C3501" i="2"/>
  <c r="C3713" i="2"/>
  <c r="D3713" i="2"/>
  <c r="C3717" i="2"/>
  <c r="D3717" i="2"/>
  <c r="C3828" i="2"/>
  <c r="D3828" i="2"/>
  <c r="C3296" i="2"/>
  <c r="C3301" i="2"/>
  <c r="D3320" i="2"/>
  <c r="C3320" i="2"/>
  <c r="D3336" i="2"/>
  <c r="C3336" i="2"/>
  <c r="D3352" i="2"/>
  <c r="C3352" i="2"/>
  <c r="D3368" i="2"/>
  <c r="C3368" i="2"/>
  <c r="D3384" i="2"/>
  <c r="C3384" i="2"/>
  <c r="C3400" i="2"/>
  <c r="D3400" i="2"/>
  <c r="C3416" i="2"/>
  <c r="D3416" i="2"/>
  <c r="D3449" i="2"/>
  <c r="C3449" i="2"/>
  <c r="D3461" i="2"/>
  <c r="C3461" i="2"/>
  <c r="D3509" i="2"/>
  <c r="C3509" i="2"/>
  <c r="C3697" i="2"/>
  <c r="D3697" i="2"/>
  <c r="D2541" i="2"/>
  <c r="D2573" i="2"/>
  <c r="C2663" i="2"/>
  <c r="D2672" i="2"/>
  <c r="D2676" i="2"/>
  <c r="D2680" i="2"/>
  <c r="D2684" i="2"/>
  <c r="D2695" i="2"/>
  <c r="C2731" i="2"/>
  <c r="C2734" i="2"/>
  <c r="C2757" i="2"/>
  <c r="C2819" i="2"/>
  <c r="C2827" i="2"/>
  <c r="C2883" i="2"/>
  <c r="C3256" i="2"/>
  <c r="D3265" i="2"/>
  <c r="D3425" i="2"/>
  <c r="C3425" i="2"/>
  <c r="D3437" i="2"/>
  <c r="C3437" i="2"/>
  <c r="C3456" i="2"/>
  <c r="D3456" i="2"/>
  <c r="C3468" i="2"/>
  <c r="D3468" i="2"/>
  <c r="C3729" i="2"/>
  <c r="D3729" i="2"/>
  <c r="C3770" i="2"/>
  <c r="D3770" i="2"/>
  <c r="C3480" i="2"/>
  <c r="D3480" i="2"/>
  <c r="C3681" i="2"/>
  <c r="D3681" i="2"/>
  <c r="C3685" i="2"/>
  <c r="D3685" i="2"/>
  <c r="C3886" i="2"/>
  <c r="D3886" i="2"/>
  <c r="C3409" i="2"/>
  <c r="C3421" i="2"/>
  <c r="C3433" i="2"/>
  <c r="D3440" i="2"/>
  <c r="C3445" i="2"/>
  <c r="D3452" i="2"/>
  <c r="D3464" i="2"/>
  <c r="C3473" i="2"/>
  <c r="C3485" i="2"/>
  <c r="C3497" i="2"/>
  <c r="D3504" i="2"/>
  <c r="D3642" i="2"/>
  <c r="D3661" i="2"/>
  <c r="D3677" i="2"/>
  <c r="D3694" i="2"/>
  <c r="D3702" i="2"/>
  <c r="D3706" i="2"/>
  <c r="D3726" i="2"/>
  <c r="D3734" i="2"/>
  <c r="D3738" i="2"/>
  <c r="D3786" i="2"/>
  <c r="C939" i="2"/>
  <c r="D939" i="2" s="1"/>
  <c r="C942" i="2"/>
  <c r="D942" i="2" s="1"/>
  <c r="C945" i="2"/>
  <c r="D945" i="2" s="1"/>
  <c r="C955" i="2"/>
  <c r="D955" i="2"/>
  <c r="C958" i="2"/>
  <c r="D958" i="2"/>
  <c r="C961" i="2"/>
  <c r="D961" i="2"/>
  <c r="C971" i="2"/>
  <c r="D971" i="2"/>
  <c r="C974" i="2"/>
  <c r="D974" i="2"/>
  <c r="C977" i="2"/>
  <c r="D977" i="2"/>
  <c r="C987" i="2"/>
  <c r="D987" i="2"/>
  <c r="C990" i="2"/>
  <c r="D990" i="2"/>
  <c r="C993" i="2"/>
  <c r="D993" i="2"/>
  <c r="C943" i="2"/>
  <c r="D943" i="2" s="1"/>
  <c r="C946" i="2"/>
  <c r="D946" i="2" s="1"/>
  <c r="C959" i="2"/>
  <c r="D959" i="2"/>
  <c r="C962" i="2"/>
  <c r="D962" i="2"/>
  <c r="C965" i="2"/>
  <c r="D965" i="2"/>
  <c r="C975" i="2"/>
  <c r="D975" i="2"/>
  <c r="C978" i="2"/>
  <c r="D978" i="2"/>
  <c r="C981" i="2"/>
  <c r="D981" i="2"/>
  <c r="C991" i="2"/>
  <c r="D991" i="2"/>
  <c r="C994" i="2"/>
  <c r="D994" i="2"/>
  <c r="C997" i="2"/>
  <c r="D997" i="2"/>
  <c r="C937" i="2"/>
  <c r="D937" i="2" s="1"/>
  <c r="C947" i="2"/>
  <c r="D947" i="2" s="1"/>
  <c r="C950" i="2"/>
  <c r="D950" i="2"/>
  <c r="C953" i="2"/>
  <c r="D953" i="2"/>
  <c r="C963" i="2"/>
  <c r="D963" i="2"/>
  <c r="C966" i="2"/>
  <c r="D966" i="2"/>
  <c r="C969" i="2"/>
  <c r="D969" i="2"/>
  <c r="C979" i="2"/>
  <c r="D979" i="2"/>
  <c r="C982" i="2"/>
  <c r="D982" i="2"/>
  <c r="C985" i="2"/>
  <c r="D985" i="2"/>
  <c r="C995" i="2"/>
  <c r="D995" i="2"/>
  <c r="C998" i="2"/>
  <c r="D998" i="2"/>
  <c r="C938" i="2"/>
  <c r="D938" i="2" s="1"/>
  <c r="C941" i="2"/>
  <c r="D941" i="2" s="1"/>
  <c r="C951" i="2"/>
  <c r="D951" i="2"/>
  <c r="C954" i="2"/>
  <c r="D954" i="2"/>
  <c r="C957" i="2"/>
  <c r="D957" i="2"/>
  <c r="C967" i="2"/>
  <c r="D967" i="2"/>
  <c r="C970" i="2"/>
  <c r="D970" i="2"/>
  <c r="C973" i="2"/>
  <c r="D973" i="2"/>
  <c r="C983" i="2"/>
  <c r="D983" i="2"/>
  <c r="C986" i="2"/>
  <c r="D986" i="2"/>
  <c r="C989" i="2"/>
  <c r="D989" i="2"/>
  <c r="C999" i="2"/>
  <c r="D999" i="2"/>
  <c r="D1274" i="2"/>
  <c r="D1277" i="2"/>
  <c r="D1286" i="2"/>
  <c r="D1306" i="2"/>
  <c r="D1309" i="2"/>
  <c r="D1318" i="2"/>
  <c r="D1334" i="2"/>
  <c r="D1338" i="2"/>
  <c r="D1342" i="2"/>
  <c r="D1346" i="2"/>
  <c r="C1364" i="2"/>
  <c r="D1381" i="2"/>
  <c r="D1385" i="2"/>
  <c r="D1389" i="2"/>
  <c r="D1393" i="2"/>
  <c r="D1398" i="2"/>
  <c r="D1402" i="2"/>
  <c r="D1406" i="2"/>
  <c r="D1410" i="2"/>
  <c r="C1428" i="2"/>
  <c r="D1445" i="2"/>
  <c r="D1458" i="2"/>
  <c r="C1476" i="2"/>
  <c r="D1482" i="2"/>
  <c r="D1492" i="2"/>
  <c r="C1492" i="2"/>
  <c r="D1518" i="2"/>
  <c r="C1521" i="2"/>
  <c r="D1525" i="2"/>
  <c r="C1530" i="2"/>
  <c r="D1533" i="2"/>
  <c r="C1538" i="2"/>
  <c r="D1542" i="2"/>
  <c r="D1578" i="2"/>
  <c r="C1581" i="2"/>
  <c r="D1601" i="2"/>
  <c r="C1605" i="2"/>
  <c r="D1609" i="2"/>
  <c r="D1616" i="2"/>
  <c r="C1616" i="2"/>
  <c r="C1628" i="2"/>
  <c r="C1640" i="2"/>
  <c r="C1642" i="2"/>
  <c r="D1646" i="2"/>
  <c r="D1654" i="2"/>
  <c r="D1665" i="2"/>
  <c r="C1669" i="2"/>
  <c r="D1673" i="2"/>
  <c r="D1680" i="2"/>
  <c r="C1680" i="2"/>
  <c r="C1692" i="2"/>
  <c r="C1704" i="2"/>
  <c r="C1706" i="2"/>
  <c r="D1710" i="2"/>
  <c r="D1718" i="2"/>
  <c r="D1729" i="2"/>
  <c r="C1733" i="2"/>
  <c r="D1737" i="2"/>
  <c r="D1744" i="2"/>
  <c r="C1744" i="2"/>
  <c r="C1756" i="2"/>
  <c r="C1768" i="2"/>
  <c r="C1770" i="2"/>
  <c r="D1774" i="2"/>
  <c r="D1782" i="2"/>
  <c r="D1793" i="2"/>
  <c r="C1797" i="2"/>
  <c r="D1801" i="2"/>
  <c r="D1808" i="2"/>
  <c r="C1808" i="2"/>
  <c r="D1814" i="2"/>
  <c r="D1817" i="2"/>
  <c r="D1824" i="2"/>
  <c r="C1824" i="2"/>
  <c r="D1830" i="2"/>
  <c r="D1833" i="2"/>
  <c r="D1840" i="2"/>
  <c r="C1840" i="2"/>
  <c r="D1846" i="2"/>
  <c r="D1849" i="2"/>
  <c r="D1881" i="2"/>
  <c r="C1881" i="2"/>
  <c r="D1600" i="2"/>
  <c r="C1600" i="2"/>
  <c r="D1664" i="2"/>
  <c r="C1664" i="2"/>
  <c r="D1728" i="2"/>
  <c r="C1728" i="2"/>
  <c r="D1792" i="2"/>
  <c r="C1792" i="2"/>
  <c r="D1854" i="2"/>
  <c r="C1854" i="2"/>
  <c r="D1872" i="2"/>
  <c r="C1872" i="2"/>
  <c r="D1886" i="2"/>
  <c r="C1886" i="2"/>
  <c r="D1904" i="2"/>
  <c r="C1904" i="2"/>
  <c r="D952" i="2"/>
  <c r="D956" i="2"/>
  <c r="D960" i="2"/>
  <c r="D964" i="2"/>
  <c r="D968" i="2"/>
  <c r="D972" i="2"/>
  <c r="D976" i="2"/>
  <c r="D980" i="2"/>
  <c r="D984" i="2"/>
  <c r="D988" i="2"/>
  <c r="D992" i="2"/>
  <c r="D996" i="2"/>
  <c r="D1000" i="2"/>
  <c r="D1261" i="2"/>
  <c r="C1266" i="2"/>
  <c r="C1278" i="2"/>
  <c r="D1293" i="2"/>
  <c r="C1298" i="2"/>
  <c r="C1310" i="2"/>
  <c r="D1325" i="2"/>
  <c r="C1330" i="2"/>
  <c r="C1332" i="2"/>
  <c r="C1365" i="2"/>
  <c r="C1369" i="2"/>
  <c r="C1373" i="2"/>
  <c r="C1377" i="2"/>
  <c r="C1382" i="2"/>
  <c r="C1386" i="2"/>
  <c r="C1390" i="2"/>
  <c r="C1394" i="2"/>
  <c r="C1396" i="2"/>
  <c r="C1429" i="2"/>
  <c r="C1433" i="2"/>
  <c r="C1437" i="2"/>
  <c r="C1441" i="2"/>
  <c r="C1446" i="2"/>
  <c r="C1453" i="2"/>
  <c r="D1490" i="2"/>
  <c r="C1493" i="2"/>
  <c r="C1497" i="2"/>
  <c r="C1501" i="2"/>
  <c r="C1505" i="2"/>
  <c r="C1513" i="2"/>
  <c r="C1522" i="2"/>
  <c r="C1524" i="2"/>
  <c r="C1526" i="2"/>
  <c r="D1529" i="2"/>
  <c r="C1534" i="2"/>
  <c r="D1537" i="2"/>
  <c r="D1550" i="2"/>
  <c r="C1573" i="2"/>
  <c r="C1582" i="2"/>
  <c r="C1596" i="2"/>
  <c r="C1606" i="2"/>
  <c r="C1608" i="2"/>
  <c r="C1610" i="2"/>
  <c r="D1614" i="2"/>
  <c r="C1617" i="2"/>
  <c r="C1637" i="2"/>
  <c r="D1641" i="2"/>
  <c r="D1648" i="2"/>
  <c r="C1648" i="2"/>
  <c r="C1660" i="2"/>
  <c r="C1670" i="2"/>
  <c r="C1672" i="2"/>
  <c r="C1674" i="2"/>
  <c r="D1678" i="2"/>
  <c r="C1681" i="2"/>
  <c r="C1701" i="2"/>
  <c r="D1705" i="2"/>
  <c r="D1712" i="2"/>
  <c r="C1712" i="2"/>
  <c r="C1724" i="2"/>
  <c r="C1734" i="2"/>
  <c r="C1736" i="2"/>
  <c r="C1738" i="2"/>
  <c r="D1742" i="2"/>
  <c r="C1745" i="2"/>
  <c r="C1765" i="2"/>
  <c r="D1769" i="2"/>
  <c r="D1776" i="2"/>
  <c r="C1776" i="2"/>
  <c r="C1788" i="2"/>
  <c r="C1798" i="2"/>
  <c r="C1800" i="2"/>
  <c r="C1802" i="2"/>
  <c r="D1806" i="2"/>
  <c r="D1809" i="2"/>
  <c r="D1816" i="2"/>
  <c r="C1816" i="2"/>
  <c r="D1822" i="2"/>
  <c r="D1825" i="2"/>
  <c r="D1832" i="2"/>
  <c r="C1832" i="2"/>
  <c r="D1838" i="2"/>
  <c r="D1841" i="2"/>
  <c r="D1848" i="2"/>
  <c r="C1848" i="2"/>
  <c r="D1865" i="2"/>
  <c r="C1865" i="2"/>
  <c r="D1897" i="2"/>
  <c r="C1897" i="2"/>
  <c r="D2725" i="2"/>
  <c r="C2725" i="2"/>
  <c r="D1269" i="2"/>
  <c r="D1301" i="2"/>
  <c r="C1348" i="2"/>
  <c r="C1412" i="2"/>
  <c r="C1449" i="2"/>
  <c r="C1460" i="2"/>
  <c r="C1462" i="2"/>
  <c r="D1465" i="2"/>
  <c r="C1470" i="2"/>
  <c r="D1473" i="2"/>
  <c r="D1486" i="2"/>
  <c r="C1509" i="2"/>
  <c r="C1540" i="2"/>
  <c r="D1546" i="2"/>
  <c r="D1556" i="2"/>
  <c r="C1556" i="2"/>
  <c r="C1585" i="2"/>
  <c r="D1589" i="2"/>
  <c r="C1594" i="2"/>
  <c r="D1598" i="2"/>
  <c r="C1621" i="2"/>
  <c r="D1625" i="2"/>
  <c r="D1632" i="2"/>
  <c r="C1632" i="2"/>
  <c r="C1644" i="2"/>
  <c r="C1656" i="2"/>
  <c r="C1658" i="2"/>
  <c r="D1662" i="2"/>
  <c r="C1685" i="2"/>
  <c r="D1689" i="2"/>
  <c r="D1696" i="2"/>
  <c r="C1696" i="2"/>
  <c r="C1708" i="2"/>
  <c r="C1720" i="2"/>
  <c r="C1722" i="2"/>
  <c r="D1726" i="2"/>
  <c r="C1749" i="2"/>
  <c r="D1753" i="2"/>
  <c r="D1760" i="2"/>
  <c r="C1760" i="2"/>
  <c r="C1772" i="2"/>
  <c r="C1784" i="2"/>
  <c r="C1786" i="2"/>
  <c r="D1790" i="2"/>
  <c r="D1856" i="2"/>
  <c r="C1856" i="2"/>
  <c r="D1870" i="2"/>
  <c r="C1870" i="2"/>
  <c r="D1888" i="2"/>
  <c r="C1888" i="2"/>
  <c r="D1902" i="2"/>
  <c r="C1902" i="2"/>
  <c r="C1913" i="2"/>
  <c r="D1922" i="2"/>
  <c r="D1930" i="2"/>
  <c r="D1938" i="2"/>
  <c r="D1946" i="2"/>
  <c r="D1954" i="2"/>
  <c r="D1962" i="2"/>
  <c r="D1970" i="2"/>
  <c r="D1978" i="2"/>
  <c r="D1986" i="2"/>
  <c r="D1994" i="2"/>
  <c r="D2002" i="2"/>
  <c r="D2010" i="2"/>
  <c r="D2018" i="2"/>
  <c r="D2026" i="2"/>
  <c r="D2034" i="2"/>
  <c r="D2042" i="2"/>
  <c r="D2050" i="2"/>
  <c r="D2058" i="2"/>
  <c r="D2066" i="2"/>
  <c r="D2074" i="2"/>
  <c r="D2082" i="2"/>
  <c r="D2090" i="2"/>
  <c r="D2098" i="2"/>
  <c r="C2108" i="2"/>
  <c r="C2112" i="2"/>
  <c r="C2116" i="2"/>
  <c r="C2120" i="2"/>
  <c r="C2125" i="2"/>
  <c r="C2129" i="2"/>
  <c r="C2133" i="2"/>
  <c r="C2137" i="2"/>
  <c r="C2139" i="2"/>
  <c r="C2172" i="2"/>
  <c r="C2176" i="2"/>
  <c r="C2180" i="2"/>
  <c r="C2184" i="2"/>
  <c r="C2189" i="2"/>
  <c r="C2193" i="2"/>
  <c r="C2197" i="2"/>
  <c r="C2201" i="2"/>
  <c r="C2203" i="2"/>
  <c r="C2236" i="2"/>
  <c r="C2240" i="2"/>
  <c r="C2244" i="2"/>
  <c r="C2248" i="2"/>
  <c r="C2253" i="2"/>
  <c r="C2257" i="2"/>
  <c r="C2261" i="2"/>
  <c r="C2265" i="2"/>
  <c r="C2269" i="2"/>
  <c r="C2273" i="2"/>
  <c r="C2277" i="2"/>
  <c r="C2281" i="2"/>
  <c r="C2285" i="2"/>
  <c r="C2289" i="2"/>
  <c r="C2293" i="2"/>
  <c r="C2297" i="2"/>
  <c r="C2301" i="2"/>
  <c r="C2305" i="2"/>
  <c r="C2309" i="2"/>
  <c r="C2313" i="2"/>
  <c r="C2317" i="2"/>
  <c r="C2321" i="2"/>
  <c r="C2325" i="2"/>
  <c r="C2329" i="2"/>
  <c r="C2333" i="2"/>
  <c r="C2337" i="2"/>
  <c r="C2341" i="2"/>
  <c r="C2345" i="2"/>
  <c r="C2349" i="2"/>
  <c r="C2353" i="2"/>
  <c r="C2357" i="2"/>
  <c r="C2361" i="2"/>
  <c r="C2365" i="2"/>
  <c r="C2369" i="2"/>
  <c r="C2373" i="2"/>
  <c r="C2377" i="2"/>
  <c r="C2381" i="2"/>
  <c r="C2385" i="2"/>
  <c r="C2389" i="2"/>
  <c r="C2393" i="2"/>
  <c r="C2397" i="2"/>
  <c r="C2401" i="2"/>
  <c r="C2405" i="2"/>
  <c r="C2409" i="2"/>
  <c r="C2413" i="2"/>
  <c r="C2417" i="2"/>
  <c r="C2421" i="2"/>
  <c r="D2425" i="2"/>
  <c r="D2441" i="2"/>
  <c r="D2457" i="2"/>
  <c r="D2473" i="2"/>
  <c r="D2489" i="2"/>
  <c r="D2505" i="2"/>
  <c r="D2521" i="2"/>
  <c r="D2537" i="2"/>
  <c r="D2553" i="2"/>
  <c r="D2569" i="2"/>
  <c r="D2585" i="2"/>
  <c r="C2598" i="2"/>
  <c r="C2602" i="2"/>
  <c r="C2606" i="2"/>
  <c r="C2610" i="2"/>
  <c r="C2614" i="2"/>
  <c r="C2618" i="2"/>
  <c r="C2622" i="2"/>
  <c r="C2626" i="2"/>
  <c r="C2630" i="2"/>
  <c r="C2634" i="2"/>
  <c r="C2638" i="2"/>
  <c r="C2642" i="2"/>
  <c r="C2646" i="2"/>
  <c r="C2650" i="2"/>
  <c r="C2654" i="2"/>
  <c r="C2658" i="2"/>
  <c r="C2662" i="2"/>
  <c r="C2666" i="2"/>
  <c r="C2670" i="2"/>
  <c r="C2674" i="2"/>
  <c r="C2678" i="2"/>
  <c r="C2682" i="2"/>
  <c r="C2686" i="2"/>
  <c r="D2689" i="2"/>
  <c r="D2697" i="2"/>
  <c r="D2763" i="2"/>
  <c r="C2763" i="2"/>
  <c r="C2771" i="2"/>
  <c r="D2774" i="2"/>
  <c r="C2774" i="2"/>
  <c r="C2790" i="2"/>
  <c r="C2798" i="2"/>
  <c r="C2803" i="2"/>
  <c r="D2835" i="2"/>
  <c r="C2835" i="2"/>
  <c r="D2910" i="2"/>
  <c r="C2910" i="2"/>
  <c r="D2917" i="2"/>
  <c r="C2917" i="2"/>
  <c r="C2688" i="2"/>
  <c r="D2688" i="2"/>
  <c r="C2696" i="2"/>
  <c r="D2696" i="2"/>
  <c r="D2723" i="2"/>
  <c r="C2723" i="2"/>
  <c r="D2758" i="2"/>
  <c r="C2758" i="2"/>
  <c r="D2766" i="2"/>
  <c r="C2766" i="2"/>
  <c r="D2853" i="2"/>
  <c r="C2853" i="2"/>
  <c r="D2886" i="2"/>
  <c r="C2886" i="2"/>
  <c r="D2918" i="2"/>
  <c r="C2918" i="2"/>
  <c r="C1864" i="2"/>
  <c r="C1880" i="2"/>
  <c r="C1896" i="2"/>
  <c r="C1912" i="2"/>
  <c r="C1919" i="2"/>
  <c r="C1927" i="2"/>
  <c r="C1935" i="2"/>
  <c r="C1943" i="2"/>
  <c r="C1951" i="2"/>
  <c r="C1959" i="2"/>
  <c r="C1967" i="2"/>
  <c r="C1975" i="2"/>
  <c r="C1983" i="2"/>
  <c r="C1991" i="2"/>
  <c r="D2433" i="2"/>
  <c r="D2449" i="2"/>
  <c r="D2465" i="2"/>
  <c r="D2481" i="2"/>
  <c r="D2497" i="2"/>
  <c r="D2513" i="2"/>
  <c r="D2529" i="2"/>
  <c r="D2545" i="2"/>
  <c r="D2561" i="2"/>
  <c r="D2577" i="2"/>
  <c r="D2593" i="2"/>
  <c r="C2652" i="2"/>
  <c r="C2656" i="2"/>
  <c r="C2660" i="2"/>
  <c r="C2664" i="2"/>
  <c r="C2668" i="2"/>
  <c r="D2693" i="2"/>
  <c r="D2698" i="2"/>
  <c r="C2698" i="2"/>
  <c r="D2707" i="2"/>
  <c r="C2707" i="2"/>
  <c r="C2715" i="2"/>
  <c r="D2718" i="2"/>
  <c r="C2718" i="2"/>
  <c r="C2726" i="2"/>
  <c r="C2750" i="2"/>
  <c r="D2789" i="2"/>
  <c r="C2789" i="2"/>
  <c r="D2830" i="2"/>
  <c r="C2830" i="2"/>
  <c r="D2899" i="2"/>
  <c r="C2899" i="2"/>
  <c r="C2692" i="2"/>
  <c r="D2692" i="2"/>
  <c r="D2710" i="2"/>
  <c r="C2710" i="2"/>
  <c r="D2779" i="2"/>
  <c r="C2779" i="2"/>
  <c r="D2787" i="2"/>
  <c r="C2787" i="2"/>
  <c r="D2822" i="2"/>
  <c r="C2822" i="2"/>
  <c r="D2843" i="2"/>
  <c r="C2843" i="2"/>
  <c r="D2878" i="2"/>
  <c r="C2878" i="2"/>
  <c r="D2891" i="2"/>
  <c r="C2891" i="2"/>
  <c r="D2703" i="2"/>
  <c r="C2703" i="2"/>
  <c r="C2854" i="2"/>
  <c r="C2859" i="2"/>
  <c r="C2885" i="2"/>
  <c r="C2902" i="2"/>
  <c r="D2851" i="2"/>
  <c r="C2851" i="2"/>
  <c r="C2901" i="2"/>
  <c r="C2909" i="2"/>
  <c r="D2846" i="2"/>
  <c r="C2846" i="2"/>
  <c r="D2915" i="2"/>
  <c r="C2915" i="2"/>
  <c r="C3035" i="2"/>
  <c r="D3251" i="2"/>
  <c r="C3251" i="2"/>
  <c r="D3031" i="2"/>
  <c r="C3031" i="2"/>
  <c r="C3047" i="2"/>
  <c r="D3268" i="2"/>
  <c r="C3268" i="2"/>
  <c r="D3281" i="2"/>
  <c r="C3281" i="2"/>
  <c r="C3444" i="2"/>
  <c r="D3444" i="2"/>
  <c r="D3272" i="2"/>
  <c r="C3272" i="2"/>
  <c r="C3428" i="2"/>
  <c r="D3428" i="2"/>
  <c r="C3260" i="2"/>
  <c r="C3269" i="2"/>
  <c r="C3275" i="2"/>
  <c r="D3277" i="2"/>
  <c r="C3277" i="2"/>
  <c r="D3283" i="2"/>
  <c r="C3283" i="2"/>
  <c r="C3412" i="2"/>
  <c r="D3412" i="2"/>
  <c r="D3063" i="2"/>
  <c r="C3063" i="2"/>
  <c r="C3273" i="2"/>
  <c r="C3666" i="2"/>
  <c r="D3666" i="2"/>
  <c r="C3682" i="2"/>
  <c r="D3682" i="2"/>
  <c r="C3693" i="2"/>
  <c r="D3693" i="2"/>
  <c r="C3705" i="2"/>
  <c r="D3705" i="2"/>
  <c r="C3714" i="2"/>
  <c r="D3714" i="2"/>
  <c r="C3725" i="2"/>
  <c r="D3725" i="2"/>
  <c r="C3737" i="2"/>
  <c r="D3737" i="2"/>
  <c r="C3742" i="2"/>
  <c r="D3742" i="2"/>
  <c r="C3782" i="2"/>
  <c r="D3782" i="2"/>
  <c r="C3794" i="2"/>
  <c r="D3794" i="2"/>
  <c r="C3840" i="2"/>
  <c r="D3840" i="2"/>
  <c r="D3460" i="2"/>
  <c r="D3476" i="2"/>
  <c r="D3492" i="2"/>
  <c r="C3564" i="2"/>
  <c r="D3564" i="2"/>
  <c r="C3568" i="2"/>
  <c r="D3568" i="2"/>
  <c r="C3572" i="2"/>
  <c r="D3572" i="2"/>
  <c r="C3576" i="2"/>
  <c r="D3576" i="2"/>
  <c r="C3580" i="2"/>
  <c r="D3580" i="2"/>
  <c r="C3584" i="2"/>
  <c r="D3584" i="2"/>
  <c r="C3588" i="2"/>
  <c r="D3588" i="2"/>
  <c r="C3592" i="2"/>
  <c r="D3592" i="2"/>
  <c r="C3649" i="2"/>
  <c r="D3649" i="2"/>
  <c r="C3653" i="2"/>
  <c r="D3653" i="2"/>
  <c r="C3672" i="2"/>
  <c r="D3672" i="2"/>
  <c r="C3773" i="2"/>
  <c r="D3773" i="2"/>
  <c r="C3776" i="2"/>
  <c r="D3776" i="2"/>
  <c r="C3831" i="2"/>
  <c r="D3831" i="2"/>
  <c r="C3834" i="2"/>
  <c r="D3834" i="2"/>
  <c r="D3507" i="2"/>
  <c r="C3507" i="2"/>
  <c r="C3658" i="2"/>
  <c r="D3658" i="2"/>
  <c r="C3670" i="2"/>
  <c r="D3670" i="2"/>
  <c r="C3750" i="2"/>
  <c r="D3750" i="2"/>
  <c r="C3762" i="2"/>
  <c r="D3762" i="2"/>
  <c r="C3808" i="2"/>
  <c r="D3808" i="2"/>
  <c r="C3820" i="2"/>
  <c r="D3820" i="2"/>
  <c r="D3511" i="2"/>
  <c r="C3511" i="2"/>
  <c r="C3566" i="2"/>
  <c r="D3566" i="2"/>
  <c r="C3570" i="2"/>
  <c r="D3570" i="2"/>
  <c r="C3574" i="2"/>
  <c r="D3574" i="2"/>
  <c r="C3578" i="2"/>
  <c r="D3578" i="2"/>
  <c r="C3582" i="2"/>
  <c r="D3582" i="2"/>
  <c r="C3586" i="2"/>
  <c r="D3586" i="2"/>
  <c r="C3590" i="2"/>
  <c r="D3590" i="2"/>
  <c r="C3799" i="2"/>
  <c r="D3799" i="2"/>
  <c r="C3802" i="2"/>
  <c r="D3802" i="2"/>
  <c r="C3765" i="2"/>
  <c r="D3765" i="2"/>
  <c r="C3768" i="2"/>
  <c r="D3768" i="2"/>
  <c r="C3774" i="2"/>
  <c r="D3774" i="2"/>
  <c r="C3800" i="2"/>
  <c r="D3800" i="2"/>
  <c r="C3823" i="2"/>
  <c r="D3823" i="2"/>
  <c r="C3826" i="2"/>
  <c r="D3826" i="2"/>
  <c r="C3832" i="2"/>
  <c r="D3832" i="2"/>
  <c r="C3689" i="2"/>
  <c r="D3689" i="2"/>
  <c r="C3698" i="2"/>
  <c r="D3698" i="2"/>
  <c r="C3709" i="2"/>
  <c r="D3709" i="2"/>
  <c r="C3721" i="2"/>
  <c r="D3721" i="2"/>
  <c r="C3730" i="2"/>
  <c r="D3730" i="2"/>
  <c r="C3741" i="2"/>
  <c r="D3741" i="2"/>
  <c r="C3757" i="2"/>
  <c r="D3757" i="2"/>
  <c r="C3760" i="2"/>
  <c r="D3760" i="2"/>
  <c r="C3766" i="2"/>
  <c r="D3766" i="2"/>
  <c r="C3789" i="2"/>
  <c r="D3789" i="2"/>
  <c r="C3792" i="2"/>
  <c r="D3792" i="2"/>
  <c r="C3815" i="2"/>
  <c r="D3815" i="2"/>
  <c r="C3818" i="2"/>
  <c r="D3818" i="2"/>
  <c r="C3824" i="2"/>
  <c r="D3824" i="2"/>
  <c r="D3594" i="2"/>
  <c r="D3596" i="2"/>
  <c r="D3598" i="2"/>
  <c r="D3600" i="2"/>
  <c r="D3602" i="2"/>
  <c r="D3604" i="2"/>
  <c r="D3606" i="2"/>
  <c r="D3608" i="2"/>
  <c r="D3610" i="2"/>
  <c r="D3612" i="2"/>
  <c r="D3614" i="2"/>
  <c r="D3616" i="2"/>
  <c r="D3618" i="2"/>
  <c r="D3620" i="2"/>
  <c r="D3622" i="2"/>
  <c r="D3624" i="2"/>
  <c r="D3626" i="2"/>
  <c r="D3628" i="2"/>
  <c r="D3630" i="2"/>
  <c r="D3632" i="2"/>
  <c r="D3634" i="2"/>
  <c r="D3650" i="2"/>
  <c r="D3657" i="2"/>
  <c r="D3665" i="2"/>
  <c r="C3744" i="2"/>
  <c r="D3744" i="2"/>
  <c r="D3746" i="2"/>
  <c r="C3749" i="2"/>
  <c r="D3749" i="2"/>
  <c r="C3752" i="2"/>
  <c r="D3752" i="2"/>
  <c r="C3758" i="2"/>
  <c r="D3758" i="2"/>
  <c r="D3778" i="2"/>
  <c r="C3781" i="2"/>
  <c r="D3781" i="2"/>
  <c r="C3784" i="2"/>
  <c r="D3784" i="2"/>
  <c r="C3790" i="2"/>
  <c r="D3790" i="2"/>
  <c r="D3804" i="2"/>
  <c r="C3807" i="2"/>
  <c r="D3807" i="2"/>
  <c r="C3810" i="2"/>
  <c r="D3810" i="2"/>
  <c r="C3816" i="2"/>
  <c r="D3816" i="2"/>
  <c r="D3836" i="2"/>
  <c r="C3839" i="2"/>
  <c r="D3839" i="2"/>
  <c r="D3894" i="2"/>
  <c r="C664" i="2"/>
  <c r="D664" i="2" s="1"/>
  <c r="C668" i="2"/>
  <c r="D668" i="2" s="1"/>
  <c r="C672" i="2"/>
  <c r="D672" i="2" s="1"/>
  <c r="C676" i="2"/>
  <c r="D676" i="2" s="1"/>
  <c r="C680" i="2"/>
  <c r="D680" i="2" s="1"/>
  <c r="C684" i="2"/>
  <c r="D684" i="2" s="1"/>
  <c r="C688" i="2"/>
  <c r="D688" i="2" s="1"/>
  <c r="C692" i="2"/>
  <c r="D692" i="2" s="1"/>
  <c r="C696" i="2"/>
  <c r="D696" i="2" s="1"/>
  <c r="C700" i="2"/>
  <c r="D700" i="2" s="1"/>
  <c r="C704" i="2"/>
  <c r="D704" i="2" s="1"/>
  <c r="C708" i="2"/>
  <c r="D708" i="2" s="1"/>
  <c r="C712" i="2"/>
  <c r="D712" i="2" s="1"/>
  <c r="C716" i="2"/>
  <c r="D716" i="2" s="1"/>
  <c r="C720" i="2"/>
  <c r="D720" i="2" s="1"/>
  <c r="C724" i="2"/>
  <c r="D724" i="2" s="1"/>
  <c r="C732" i="2"/>
  <c r="D732" i="2" s="1"/>
  <c r="C736" i="2"/>
  <c r="D736" i="2" s="1"/>
  <c r="C740" i="2"/>
  <c r="D740" i="2" s="1"/>
  <c r="C744" i="2"/>
  <c r="D744" i="2" s="1"/>
  <c r="C748" i="2"/>
  <c r="D748" i="2" s="1"/>
  <c r="C752" i="2"/>
  <c r="D752" i="2" s="1"/>
  <c r="C756" i="2"/>
  <c r="D756" i="2" s="1"/>
  <c r="C760" i="2"/>
  <c r="D760" i="2" s="1"/>
  <c r="C764" i="2"/>
  <c r="D764" i="2" s="1"/>
  <c r="C768" i="2"/>
  <c r="D768" i="2" s="1"/>
  <c r="C772" i="2"/>
  <c r="D772" i="2" s="1"/>
  <c r="C776" i="2"/>
  <c r="D776" i="2" s="1"/>
  <c r="C780" i="2"/>
  <c r="D780" i="2" s="1"/>
  <c r="C784" i="2"/>
  <c r="D784" i="2" s="1"/>
  <c r="C788" i="2"/>
  <c r="D788" i="2" s="1"/>
  <c r="C792" i="2"/>
  <c r="D792" i="2" s="1"/>
  <c r="C796" i="2"/>
  <c r="D796" i="2" s="1"/>
  <c r="C800" i="2"/>
  <c r="D800" i="2" s="1"/>
  <c r="C804" i="2"/>
  <c r="D804" i="2" s="1"/>
  <c r="C808" i="2"/>
  <c r="D808" i="2" s="1"/>
  <c r="C812" i="2"/>
  <c r="D812" i="2" s="1"/>
  <c r="C816" i="2"/>
  <c r="D816" i="2" s="1"/>
  <c r="C820" i="2"/>
  <c r="D820" i="2" s="1"/>
  <c r="C824" i="2"/>
  <c r="D824" i="2" s="1"/>
  <c r="C828" i="2"/>
  <c r="D828" i="2" s="1"/>
  <c r="C832" i="2"/>
  <c r="D832" i="2" s="1"/>
  <c r="C836" i="2"/>
  <c r="D836" i="2" s="1"/>
  <c r="C840" i="2"/>
  <c r="D840" i="2" s="1"/>
  <c r="C844" i="2"/>
  <c r="D844" i="2" s="1"/>
  <c r="C848" i="2"/>
  <c r="D848" i="2" s="1"/>
  <c r="C852" i="2"/>
  <c r="D852" i="2" s="1"/>
  <c r="C856" i="2"/>
  <c r="D856" i="2" s="1"/>
  <c r="C860" i="2"/>
  <c r="D860" i="2" s="1"/>
  <c r="C864" i="2"/>
  <c r="D864" i="2" s="1"/>
  <c r="C868" i="2"/>
  <c r="D868" i="2" s="1"/>
  <c r="C872" i="2"/>
  <c r="D872" i="2" s="1"/>
  <c r="C876" i="2"/>
  <c r="D876" i="2" s="1"/>
  <c r="C880" i="2"/>
  <c r="D880" i="2" s="1"/>
  <c r="C884" i="2"/>
  <c r="D884" i="2" s="1"/>
  <c r="C888" i="2"/>
  <c r="D888" i="2" s="1"/>
  <c r="C892" i="2"/>
  <c r="D892" i="2" s="1"/>
  <c r="C896" i="2"/>
  <c r="D896" i="2" s="1"/>
  <c r="C900" i="2"/>
  <c r="D900" i="2" s="1"/>
  <c r="C904" i="2"/>
  <c r="D904" i="2" s="1"/>
  <c r="C908" i="2"/>
  <c r="D908" i="2" s="1"/>
  <c r="C912" i="2"/>
  <c r="D912" i="2" s="1"/>
  <c r="C916" i="2"/>
  <c r="D916" i="2" s="1"/>
  <c r="C920" i="2"/>
  <c r="D920" i="2" s="1"/>
  <c r="C924" i="2"/>
  <c r="D924" i="2" s="1"/>
  <c r="C928" i="2"/>
  <c r="D928" i="2" s="1"/>
  <c r="C932" i="2"/>
  <c r="D932" i="2" s="1"/>
  <c r="C1004" i="2"/>
  <c r="D1004" i="2"/>
  <c r="C1012" i="2"/>
  <c r="D1012" i="2"/>
  <c r="C1020" i="2"/>
  <c r="D1020" i="2"/>
  <c r="C1028" i="2"/>
  <c r="D1028" i="2"/>
  <c r="C1036" i="2"/>
  <c r="D1036" i="2"/>
  <c r="C1044" i="2"/>
  <c r="D1044" i="2"/>
  <c r="C1052" i="2"/>
  <c r="D1052" i="2"/>
  <c r="C1060" i="2"/>
  <c r="D1060" i="2"/>
  <c r="C1068" i="2"/>
  <c r="D1068" i="2"/>
  <c r="C1076" i="2"/>
  <c r="D1076" i="2"/>
  <c r="C1084" i="2"/>
  <c r="D1084" i="2"/>
  <c r="C1092" i="2"/>
  <c r="D1092" i="2"/>
  <c r="C1100" i="2"/>
  <c r="D1100" i="2"/>
  <c r="C1108" i="2"/>
  <c r="D1108" i="2"/>
  <c r="C1116" i="2"/>
  <c r="D1116" i="2"/>
  <c r="C1124" i="2"/>
  <c r="D1124" i="2"/>
  <c r="C1132" i="2"/>
  <c r="D1132" i="2"/>
  <c r="C1140" i="2"/>
  <c r="D1140" i="2"/>
  <c r="C1148" i="2"/>
  <c r="D1148" i="2"/>
  <c r="C1156" i="2"/>
  <c r="D1156" i="2"/>
  <c r="C1164" i="2"/>
  <c r="D1164" i="2"/>
  <c r="C1172" i="2"/>
  <c r="D1172" i="2"/>
  <c r="C1180" i="2"/>
  <c r="D1180" i="2"/>
  <c r="C1188" i="2"/>
  <c r="D1188" i="2"/>
  <c r="C1196" i="2"/>
  <c r="D1196" i="2"/>
  <c r="C1204" i="2"/>
  <c r="D1204" i="2"/>
  <c r="C1212" i="2"/>
  <c r="D1212" i="2"/>
  <c r="C1220" i="2"/>
  <c r="D1220" i="2"/>
  <c r="C1228" i="2"/>
  <c r="D1228" i="2"/>
  <c r="C1236" i="2"/>
  <c r="D1236" i="2"/>
  <c r="C1244" i="2"/>
  <c r="D1244" i="2"/>
  <c r="C1252" i="2"/>
  <c r="D1252" i="2"/>
  <c r="C665" i="2"/>
  <c r="D665" i="2" s="1"/>
  <c r="C669" i="2"/>
  <c r="D669" i="2" s="1"/>
  <c r="C673" i="2"/>
  <c r="D673" i="2" s="1"/>
  <c r="C677" i="2"/>
  <c r="D677" i="2" s="1"/>
  <c r="C681" i="2"/>
  <c r="D681" i="2" s="1"/>
  <c r="C685" i="2"/>
  <c r="D685" i="2" s="1"/>
  <c r="C689" i="2"/>
  <c r="D689" i="2" s="1"/>
  <c r="C693" i="2"/>
  <c r="D693" i="2" s="1"/>
  <c r="C697" i="2"/>
  <c r="D697" i="2" s="1"/>
  <c r="C701" i="2"/>
  <c r="D701" i="2" s="1"/>
  <c r="C705" i="2"/>
  <c r="D705" i="2" s="1"/>
  <c r="C709" i="2"/>
  <c r="D709" i="2" s="1"/>
  <c r="C713" i="2"/>
  <c r="D713" i="2" s="1"/>
  <c r="C717" i="2"/>
  <c r="D717" i="2" s="1"/>
  <c r="C721" i="2"/>
  <c r="D721" i="2" s="1"/>
  <c r="C725" i="2"/>
  <c r="D725" i="2" s="1"/>
  <c r="C737" i="2"/>
  <c r="D737" i="2" s="1"/>
  <c r="C741" i="2"/>
  <c r="D741" i="2" s="1"/>
  <c r="C745" i="2"/>
  <c r="D745" i="2" s="1"/>
  <c r="C749" i="2"/>
  <c r="D749" i="2" s="1"/>
  <c r="C753" i="2"/>
  <c r="D753" i="2" s="1"/>
  <c r="C757" i="2"/>
  <c r="D757" i="2" s="1"/>
  <c r="C761" i="2"/>
  <c r="D761" i="2" s="1"/>
  <c r="C765" i="2"/>
  <c r="D765" i="2" s="1"/>
  <c r="C769" i="2"/>
  <c r="D769" i="2" s="1"/>
  <c r="C773" i="2"/>
  <c r="D773" i="2" s="1"/>
  <c r="C781" i="2"/>
  <c r="D781" i="2" s="1"/>
  <c r="C785" i="2"/>
  <c r="D785" i="2" s="1"/>
  <c r="C789" i="2"/>
  <c r="D789" i="2" s="1"/>
  <c r="C793" i="2"/>
  <c r="D793" i="2" s="1"/>
  <c r="C797" i="2"/>
  <c r="D797" i="2" s="1"/>
  <c r="C801" i="2"/>
  <c r="D801" i="2" s="1"/>
  <c r="C805" i="2"/>
  <c r="D805" i="2" s="1"/>
  <c r="C809" i="2"/>
  <c r="D809" i="2" s="1"/>
  <c r="C813" i="2"/>
  <c r="D813" i="2" s="1"/>
  <c r="C817" i="2"/>
  <c r="D817" i="2" s="1"/>
  <c r="C821" i="2"/>
  <c r="D821" i="2" s="1"/>
  <c r="C825" i="2"/>
  <c r="D825" i="2" s="1"/>
  <c r="C829" i="2"/>
  <c r="D829" i="2" s="1"/>
  <c r="C833" i="2"/>
  <c r="D833" i="2" s="1"/>
  <c r="C837" i="2"/>
  <c r="D837" i="2" s="1"/>
  <c r="C841" i="2"/>
  <c r="D841" i="2" s="1"/>
  <c r="C845" i="2"/>
  <c r="D845" i="2" s="1"/>
  <c r="C849" i="2"/>
  <c r="D849" i="2" s="1"/>
  <c r="C853" i="2"/>
  <c r="D853" i="2" s="1"/>
  <c r="C857" i="2"/>
  <c r="D857" i="2" s="1"/>
  <c r="C861" i="2"/>
  <c r="D861" i="2" s="1"/>
  <c r="C865" i="2"/>
  <c r="D865" i="2" s="1"/>
  <c r="C869" i="2"/>
  <c r="D869" i="2" s="1"/>
  <c r="C873" i="2"/>
  <c r="D873" i="2" s="1"/>
  <c r="C877" i="2"/>
  <c r="D877" i="2" s="1"/>
  <c r="C881" i="2"/>
  <c r="D881" i="2" s="1"/>
  <c r="C885" i="2"/>
  <c r="D885" i="2" s="1"/>
  <c r="C889" i="2"/>
  <c r="D889" i="2" s="1"/>
  <c r="C893" i="2"/>
  <c r="D893" i="2" s="1"/>
  <c r="C897" i="2"/>
  <c r="D897" i="2" s="1"/>
  <c r="C901" i="2"/>
  <c r="D901" i="2" s="1"/>
  <c r="C905" i="2"/>
  <c r="D905" i="2" s="1"/>
  <c r="C909" i="2"/>
  <c r="D909" i="2" s="1"/>
  <c r="C913" i="2"/>
  <c r="D913" i="2" s="1"/>
  <c r="C917" i="2"/>
  <c r="D917" i="2" s="1"/>
  <c r="C921" i="2"/>
  <c r="D921" i="2" s="1"/>
  <c r="C925" i="2"/>
  <c r="D925" i="2" s="1"/>
  <c r="C929" i="2"/>
  <c r="D929" i="2" s="1"/>
  <c r="C933" i="2"/>
  <c r="D933" i="2" s="1"/>
  <c r="C1002" i="2"/>
  <c r="D1002" i="2"/>
  <c r="C1010" i="2"/>
  <c r="D1010" i="2"/>
  <c r="C1018" i="2"/>
  <c r="D1018" i="2"/>
  <c r="C1026" i="2"/>
  <c r="D1026" i="2"/>
  <c r="C1034" i="2"/>
  <c r="D1034" i="2"/>
  <c r="C1042" i="2"/>
  <c r="D1042" i="2"/>
  <c r="C1050" i="2"/>
  <c r="D1050" i="2"/>
  <c r="C1058" i="2"/>
  <c r="D1058" i="2"/>
  <c r="C1066" i="2"/>
  <c r="D1066" i="2"/>
  <c r="C1074" i="2"/>
  <c r="D1074" i="2"/>
  <c r="C1082" i="2"/>
  <c r="D1082" i="2"/>
  <c r="C1090" i="2"/>
  <c r="D1090" i="2"/>
  <c r="C1098" i="2"/>
  <c r="D1098" i="2"/>
  <c r="C1106" i="2"/>
  <c r="D1106" i="2"/>
  <c r="C1114" i="2"/>
  <c r="D1114" i="2"/>
  <c r="C1122" i="2"/>
  <c r="D1122" i="2"/>
  <c r="C1130" i="2"/>
  <c r="D1130" i="2"/>
  <c r="C1138" i="2"/>
  <c r="D1138" i="2"/>
  <c r="C1146" i="2"/>
  <c r="D1146" i="2"/>
  <c r="C1154" i="2"/>
  <c r="D1154" i="2"/>
  <c r="C1162" i="2"/>
  <c r="D1162" i="2"/>
  <c r="C1170" i="2"/>
  <c r="D1170" i="2"/>
  <c r="C1178" i="2"/>
  <c r="D1178" i="2"/>
  <c r="C1186" i="2"/>
  <c r="D1186" i="2"/>
  <c r="C1194" i="2"/>
  <c r="D1194" i="2"/>
  <c r="C1202" i="2"/>
  <c r="D1202" i="2"/>
  <c r="C1210" i="2"/>
  <c r="D1210" i="2"/>
  <c r="C1218" i="2"/>
  <c r="D1218" i="2"/>
  <c r="C1226" i="2"/>
  <c r="D1226" i="2"/>
  <c r="C1234" i="2"/>
  <c r="D1234" i="2"/>
  <c r="C1242" i="2"/>
  <c r="D1242" i="2"/>
  <c r="C1250" i="2"/>
  <c r="D1250" i="2"/>
  <c r="C666" i="2"/>
  <c r="D666" i="2" s="1"/>
  <c r="C670" i="2"/>
  <c r="D670" i="2" s="1"/>
  <c r="C674" i="2"/>
  <c r="D674" i="2" s="1"/>
  <c r="C678" i="2"/>
  <c r="D678" i="2" s="1"/>
  <c r="C682" i="2"/>
  <c r="D682" i="2" s="1"/>
  <c r="C686" i="2"/>
  <c r="D686" i="2" s="1"/>
  <c r="C690" i="2"/>
  <c r="D690" i="2" s="1"/>
  <c r="C694" i="2"/>
  <c r="D694" i="2" s="1"/>
  <c r="C698" i="2"/>
  <c r="D698" i="2" s="1"/>
  <c r="C702" i="2"/>
  <c r="D702" i="2" s="1"/>
  <c r="C706" i="2"/>
  <c r="D706" i="2" s="1"/>
  <c r="C710" i="2"/>
  <c r="D710" i="2" s="1"/>
  <c r="C714" i="2"/>
  <c r="D714" i="2" s="1"/>
  <c r="C718" i="2"/>
  <c r="D718" i="2" s="1"/>
  <c r="C722" i="2"/>
  <c r="D722" i="2" s="1"/>
  <c r="C726" i="2"/>
  <c r="D726" i="2" s="1"/>
  <c r="C730" i="2"/>
  <c r="D730" i="2" s="1"/>
  <c r="C734" i="2"/>
  <c r="D734" i="2" s="1"/>
  <c r="C738" i="2"/>
  <c r="D738" i="2" s="1"/>
  <c r="C742" i="2"/>
  <c r="D742" i="2" s="1"/>
  <c r="C746" i="2"/>
  <c r="D746" i="2" s="1"/>
  <c r="C750" i="2"/>
  <c r="D750" i="2" s="1"/>
  <c r="C754" i="2"/>
  <c r="D754" i="2" s="1"/>
  <c r="C758" i="2"/>
  <c r="D758" i="2" s="1"/>
  <c r="C762" i="2"/>
  <c r="D762" i="2" s="1"/>
  <c r="C766" i="2"/>
  <c r="D766" i="2" s="1"/>
  <c r="C770" i="2"/>
  <c r="D770" i="2" s="1"/>
  <c r="C774" i="2"/>
  <c r="D774" i="2" s="1"/>
  <c r="C778" i="2"/>
  <c r="D778" i="2" s="1"/>
  <c r="C782" i="2"/>
  <c r="D782" i="2" s="1"/>
  <c r="C786" i="2"/>
  <c r="D786" i="2" s="1"/>
  <c r="C790" i="2"/>
  <c r="D790" i="2" s="1"/>
  <c r="C794" i="2"/>
  <c r="D794" i="2" s="1"/>
  <c r="C798" i="2"/>
  <c r="D798" i="2" s="1"/>
  <c r="C802" i="2"/>
  <c r="D802" i="2" s="1"/>
  <c r="C806" i="2"/>
  <c r="D806" i="2" s="1"/>
  <c r="C810" i="2"/>
  <c r="D810" i="2" s="1"/>
  <c r="C814" i="2"/>
  <c r="D814" i="2" s="1"/>
  <c r="C818" i="2"/>
  <c r="D818" i="2" s="1"/>
  <c r="C822" i="2"/>
  <c r="D822" i="2" s="1"/>
  <c r="C826" i="2"/>
  <c r="D826" i="2" s="1"/>
  <c r="C830" i="2"/>
  <c r="D830" i="2" s="1"/>
  <c r="C834" i="2"/>
  <c r="D834" i="2" s="1"/>
  <c r="C838" i="2"/>
  <c r="D838" i="2" s="1"/>
  <c r="C842" i="2"/>
  <c r="D842" i="2" s="1"/>
  <c r="C846" i="2"/>
  <c r="D846" i="2" s="1"/>
  <c r="C850" i="2"/>
  <c r="D850" i="2" s="1"/>
  <c r="C854" i="2"/>
  <c r="D854" i="2" s="1"/>
  <c r="C858" i="2"/>
  <c r="D858" i="2" s="1"/>
  <c r="C862" i="2"/>
  <c r="D862" i="2" s="1"/>
  <c r="C866" i="2"/>
  <c r="D866" i="2" s="1"/>
  <c r="C870" i="2"/>
  <c r="D870" i="2" s="1"/>
  <c r="C874" i="2"/>
  <c r="D874" i="2" s="1"/>
  <c r="C878" i="2"/>
  <c r="D878" i="2" s="1"/>
  <c r="C882" i="2"/>
  <c r="D882" i="2" s="1"/>
  <c r="C886" i="2"/>
  <c r="D886" i="2" s="1"/>
  <c r="C890" i="2"/>
  <c r="D890" i="2" s="1"/>
  <c r="C894" i="2"/>
  <c r="D894" i="2" s="1"/>
  <c r="C898" i="2"/>
  <c r="D898" i="2" s="1"/>
  <c r="C902" i="2"/>
  <c r="D902" i="2" s="1"/>
  <c r="C906" i="2"/>
  <c r="D906" i="2" s="1"/>
  <c r="C910" i="2"/>
  <c r="D910" i="2" s="1"/>
  <c r="C914" i="2"/>
  <c r="D914" i="2" s="1"/>
  <c r="C918" i="2"/>
  <c r="D918" i="2" s="1"/>
  <c r="C922" i="2"/>
  <c r="D922" i="2" s="1"/>
  <c r="C926" i="2"/>
  <c r="D926" i="2" s="1"/>
  <c r="C930" i="2"/>
  <c r="D930" i="2" s="1"/>
  <c r="C934" i="2"/>
  <c r="D934" i="2" s="1"/>
  <c r="C1008" i="2"/>
  <c r="D1008" i="2"/>
  <c r="C1016" i="2"/>
  <c r="D1016" i="2"/>
  <c r="C1024" i="2"/>
  <c r="D1024" i="2"/>
  <c r="C1032" i="2"/>
  <c r="D1032" i="2"/>
  <c r="C1040" i="2"/>
  <c r="D1040" i="2"/>
  <c r="C1048" i="2"/>
  <c r="D1048" i="2"/>
  <c r="C1056" i="2"/>
  <c r="D1056" i="2"/>
  <c r="C1064" i="2"/>
  <c r="D1064" i="2"/>
  <c r="C1072" i="2"/>
  <c r="D1072" i="2"/>
  <c r="C1080" i="2"/>
  <c r="D1080" i="2"/>
  <c r="C1088" i="2"/>
  <c r="D1088" i="2"/>
  <c r="C1096" i="2"/>
  <c r="D1096" i="2"/>
  <c r="C1104" i="2"/>
  <c r="D1104" i="2"/>
  <c r="C1112" i="2"/>
  <c r="D1112" i="2"/>
  <c r="C1120" i="2"/>
  <c r="D1120" i="2"/>
  <c r="C1128" i="2"/>
  <c r="D1128" i="2"/>
  <c r="C1136" i="2"/>
  <c r="D1136" i="2"/>
  <c r="C1144" i="2"/>
  <c r="D1144" i="2"/>
  <c r="C1152" i="2"/>
  <c r="D1152" i="2"/>
  <c r="C1160" i="2"/>
  <c r="D1160" i="2"/>
  <c r="C1168" i="2"/>
  <c r="D1168" i="2"/>
  <c r="C1176" i="2"/>
  <c r="D1176" i="2"/>
  <c r="C1184" i="2"/>
  <c r="D1184" i="2"/>
  <c r="C1192" i="2"/>
  <c r="D1192" i="2"/>
  <c r="C1200" i="2"/>
  <c r="D1200" i="2"/>
  <c r="C1208" i="2"/>
  <c r="D1208" i="2"/>
  <c r="C1216" i="2"/>
  <c r="D1216" i="2"/>
  <c r="C1224" i="2"/>
  <c r="D1224" i="2"/>
  <c r="C1232" i="2"/>
  <c r="D1232" i="2"/>
  <c r="C1240" i="2"/>
  <c r="D1240" i="2"/>
  <c r="C1248" i="2"/>
  <c r="D1248" i="2"/>
  <c r="C667" i="2"/>
  <c r="D667" i="2" s="1"/>
  <c r="C671" i="2"/>
  <c r="D671" i="2" s="1"/>
  <c r="C675" i="2"/>
  <c r="D675" i="2" s="1"/>
  <c r="C679" i="2"/>
  <c r="D679" i="2" s="1"/>
  <c r="C683" i="2"/>
  <c r="D683" i="2" s="1"/>
  <c r="C687" i="2"/>
  <c r="D687" i="2" s="1"/>
  <c r="C691" i="2"/>
  <c r="D691" i="2" s="1"/>
  <c r="C695" i="2"/>
  <c r="D695" i="2" s="1"/>
  <c r="C699" i="2"/>
  <c r="D699" i="2" s="1"/>
  <c r="C703" i="2"/>
  <c r="D703" i="2" s="1"/>
  <c r="C707" i="2"/>
  <c r="D707" i="2" s="1"/>
  <c r="C711" i="2"/>
  <c r="D711" i="2" s="1"/>
  <c r="C715" i="2"/>
  <c r="D715" i="2" s="1"/>
  <c r="C719" i="2"/>
  <c r="D719" i="2" s="1"/>
  <c r="C723" i="2"/>
  <c r="D723" i="2" s="1"/>
  <c r="C727" i="2"/>
  <c r="D727" i="2" s="1"/>
  <c r="C731" i="2"/>
  <c r="D731" i="2" s="1"/>
  <c r="C735" i="2"/>
  <c r="D735" i="2" s="1"/>
  <c r="C747" i="2"/>
  <c r="D747" i="2" s="1"/>
  <c r="C751" i="2"/>
  <c r="D751" i="2" s="1"/>
  <c r="C755" i="2"/>
  <c r="D755" i="2" s="1"/>
  <c r="C759" i="2"/>
  <c r="D759" i="2" s="1"/>
  <c r="C763" i="2"/>
  <c r="D763" i="2" s="1"/>
  <c r="C767" i="2"/>
  <c r="D767" i="2" s="1"/>
  <c r="C771" i="2"/>
  <c r="D771" i="2" s="1"/>
  <c r="C775" i="2"/>
  <c r="D775" i="2" s="1"/>
  <c r="C779" i="2"/>
  <c r="D779" i="2" s="1"/>
  <c r="C783" i="2"/>
  <c r="D783" i="2" s="1"/>
  <c r="C787" i="2"/>
  <c r="D787" i="2" s="1"/>
  <c r="C791" i="2"/>
  <c r="D791" i="2" s="1"/>
  <c r="C795" i="2"/>
  <c r="D795" i="2" s="1"/>
  <c r="C799" i="2"/>
  <c r="D799" i="2" s="1"/>
  <c r="C803" i="2"/>
  <c r="D803" i="2" s="1"/>
  <c r="C807" i="2"/>
  <c r="D807" i="2" s="1"/>
  <c r="C811" i="2"/>
  <c r="D811" i="2" s="1"/>
  <c r="C815" i="2"/>
  <c r="D815" i="2" s="1"/>
  <c r="C819" i="2"/>
  <c r="D819" i="2" s="1"/>
  <c r="C823" i="2"/>
  <c r="D823" i="2" s="1"/>
  <c r="C827" i="2"/>
  <c r="D827" i="2" s="1"/>
  <c r="C831" i="2"/>
  <c r="D831" i="2" s="1"/>
  <c r="C835" i="2"/>
  <c r="D835" i="2" s="1"/>
  <c r="C839" i="2"/>
  <c r="D839" i="2" s="1"/>
  <c r="C843" i="2"/>
  <c r="D843" i="2" s="1"/>
  <c r="C847" i="2"/>
  <c r="D847" i="2" s="1"/>
  <c r="C851" i="2"/>
  <c r="D851" i="2" s="1"/>
  <c r="C855" i="2"/>
  <c r="D855" i="2" s="1"/>
  <c r="C859" i="2"/>
  <c r="D859" i="2" s="1"/>
  <c r="C863" i="2"/>
  <c r="D863" i="2" s="1"/>
  <c r="C867" i="2"/>
  <c r="D867" i="2" s="1"/>
  <c r="C871" i="2"/>
  <c r="D871" i="2" s="1"/>
  <c r="C875" i="2"/>
  <c r="D875" i="2" s="1"/>
  <c r="C879" i="2"/>
  <c r="D879" i="2" s="1"/>
  <c r="C883" i="2"/>
  <c r="D883" i="2" s="1"/>
  <c r="C887" i="2"/>
  <c r="D887" i="2" s="1"/>
  <c r="C891" i="2"/>
  <c r="D891" i="2" s="1"/>
  <c r="C895" i="2"/>
  <c r="D895" i="2" s="1"/>
  <c r="C899" i="2"/>
  <c r="D899" i="2" s="1"/>
  <c r="C903" i="2"/>
  <c r="D903" i="2" s="1"/>
  <c r="C907" i="2"/>
  <c r="D907" i="2" s="1"/>
  <c r="C911" i="2"/>
  <c r="D911" i="2" s="1"/>
  <c r="C915" i="2"/>
  <c r="D915" i="2" s="1"/>
  <c r="C919" i="2"/>
  <c r="D919" i="2" s="1"/>
  <c r="C923" i="2"/>
  <c r="D923" i="2" s="1"/>
  <c r="C927" i="2"/>
  <c r="D927" i="2" s="1"/>
  <c r="C931" i="2"/>
  <c r="D931" i="2" s="1"/>
  <c r="C935" i="2"/>
  <c r="D935" i="2" s="1"/>
  <c r="C1006" i="2"/>
  <c r="D1006" i="2"/>
  <c r="C1014" i="2"/>
  <c r="D1014" i="2"/>
  <c r="C1022" i="2"/>
  <c r="D1022" i="2"/>
  <c r="C1030" i="2"/>
  <c r="D1030" i="2"/>
  <c r="C1038" i="2"/>
  <c r="D1038" i="2"/>
  <c r="C1046" i="2"/>
  <c r="D1046" i="2"/>
  <c r="C1054" i="2"/>
  <c r="D1054" i="2"/>
  <c r="C1062" i="2"/>
  <c r="D1062" i="2"/>
  <c r="C1070" i="2"/>
  <c r="D1070" i="2"/>
  <c r="C1078" i="2"/>
  <c r="D1078" i="2"/>
  <c r="C1086" i="2"/>
  <c r="D1086" i="2"/>
  <c r="C1094" i="2"/>
  <c r="D1094" i="2"/>
  <c r="C1102" i="2"/>
  <c r="D1102" i="2"/>
  <c r="C1110" i="2"/>
  <c r="D1110" i="2"/>
  <c r="C1118" i="2"/>
  <c r="D1118" i="2"/>
  <c r="C1126" i="2"/>
  <c r="D1126" i="2"/>
  <c r="C1134" i="2"/>
  <c r="D1134" i="2"/>
  <c r="C1142" i="2"/>
  <c r="D1142" i="2"/>
  <c r="C1150" i="2"/>
  <c r="D1150" i="2"/>
  <c r="C1158" i="2"/>
  <c r="D1158" i="2"/>
  <c r="C1166" i="2"/>
  <c r="D1166" i="2"/>
  <c r="C1174" i="2"/>
  <c r="D1174" i="2"/>
  <c r="C1182" i="2"/>
  <c r="D1182" i="2"/>
  <c r="C1190" i="2"/>
  <c r="D1190" i="2"/>
  <c r="C1198" i="2"/>
  <c r="D1198" i="2"/>
  <c r="C1206" i="2"/>
  <c r="D1206" i="2"/>
  <c r="C1214" i="2"/>
  <c r="D1214" i="2"/>
  <c r="C1222" i="2"/>
  <c r="D1222" i="2"/>
  <c r="C1230" i="2"/>
  <c r="D1230" i="2"/>
  <c r="C1238" i="2"/>
  <c r="D1238" i="2"/>
  <c r="C1246" i="2"/>
  <c r="D1246" i="2"/>
  <c r="C1254" i="2"/>
  <c r="D1254" i="2"/>
  <c r="D1001" i="2"/>
  <c r="D1005" i="2"/>
  <c r="D1009" i="2"/>
  <c r="D1013" i="2"/>
  <c r="D1017" i="2"/>
  <c r="D1021" i="2"/>
  <c r="D1025" i="2"/>
  <c r="D1029" i="2"/>
  <c r="D1033" i="2"/>
  <c r="D1037" i="2"/>
  <c r="D1041" i="2"/>
  <c r="D1045" i="2"/>
  <c r="D1049" i="2"/>
  <c r="D1053" i="2"/>
  <c r="D1057" i="2"/>
  <c r="D1061" i="2"/>
  <c r="D1065" i="2"/>
  <c r="D1069" i="2"/>
  <c r="D1073" i="2"/>
  <c r="D1077" i="2"/>
  <c r="D1081" i="2"/>
  <c r="D1085" i="2"/>
  <c r="D1089" i="2"/>
  <c r="D1093" i="2"/>
  <c r="D1097" i="2"/>
  <c r="D1101" i="2"/>
  <c r="D1105" i="2"/>
  <c r="D1109" i="2"/>
  <c r="D1113" i="2"/>
  <c r="D1117" i="2"/>
  <c r="D1121" i="2"/>
  <c r="D1125" i="2"/>
  <c r="D1129" i="2"/>
  <c r="D1133" i="2"/>
  <c r="D1137" i="2"/>
  <c r="D1141" i="2"/>
  <c r="D1145" i="2"/>
  <c r="D1149" i="2"/>
  <c r="D1153" i="2"/>
  <c r="D1157" i="2"/>
  <c r="D1161" i="2"/>
  <c r="D1165" i="2"/>
  <c r="D1169" i="2"/>
  <c r="D1173" i="2"/>
  <c r="D1177" i="2"/>
  <c r="D1181" i="2"/>
  <c r="D1185" i="2"/>
  <c r="D1189" i="2"/>
  <c r="D1193" i="2"/>
  <c r="D1197" i="2"/>
  <c r="D1201" i="2"/>
  <c r="D1205" i="2"/>
  <c r="D1209" i="2"/>
  <c r="D1213" i="2"/>
  <c r="D1217" i="2"/>
  <c r="D1221" i="2"/>
  <c r="D1225" i="2"/>
  <c r="D1229" i="2"/>
  <c r="D1233" i="2"/>
  <c r="D1237" i="2"/>
  <c r="D1241" i="2"/>
  <c r="D1245" i="2"/>
  <c r="D1249" i="2"/>
  <c r="D1253" i="2"/>
  <c r="C1256" i="2"/>
  <c r="D1259" i="2"/>
  <c r="C1264" i="2"/>
  <c r="D1267" i="2"/>
  <c r="C1272" i="2"/>
  <c r="D1275" i="2"/>
  <c r="C1280" i="2"/>
  <c r="D1283" i="2"/>
  <c r="C1288" i="2"/>
  <c r="D1291" i="2"/>
  <c r="C1296" i="2"/>
  <c r="D1299" i="2"/>
  <c r="C1304" i="2"/>
  <c r="D1307" i="2"/>
  <c r="C1312" i="2"/>
  <c r="D1315" i="2"/>
  <c r="C1320" i="2"/>
  <c r="D1323" i="2"/>
  <c r="C1328" i="2"/>
  <c r="C1335" i="2"/>
  <c r="D1335" i="2"/>
  <c r="C1344" i="2"/>
  <c r="C1351" i="2"/>
  <c r="D1351" i="2"/>
  <c r="C1360" i="2"/>
  <c r="C1367" i="2"/>
  <c r="D1367" i="2"/>
  <c r="C1376" i="2"/>
  <c r="C1383" i="2"/>
  <c r="D1383" i="2"/>
  <c r="C1392" i="2"/>
  <c r="C1399" i="2"/>
  <c r="D1399" i="2"/>
  <c r="C1408" i="2"/>
  <c r="C1415" i="2"/>
  <c r="D1415" i="2"/>
  <c r="C1424" i="2"/>
  <c r="C1431" i="2"/>
  <c r="D1431" i="2"/>
  <c r="C1440" i="2"/>
  <c r="C1447" i="2"/>
  <c r="D1447" i="2"/>
  <c r="C1456" i="2"/>
  <c r="C1463" i="2"/>
  <c r="D1463" i="2"/>
  <c r="C1472" i="2"/>
  <c r="C1479" i="2"/>
  <c r="D1479" i="2"/>
  <c r="C1488" i="2"/>
  <c r="C1495" i="2"/>
  <c r="D1495" i="2"/>
  <c r="C1504" i="2"/>
  <c r="C1511" i="2"/>
  <c r="D1511" i="2"/>
  <c r="C1520" i="2"/>
  <c r="C1527" i="2"/>
  <c r="D1527" i="2"/>
  <c r="C1536" i="2"/>
  <c r="C1543" i="2"/>
  <c r="D1543" i="2"/>
  <c r="C1552" i="2"/>
  <c r="C1559" i="2"/>
  <c r="D1559" i="2"/>
  <c r="C1568" i="2"/>
  <c r="C1575" i="2"/>
  <c r="D1575" i="2"/>
  <c r="C1584" i="2"/>
  <c r="C1591" i="2"/>
  <c r="D1591" i="2"/>
  <c r="C1607" i="2"/>
  <c r="D1607" i="2"/>
  <c r="C1623" i="2"/>
  <c r="D1623" i="2"/>
  <c r="C1639" i="2"/>
  <c r="D1639" i="2"/>
  <c r="C1339" i="2"/>
  <c r="D1339" i="2"/>
  <c r="C1355" i="2"/>
  <c r="D1355" i="2"/>
  <c r="C1371" i="2"/>
  <c r="D1371" i="2"/>
  <c r="C1387" i="2"/>
  <c r="D1387" i="2"/>
  <c r="C1403" i="2"/>
  <c r="D1403" i="2"/>
  <c r="C1419" i="2"/>
  <c r="D1419" i="2"/>
  <c r="C1435" i="2"/>
  <c r="D1435" i="2"/>
  <c r="C1451" i="2"/>
  <c r="D1451" i="2"/>
  <c r="C1467" i="2"/>
  <c r="D1467" i="2"/>
  <c r="C1483" i="2"/>
  <c r="D1483" i="2"/>
  <c r="C1499" i="2"/>
  <c r="D1499" i="2"/>
  <c r="C1515" i="2"/>
  <c r="D1515" i="2"/>
  <c r="C1531" i="2"/>
  <c r="D1531" i="2"/>
  <c r="C1547" i="2"/>
  <c r="D1547" i="2"/>
  <c r="C1563" i="2"/>
  <c r="D1563" i="2"/>
  <c r="C1579" i="2"/>
  <c r="D1579" i="2"/>
  <c r="C1595" i="2"/>
  <c r="D1595" i="2"/>
  <c r="C1611" i="2"/>
  <c r="D1611" i="2"/>
  <c r="C1627" i="2"/>
  <c r="D1627" i="2"/>
  <c r="D1003" i="2"/>
  <c r="D1007" i="2"/>
  <c r="D1011" i="2"/>
  <c r="D1015" i="2"/>
  <c r="D1019" i="2"/>
  <c r="D1023" i="2"/>
  <c r="D1027" i="2"/>
  <c r="D1031" i="2"/>
  <c r="D1035" i="2"/>
  <c r="D1039" i="2"/>
  <c r="D1043" i="2"/>
  <c r="D1047" i="2"/>
  <c r="D1051" i="2"/>
  <c r="D1055" i="2"/>
  <c r="D1059" i="2"/>
  <c r="D1063" i="2"/>
  <c r="D1067" i="2"/>
  <c r="D1071" i="2"/>
  <c r="D1075" i="2"/>
  <c r="D1079" i="2"/>
  <c r="D1083" i="2"/>
  <c r="D1087" i="2"/>
  <c r="D1091" i="2"/>
  <c r="D1095" i="2"/>
  <c r="D1099" i="2"/>
  <c r="D1103" i="2"/>
  <c r="D1107" i="2"/>
  <c r="D1111" i="2"/>
  <c r="D1115" i="2"/>
  <c r="D1119" i="2"/>
  <c r="D1123" i="2"/>
  <c r="D1127" i="2"/>
  <c r="D1131" i="2"/>
  <c r="D1135" i="2"/>
  <c r="D1139" i="2"/>
  <c r="D1143" i="2"/>
  <c r="D1147" i="2"/>
  <c r="D1151" i="2"/>
  <c r="D1155" i="2"/>
  <c r="D1159" i="2"/>
  <c r="D1163" i="2"/>
  <c r="D1167" i="2"/>
  <c r="D1171" i="2"/>
  <c r="D1175" i="2"/>
  <c r="D1179" i="2"/>
  <c r="D1183" i="2"/>
  <c r="D1187" i="2"/>
  <c r="D1191" i="2"/>
  <c r="D1195" i="2"/>
  <c r="D1199" i="2"/>
  <c r="D1203" i="2"/>
  <c r="D1207" i="2"/>
  <c r="D1211" i="2"/>
  <c r="D1215" i="2"/>
  <c r="D1219" i="2"/>
  <c r="D1223" i="2"/>
  <c r="D1227" i="2"/>
  <c r="D1231" i="2"/>
  <c r="D1235" i="2"/>
  <c r="D1239" i="2"/>
  <c r="D1243" i="2"/>
  <c r="D1247" i="2"/>
  <c r="D1251" i="2"/>
  <c r="D1255" i="2"/>
  <c r="C1257" i="2"/>
  <c r="C1260" i="2"/>
  <c r="D1263" i="2"/>
  <c r="C1265" i="2"/>
  <c r="C1268" i="2"/>
  <c r="D1271" i="2"/>
  <c r="C1273" i="2"/>
  <c r="C1276" i="2"/>
  <c r="D1279" i="2"/>
  <c r="C1281" i="2"/>
  <c r="C1284" i="2"/>
  <c r="D1287" i="2"/>
  <c r="C1289" i="2"/>
  <c r="C1292" i="2"/>
  <c r="D1295" i="2"/>
  <c r="C1297" i="2"/>
  <c r="C1300" i="2"/>
  <c r="D1303" i="2"/>
  <c r="C1305" i="2"/>
  <c r="C1308" i="2"/>
  <c r="D1311" i="2"/>
  <c r="C1313" i="2"/>
  <c r="C1316" i="2"/>
  <c r="D1319" i="2"/>
  <c r="C1321" i="2"/>
  <c r="C1324" i="2"/>
  <c r="D1327" i="2"/>
  <c r="C1329" i="2"/>
  <c r="C1336" i="2"/>
  <c r="C1343" i="2"/>
  <c r="D1343" i="2"/>
  <c r="C1352" i="2"/>
  <c r="C1359" i="2"/>
  <c r="D1359" i="2"/>
  <c r="C1368" i="2"/>
  <c r="C1375" i="2"/>
  <c r="D1375" i="2"/>
  <c r="C1384" i="2"/>
  <c r="C1391" i="2"/>
  <c r="D1391" i="2"/>
  <c r="C1400" i="2"/>
  <c r="C1407" i="2"/>
  <c r="D1407" i="2"/>
  <c r="C1416" i="2"/>
  <c r="C1423" i="2"/>
  <c r="D1423" i="2"/>
  <c r="C1432" i="2"/>
  <c r="C1439" i="2"/>
  <c r="D1439" i="2"/>
  <c r="C1448" i="2"/>
  <c r="C1455" i="2"/>
  <c r="D1455" i="2"/>
  <c r="C1464" i="2"/>
  <c r="C1471" i="2"/>
  <c r="D1471" i="2"/>
  <c r="C1480" i="2"/>
  <c r="C1487" i="2"/>
  <c r="D1487" i="2"/>
  <c r="C1496" i="2"/>
  <c r="C1503" i="2"/>
  <c r="D1503" i="2"/>
  <c r="C1512" i="2"/>
  <c r="C1519" i="2"/>
  <c r="D1519" i="2"/>
  <c r="C1528" i="2"/>
  <c r="C1535" i="2"/>
  <c r="D1535" i="2"/>
  <c r="C1544" i="2"/>
  <c r="C1551" i="2"/>
  <c r="D1551" i="2"/>
  <c r="C1560" i="2"/>
  <c r="C1567" i="2"/>
  <c r="D1567" i="2"/>
  <c r="C1576" i="2"/>
  <c r="C1583" i="2"/>
  <c r="D1583" i="2"/>
  <c r="C1592" i="2"/>
  <c r="C1599" i="2"/>
  <c r="D1599" i="2"/>
  <c r="C1615" i="2"/>
  <c r="D1615" i="2"/>
  <c r="C1631" i="2"/>
  <c r="D1631" i="2"/>
  <c r="C1331" i="2"/>
  <c r="D1331" i="2"/>
  <c r="C1340" i="2"/>
  <c r="C1347" i="2"/>
  <c r="D1347" i="2"/>
  <c r="C1356" i="2"/>
  <c r="C1363" i="2"/>
  <c r="D1363" i="2"/>
  <c r="C1372" i="2"/>
  <c r="C1379" i="2"/>
  <c r="D1379" i="2"/>
  <c r="C1388" i="2"/>
  <c r="C1395" i="2"/>
  <c r="D1395" i="2"/>
  <c r="C1404" i="2"/>
  <c r="C1411" i="2"/>
  <c r="D1411" i="2"/>
  <c r="C1420" i="2"/>
  <c r="C1427" i="2"/>
  <c r="D1427" i="2"/>
  <c r="C1436" i="2"/>
  <c r="C1443" i="2"/>
  <c r="D1443" i="2"/>
  <c r="C1452" i="2"/>
  <c r="C1459" i="2"/>
  <c r="D1459" i="2"/>
  <c r="C1468" i="2"/>
  <c r="C1475" i="2"/>
  <c r="D1475" i="2"/>
  <c r="C1484" i="2"/>
  <c r="C1491" i="2"/>
  <c r="D1491" i="2"/>
  <c r="C1500" i="2"/>
  <c r="C1507" i="2"/>
  <c r="D1507" i="2"/>
  <c r="C1516" i="2"/>
  <c r="C1523" i="2"/>
  <c r="D1523" i="2"/>
  <c r="C1532" i="2"/>
  <c r="C1539" i="2"/>
  <c r="D1539" i="2"/>
  <c r="C1548" i="2"/>
  <c r="C1555" i="2"/>
  <c r="D1555" i="2"/>
  <c r="C1564" i="2"/>
  <c r="C1571" i="2"/>
  <c r="D1571" i="2"/>
  <c r="C1580" i="2"/>
  <c r="C1587" i="2"/>
  <c r="D1587" i="2"/>
  <c r="C1603" i="2"/>
  <c r="D1603" i="2"/>
  <c r="C1619" i="2"/>
  <c r="D1619" i="2"/>
  <c r="C1635" i="2"/>
  <c r="D1635" i="2"/>
  <c r="D1643" i="2"/>
  <c r="D1647" i="2"/>
  <c r="D1651" i="2"/>
  <c r="D1655" i="2"/>
  <c r="D1659" i="2"/>
  <c r="D1663" i="2"/>
  <c r="D1667" i="2"/>
  <c r="D1671" i="2"/>
  <c r="D1675" i="2"/>
  <c r="D1679" i="2"/>
  <c r="D1683" i="2"/>
  <c r="D1687" i="2"/>
  <c r="D1691" i="2"/>
  <c r="D1695" i="2"/>
  <c r="D1699" i="2"/>
  <c r="D1703" i="2"/>
  <c r="D1707" i="2"/>
  <c r="D1711" i="2"/>
  <c r="D1715" i="2"/>
  <c r="D1719" i="2"/>
  <c r="D1723" i="2"/>
  <c r="D1727" i="2"/>
  <c r="D1731" i="2"/>
  <c r="D1735" i="2"/>
  <c r="D1739" i="2"/>
  <c r="D1743" i="2"/>
  <c r="D1747" i="2"/>
  <c r="D1751" i="2"/>
  <c r="D1755" i="2"/>
  <c r="D1759" i="2"/>
  <c r="D1763" i="2"/>
  <c r="D1767" i="2"/>
  <c r="D1771" i="2"/>
  <c r="D1775" i="2"/>
  <c r="D1779" i="2"/>
  <c r="D1783" i="2"/>
  <c r="D1787" i="2"/>
  <c r="D1791" i="2"/>
  <c r="D1795" i="2"/>
  <c r="D1799" i="2"/>
  <c r="D1803" i="2"/>
  <c r="D1807" i="2"/>
  <c r="D1811" i="2"/>
  <c r="D1815" i="2"/>
  <c r="D1819" i="2"/>
  <c r="D1823" i="2"/>
  <c r="D1827" i="2"/>
  <c r="D1831" i="2"/>
  <c r="D1835" i="2"/>
  <c r="D1839" i="2"/>
  <c r="D1843" i="2"/>
  <c r="D1847" i="2"/>
  <c r="D1851" i="2"/>
  <c r="D1855" i="2"/>
  <c r="D1859" i="2"/>
  <c r="D1863" i="2"/>
  <c r="D1867" i="2"/>
  <c r="D1871" i="2"/>
  <c r="D1875" i="2"/>
  <c r="D1879" i="2"/>
  <c r="D1883" i="2"/>
  <c r="D1887" i="2"/>
  <c r="D1891" i="2"/>
  <c r="D1895" i="2"/>
  <c r="D1899" i="2"/>
  <c r="D1903" i="2"/>
  <c r="D1907" i="2"/>
  <c r="D1911" i="2"/>
  <c r="D1920" i="2"/>
  <c r="D1928" i="2"/>
  <c r="D1936" i="2"/>
  <c r="D1944" i="2"/>
  <c r="D1952" i="2"/>
  <c r="D1960" i="2"/>
  <c r="D1968" i="2"/>
  <c r="D1976" i="2"/>
  <c r="D1984" i="2"/>
  <c r="D1992" i="2"/>
  <c r="D2000" i="2"/>
  <c r="D2008" i="2"/>
  <c r="D2016" i="2"/>
  <c r="D2024" i="2"/>
  <c r="D2032" i="2"/>
  <c r="D2040" i="2"/>
  <c r="D2048" i="2"/>
  <c r="D2056" i="2"/>
  <c r="D2064" i="2"/>
  <c r="D2072" i="2"/>
  <c r="D2080" i="2"/>
  <c r="D2088" i="2"/>
  <c r="D2096" i="2"/>
  <c r="C2103" i="2"/>
  <c r="C2110" i="2"/>
  <c r="D2110" i="2"/>
  <c r="C2119" i="2"/>
  <c r="C2126" i="2"/>
  <c r="D2126" i="2"/>
  <c r="C2135" i="2"/>
  <c r="C2142" i="2"/>
  <c r="D2142" i="2"/>
  <c r="C2151" i="2"/>
  <c r="C2158" i="2"/>
  <c r="D2158" i="2"/>
  <c r="C2167" i="2"/>
  <c r="C2174" i="2"/>
  <c r="D2174" i="2"/>
  <c r="C2183" i="2"/>
  <c r="C2190" i="2"/>
  <c r="D2190" i="2"/>
  <c r="C2199" i="2"/>
  <c r="C2206" i="2"/>
  <c r="D2206" i="2"/>
  <c r="C2215" i="2"/>
  <c r="C2222" i="2"/>
  <c r="D2222" i="2"/>
  <c r="C2231" i="2"/>
  <c r="C2238" i="2"/>
  <c r="D2238" i="2"/>
  <c r="C2247" i="2"/>
  <c r="C2254" i="2"/>
  <c r="D2254" i="2"/>
  <c r="C2114" i="2"/>
  <c r="D2114" i="2"/>
  <c r="C2130" i="2"/>
  <c r="D2130" i="2"/>
  <c r="C2146" i="2"/>
  <c r="D2146" i="2"/>
  <c r="C2162" i="2"/>
  <c r="D2162" i="2"/>
  <c r="C2178" i="2"/>
  <c r="D2178" i="2"/>
  <c r="C2194" i="2"/>
  <c r="D2194" i="2"/>
  <c r="C2210" i="2"/>
  <c r="D2210" i="2"/>
  <c r="C2226" i="2"/>
  <c r="D2226" i="2"/>
  <c r="C2242" i="2"/>
  <c r="D2242" i="2"/>
  <c r="C2258" i="2"/>
  <c r="D2258" i="2"/>
  <c r="C2102" i="2"/>
  <c r="D2102" i="2"/>
  <c r="C2111" i="2"/>
  <c r="C2118" i="2"/>
  <c r="D2118" i="2"/>
  <c r="C2127" i="2"/>
  <c r="C2134" i="2"/>
  <c r="D2134" i="2"/>
  <c r="C2143" i="2"/>
  <c r="C2150" i="2"/>
  <c r="D2150" i="2"/>
  <c r="C2159" i="2"/>
  <c r="C2166" i="2"/>
  <c r="D2166" i="2"/>
  <c r="C2175" i="2"/>
  <c r="C2182" i="2"/>
  <c r="D2182" i="2"/>
  <c r="C2191" i="2"/>
  <c r="C2198" i="2"/>
  <c r="D2198" i="2"/>
  <c r="C2207" i="2"/>
  <c r="C2214" i="2"/>
  <c r="D2214" i="2"/>
  <c r="C2223" i="2"/>
  <c r="C2230" i="2"/>
  <c r="D2230" i="2"/>
  <c r="C2239" i="2"/>
  <c r="C2246" i="2"/>
  <c r="D2246" i="2"/>
  <c r="C2255" i="2"/>
  <c r="C2262" i="2"/>
  <c r="D2262" i="2"/>
  <c r="C1915" i="2"/>
  <c r="D1918" i="2"/>
  <c r="C1923" i="2"/>
  <c r="D1926" i="2"/>
  <c r="C1931" i="2"/>
  <c r="D1934" i="2"/>
  <c r="C1939" i="2"/>
  <c r="D1942" i="2"/>
  <c r="C1947" i="2"/>
  <c r="D1950" i="2"/>
  <c r="C1955" i="2"/>
  <c r="D1958" i="2"/>
  <c r="C1963" i="2"/>
  <c r="D1966" i="2"/>
  <c r="C1971" i="2"/>
  <c r="D1974" i="2"/>
  <c r="C1979" i="2"/>
  <c r="D1982" i="2"/>
  <c r="C1987" i="2"/>
  <c r="D1990" i="2"/>
  <c r="C1995" i="2"/>
  <c r="D1998" i="2"/>
  <c r="C2003" i="2"/>
  <c r="D2006" i="2"/>
  <c r="C2011" i="2"/>
  <c r="D2014" i="2"/>
  <c r="C2019" i="2"/>
  <c r="D2022" i="2"/>
  <c r="C2027" i="2"/>
  <c r="D2030" i="2"/>
  <c r="C2035" i="2"/>
  <c r="D2038" i="2"/>
  <c r="C2043" i="2"/>
  <c r="D2046" i="2"/>
  <c r="C2051" i="2"/>
  <c r="D2054" i="2"/>
  <c r="C2059" i="2"/>
  <c r="D2062" i="2"/>
  <c r="C2067" i="2"/>
  <c r="D2070" i="2"/>
  <c r="C2075" i="2"/>
  <c r="D2078" i="2"/>
  <c r="C2083" i="2"/>
  <c r="D2086" i="2"/>
  <c r="C2091" i="2"/>
  <c r="D2094" i="2"/>
  <c r="C2099" i="2"/>
  <c r="C2106" i="2"/>
  <c r="D2106" i="2"/>
  <c r="C2115" i="2"/>
  <c r="C2122" i="2"/>
  <c r="D2122" i="2"/>
  <c r="C2131" i="2"/>
  <c r="C2138" i="2"/>
  <c r="D2138" i="2"/>
  <c r="C2147" i="2"/>
  <c r="C2154" i="2"/>
  <c r="D2154" i="2"/>
  <c r="C2163" i="2"/>
  <c r="C2170" i="2"/>
  <c r="D2170" i="2"/>
  <c r="C2179" i="2"/>
  <c r="C2186" i="2"/>
  <c r="D2186" i="2"/>
  <c r="C2195" i="2"/>
  <c r="C2202" i="2"/>
  <c r="D2202" i="2"/>
  <c r="C2211" i="2"/>
  <c r="C2218" i="2"/>
  <c r="D2218" i="2"/>
  <c r="C2227" i="2"/>
  <c r="C2234" i="2"/>
  <c r="D2234" i="2"/>
  <c r="C2243" i="2"/>
  <c r="C2250" i="2"/>
  <c r="D2250" i="2"/>
  <c r="C2259" i="2"/>
  <c r="D2263" i="2"/>
  <c r="C2263" i="2"/>
  <c r="D2267" i="2"/>
  <c r="C2267" i="2"/>
  <c r="D2271" i="2"/>
  <c r="C2271" i="2"/>
  <c r="D2275" i="2"/>
  <c r="C2275" i="2"/>
  <c r="D2279" i="2"/>
  <c r="C2279" i="2"/>
  <c r="D2283" i="2"/>
  <c r="C2283" i="2"/>
  <c r="D2287" i="2"/>
  <c r="C2287" i="2"/>
  <c r="D2291" i="2"/>
  <c r="C2291" i="2"/>
  <c r="D2295" i="2"/>
  <c r="C2295" i="2"/>
  <c r="D2299" i="2"/>
  <c r="C2299" i="2"/>
  <c r="D2303" i="2"/>
  <c r="C2303" i="2"/>
  <c r="D2307" i="2"/>
  <c r="C2307" i="2"/>
  <c r="D2311" i="2"/>
  <c r="C2311" i="2"/>
  <c r="D2315" i="2"/>
  <c r="C2315" i="2"/>
  <c r="D2319" i="2"/>
  <c r="C2319" i="2"/>
  <c r="D2323" i="2"/>
  <c r="C2323" i="2"/>
  <c r="D2327" i="2"/>
  <c r="C2327" i="2"/>
  <c r="D2331" i="2"/>
  <c r="C2331" i="2"/>
  <c r="D2335" i="2"/>
  <c r="C2335" i="2"/>
  <c r="D2339" i="2"/>
  <c r="C2339" i="2"/>
  <c r="D2343" i="2"/>
  <c r="C2343" i="2"/>
  <c r="D2347" i="2"/>
  <c r="C2347" i="2"/>
  <c r="D2351" i="2"/>
  <c r="C2351" i="2"/>
  <c r="D2355" i="2"/>
  <c r="C2355" i="2"/>
  <c r="D2359" i="2"/>
  <c r="C2359" i="2"/>
  <c r="D2363" i="2"/>
  <c r="C2363" i="2"/>
  <c r="D2367" i="2"/>
  <c r="C2367" i="2"/>
  <c r="D2371" i="2"/>
  <c r="C2371" i="2"/>
  <c r="D2375" i="2"/>
  <c r="C2375" i="2"/>
  <c r="D2379" i="2"/>
  <c r="C2379" i="2"/>
  <c r="D2383" i="2"/>
  <c r="C2383" i="2"/>
  <c r="D2387" i="2"/>
  <c r="C2387" i="2"/>
  <c r="D2391" i="2"/>
  <c r="C2391" i="2"/>
  <c r="D2395" i="2"/>
  <c r="C2395" i="2"/>
  <c r="D2399" i="2"/>
  <c r="C2399" i="2"/>
  <c r="D2403" i="2"/>
  <c r="C2403" i="2"/>
  <c r="D2407" i="2"/>
  <c r="C2407" i="2"/>
  <c r="D2411" i="2"/>
  <c r="C2411" i="2"/>
  <c r="D2415" i="2"/>
  <c r="C2415" i="2"/>
  <c r="D2419" i="2"/>
  <c r="C2419" i="2"/>
  <c r="D2423" i="2"/>
  <c r="C2423" i="2"/>
  <c r="D2427" i="2"/>
  <c r="C2427" i="2"/>
  <c r="D2431" i="2"/>
  <c r="C2431" i="2"/>
  <c r="D2435" i="2"/>
  <c r="C2435" i="2"/>
  <c r="D2439" i="2"/>
  <c r="C2439" i="2"/>
  <c r="D2266" i="2"/>
  <c r="D2270" i="2"/>
  <c r="D2274" i="2"/>
  <c r="D2278" i="2"/>
  <c r="D2282" i="2"/>
  <c r="D2286" i="2"/>
  <c r="D2290" i="2"/>
  <c r="D2294" i="2"/>
  <c r="D2298" i="2"/>
  <c r="D2302" i="2"/>
  <c r="D2306" i="2"/>
  <c r="D2310" i="2"/>
  <c r="D2314" i="2"/>
  <c r="D2318" i="2"/>
  <c r="D2322" i="2"/>
  <c r="D2326" i="2"/>
  <c r="D2330" i="2"/>
  <c r="D2334" i="2"/>
  <c r="D2338" i="2"/>
  <c r="D2342" i="2"/>
  <c r="D2346" i="2"/>
  <c r="D2350" i="2"/>
  <c r="D2354" i="2"/>
  <c r="D2358" i="2"/>
  <c r="D2362" i="2"/>
  <c r="D2366" i="2"/>
  <c r="D2370" i="2"/>
  <c r="D2374" i="2"/>
  <c r="D2378" i="2"/>
  <c r="D2382" i="2"/>
  <c r="D2386" i="2"/>
  <c r="D2390" i="2"/>
  <c r="D2394" i="2"/>
  <c r="D2398" i="2"/>
  <c r="D2402" i="2"/>
  <c r="D2406" i="2"/>
  <c r="D2410" i="2"/>
  <c r="D2414" i="2"/>
  <c r="D2418" i="2"/>
  <c r="D2422" i="2"/>
  <c r="D2426" i="2"/>
  <c r="D2430" i="2"/>
  <c r="D2434" i="2"/>
  <c r="D2438" i="2"/>
  <c r="D2442" i="2"/>
  <c r="D2446" i="2"/>
  <c r="D2450" i="2"/>
  <c r="D2454" i="2"/>
  <c r="D2458" i="2"/>
  <c r="D2462" i="2"/>
  <c r="D2466" i="2"/>
  <c r="D2470" i="2"/>
  <c r="D2474" i="2"/>
  <c r="D2478" i="2"/>
  <c r="D2482" i="2"/>
  <c r="D2486" i="2"/>
  <c r="D2490" i="2"/>
  <c r="D2494" i="2"/>
  <c r="D2498" i="2"/>
  <c r="D2502" i="2"/>
  <c r="D2506" i="2"/>
  <c r="D2510" i="2"/>
  <c r="D2514" i="2"/>
  <c r="D2518" i="2"/>
  <c r="D2522" i="2"/>
  <c r="D2526" i="2"/>
  <c r="D2530" i="2"/>
  <c r="D2534" i="2"/>
  <c r="D2538" i="2"/>
  <c r="D2542" i="2"/>
  <c r="D2546" i="2"/>
  <c r="D2550" i="2"/>
  <c r="D2554" i="2"/>
  <c r="D2558" i="2"/>
  <c r="D2562" i="2"/>
  <c r="D2566" i="2"/>
  <c r="D2570" i="2"/>
  <c r="D2574" i="2"/>
  <c r="D2578" i="2"/>
  <c r="D2582" i="2"/>
  <c r="D2586" i="2"/>
  <c r="D2590" i="2"/>
  <c r="D2594" i="2"/>
  <c r="D2701" i="2"/>
  <c r="C2701" i="2"/>
  <c r="C2443" i="2"/>
  <c r="C2447" i="2"/>
  <c r="C2451" i="2"/>
  <c r="C2455" i="2"/>
  <c r="C2459" i="2"/>
  <c r="C2463" i="2"/>
  <c r="C2467" i="2"/>
  <c r="C2471" i="2"/>
  <c r="C2475" i="2"/>
  <c r="C2479" i="2"/>
  <c r="C2483" i="2"/>
  <c r="C2487" i="2"/>
  <c r="C2491" i="2"/>
  <c r="C2495" i="2"/>
  <c r="C2499" i="2"/>
  <c r="C2503" i="2"/>
  <c r="C2507" i="2"/>
  <c r="C2511" i="2"/>
  <c r="C2515" i="2"/>
  <c r="C2519" i="2"/>
  <c r="C2523" i="2"/>
  <c r="C2527" i="2"/>
  <c r="C2531" i="2"/>
  <c r="C2535" i="2"/>
  <c r="C2539" i="2"/>
  <c r="C2543" i="2"/>
  <c r="C2547" i="2"/>
  <c r="C2551" i="2"/>
  <c r="C2555" i="2"/>
  <c r="C2559" i="2"/>
  <c r="C2563" i="2"/>
  <c r="C2567" i="2"/>
  <c r="C2571" i="2"/>
  <c r="C2575" i="2"/>
  <c r="C2579" i="2"/>
  <c r="C2583" i="2"/>
  <c r="C2587" i="2"/>
  <c r="C2591" i="2"/>
  <c r="C2595" i="2"/>
  <c r="D2708" i="2"/>
  <c r="C2708" i="2"/>
  <c r="C2706" i="2"/>
  <c r="D2714" i="2"/>
  <c r="C2714" i="2"/>
  <c r="D2720" i="2"/>
  <c r="C2720" i="2"/>
  <c r="D2729" i="2"/>
  <c r="C2729" i="2"/>
  <c r="C2733" i="2"/>
  <c r="D2735" i="2"/>
  <c r="C2735" i="2"/>
  <c r="D2740" i="2"/>
  <c r="C2740" i="2"/>
  <c r="D2746" i="2"/>
  <c r="C2746" i="2"/>
  <c r="D2752" i="2"/>
  <c r="C2752" i="2"/>
  <c r="D2761" i="2"/>
  <c r="C2761" i="2"/>
  <c r="C2765" i="2"/>
  <c r="D2767" i="2"/>
  <c r="C2767" i="2"/>
  <c r="D2772" i="2"/>
  <c r="C2772" i="2"/>
  <c r="D2778" i="2"/>
  <c r="C2778" i="2"/>
  <c r="D2784" i="2"/>
  <c r="C2784" i="2"/>
  <c r="D2793" i="2"/>
  <c r="C2793" i="2"/>
  <c r="C2797" i="2"/>
  <c r="D2799" i="2"/>
  <c r="C2799" i="2"/>
  <c r="D2804" i="2"/>
  <c r="C2804" i="2"/>
  <c r="D2810" i="2"/>
  <c r="C2810" i="2"/>
  <c r="D2816" i="2"/>
  <c r="C2816" i="2"/>
  <c r="D2825" i="2"/>
  <c r="C2825" i="2"/>
  <c r="C2829" i="2"/>
  <c r="D2831" i="2"/>
  <c r="C2831" i="2"/>
  <c r="D2836" i="2"/>
  <c r="C2836" i="2"/>
  <c r="D2842" i="2"/>
  <c r="C2842" i="2"/>
  <c r="D2848" i="2"/>
  <c r="C2848" i="2"/>
  <c r="D2857" i="2"/>
  <c r="C2857" i="2"/>
  <c r="C2861" i="2"/>
  <c r="D2863" i="2"/>
  <c r="C2863" i="2"/>
  <c r="D2868" i="2"/>
  <c r="C2868" i="2"/>
  <c r="D2874" i="2"/>
  <c r="C2874" i="2"/>
  <c r="D2880" i="2"/>
  <c r="C2880" i="2"/>
  <c r="D2889" i="2"/>
  <c r="C2889" i="2"/>
  <c r="C2893" i="2"/>
  <c r="D2895" i="2"/>
  <c r="C2895" i="2"/>
  <c r="D2900" i="2"/>
  <c r="C2900" i="2"/>
  <c r="D2906" i="2"/>
  <c r="C2906" i="2"/>
  <c r="D2921" i="2"/>
  <c r="C2921" i="2"/>
  <c r="D2929" i="2"/>
  <c r="C2929" i="2"/>
  <c r="D2937" i="2"/>
  <c r="C2937" i="2"/>
  <c r="D2945" i="2"/>
  <c r="C2945" i="2"/>
  <c r="D2953" i="2"/>
  <c r="C2953" i="2"/>
  <c r="D2961" i="2"/>
  <c r="C2961" i="2"/>
  <c r="D2969" i="2"/>
  <c r="C2969" i="2"/>
  <c r="D2977" i="2"/>
  <c r="C2977" i="2"/>
  <c r="D2985" i="2"/>
  <c r="C2985" i="2"/>
  <c r="D2993" i="2"/>
  <c r="C2993" i="2"/>
  <c r="D3001" i="2"/>
  <c r="C3001" i="2"/>
  <c r="D3009" i="2"/>
  <c r="C3009" i="2"/>
  <c r="D3017" i="2"/>
  <c r="C3017" i="2"/>
  <c r="D2700" i="2"/>
  <c r="C2700" i="2"/>
  <c r="D2705" i="2"/>
  <c r="C2705" i="2"/>
  <c r="D2712" i="2"/>
  <c r="C2712" i="2"/>
  <c r="D2721" i="2"/>
  <c r="C2721" i="2"/>
  <c r="D2727" i="2"/>
  <c r="C2727" i="2"/>
  <c r="D2732" i="2"/>
  <c r="C2732" i="2"/>
  <c r="D2738" i="2"/>
  <c r="C2738" i="2"/>
  <c r="D2744" i="2"/>
  <c r="C2744" i="2"/>
  <c r="D2753" i="2"/>
  <c r="C2753" i="2"/>
  <c r="D2759" i="2"/>
  <c r="C2759" i="2"/>
  <c r="D2764" i="2"/>
  <c r="C2764" i="2"/>
  <c r="D2770" i="2"/>
  <c r="C2770" i="2"/>
  <c r="D2776" i="2"/>
  <c r="C2776" i="2"/>
  <c r="D2785" i="2"/>
  <c r="C2785" i="2"/>
  <c r="D2791" i="2"/>
  <c r="C2791" i="2"/>
  <c r="D2796" i="2"/>
  <c r="C2796" i="2"/>
  <c r="D2802" i="2"/>
  <c r="C2802" i="2"/>
  <c r="D2808" i="2"/>
  <c r="C2808" i="2"/>
  <c r="D2817" i="2"/>
  <c r="C2817" i="2"/>
  <c r="D2823" i="2"/>
  <c r="C2823" i="2"/>
  <c r="D2828" i="2"/>
  <c r="C2828" i="2"/>
  <c r="D2834" i="2"/>
  <c r="C2834" i="2"/>
  <c r="D2840" i="2"/>
  <c r="C2840" i="2"/>
  <c r="D2849" i="2"/>
  <c r="C2849" i="2"/>
  <c r="D2855" i="2"/>
  <c r="C2855" i="2"/>
  <c r="D2860" i="2"/>
  <c r="C2860" i="2"/>
  <c r="D2866" i="2"/>
  <c r="C2866" i="2"/>
  <c r="D2872" i="2"/>
  <c r="C2872" i="2"/>
  <c r="D2881" i="2"/>
  <c r="C2881" i="2"/>
  <c r="D2887" i="2"/>
  <c r="C2887" i="2"/>
  <c r="D2892" i="2"/>
  <c r="C2892" i="2"/>
  <c r="D2898" i="2"/>
  <c r="C2898" i="2"/>
  <c r="D2913" i="2"/>
  <c r="C2913" i="2"/>
  <c r="D2919" i="2"/>
  <c r="C2919" i="2"/>
  <c r="D2927" i="2"/>
  <c r="C2927" i="2"/>
  <c r="D2935" i="2"/>
  <c r="C2935" i="2"/>
  <c r="D2943" i="2"/>
  <c r="C2943" i="2"/>
  <c r="D2951" i="2"/>
  <c r="C2951" i="2"/>
  <c r="D2959" i="2"/>
  <c r="C2959" i="2"/>
  <c r="D2967" i="2"/>
  <c r="C2967" i="2"/>
  <c r="D2975" i="2"/>
  <c r="C2975" i="2"/>
  <c r="D2983" i="2"/>
  <c r="C2983" i="2"/>
  <c r="D2991" i="2"/>
  <c r="C2991" i="2"/>
  <c r="D2999" i="2"/>
  <c r="C2999" i="2"/>
  <c r="D3007" i="2"/>
  <c r="C3007" i="2"/>
  <c r="D3015" i="2"/>
  <c r="C3015" i="2"/>
  <c r="D2713" i="2"/>
  <c r="C2713" i="2"/>
  <c r="C2717" i="2"/>
  <c r="D2719" i="2"/>
  <c r="C2719" i="2"/>
  <c r="D2724" i="2"/>
  <c r="C2724" i="2"/>
  <c r="D2730" i="2"/>
  <c r="C2730" i="2"/>
  <c r="D2736" i="2"/>
  <c r="C2736" i="2"/>
  <c r="D2745" i="2"/>
  <c r="C2745" i="2"/>
  <c r="C2749" i="2"/>
  <c r="D2751" i="2"/>
  <c r="C2751" i="2"/>
  <c r="D2756" i="2"/>
  <c r="C2756" i="2"/>
  <c r="D2762" i="2"/>
  <c r="C2762" i="2"/>
  <c r="D2768" i="2"/>
  <c r="C2768" i="2"/>
  <c r="D2777" i="2"/>
  <c r="C2777" i="2"/>
  <c r="C2781" i="2"/>
  <c r="D2783" i="2"/>
  <c r="C2783" i="2"/>
  <c r="D2788" i="2"/>
  <c r="C2788" i="2"/>
  <c r="D2794" i="2"/>
  <c r="C2794" i="2"/>
  <c r="D2800" i="2"/>
  <c r="C2800" i="2"/>
  <c r="D2809" i="2"/>
  <c r="C2809" i="2"/>
  <c r="C2813" i="2"/>
  <c r="D2815" i="2"/>
  <c r="C2815" i="2"/>
  <c r="D2820" i="2"/>
  <c r="C2820" i="2"/>
  <c r="D2826" i="2"/>
  <c r="C2826" i="2"/>
  <c r="D2832" i="2"/>
  <c r="C2832" i="2"/>
  <c r="D2841" i="2"/>
  <c r="C2841" i="2"/>
  <c r="C2845" i="2"/>
  <c r="D2847" i="2"/>
  <c r="C2847" i="2"/>
  <c r="D2852" i="2"/>
  <c r="C2852" i="2"/>
  <c r="D2858" i="2"/>
  <c r="C2858" i="2"/>
  <c r="D2864" i="2"/>
  <c r="C2864" i="2"/>
  <c r="D2873" i="2"/>
  <c r="C2873" i="2"/>
  <c r="C2877" i="2"/>
  <c r="D2879" i="2"/>
  <c r="C2879" i="2"/>
  <c r="D2884" i="2"/>
  <c r="C2884" i="2"/>
  <c r="D2890" i="2"/>
  <c r="C2890" i="2"/>
  <c r="D2896" i="2"/>
  <c r="C2896" i="2"/>
  <c r="D2905" i="2"/>
  <c r="C2905" i="2"/>
  <c r="D2911" i="2"/>
  <c r="C2911" i="2"/>
  <c r="D2916" i="2"/>
  <c r="C2916" i="2"/>
  <c r="D2925" i="2"/>
  <c r="C2925" i="2"/>
  <c r="D2933" i="2"/>
  <c r="C2933" i="2"/>
  <c r="D2941" i="2"/>
  <c r="C2941" i="2"/>
  <c r="D2949" i="2"/>
  <c r="C2949" i="2"/>
  <c r="D2957" i="2"/>
  <c r="C2957" i="2"/>
  <c r="D2965" i="2"/>
  <c r="C2965" i="2"/>
  <c r="D2973" i="2"/>
  <c r="C2973" i="2"/>
  <c r="D2981" i="2"/>
  <c r="C2981" i="2"/>
  <c r="D2989" i="2"/>
  <c r="C2989" i="2"/>
  <c r="D2997" i="2"/>
  <c r="C2997" i="2"/>
  <c r="D3005" i="2"/>
  <c r="C3005" i="2"/>
  <c r="D3013" i="2"/>
  <c r="C3013" i="2"/>
  <c r="D3021" i="2"/>
  <c r="C3021" i="2"/>
  <c r="C2699" i="2"/>
  <c r="C2702" i="2"/>
  <c r="D2704" i="2"/>
  <c r="C2704" i="2"/>
  <c r="C2709" i="2"/>
  <c r="D2711" i="2"/>
  <c r="C2711" i="2"/>
  <c r="D2716" i="2"/>
  <c r="C2716" i="2"/>
  <c r="D2722" i="2"/>
  <c r="C2722" i="2"/>
  <c r="D2728" i="2"/>
  <c r="C2728" i="2"/>
  <c r="D2737" i="2"/>
  <c r="C2737" i="2"/>
  <c r="C2741" i="2"/>
  <c r="D2743" i="2"/>
  <c r="C2743" i="2"/>
  <c r="D2748" i="2"/>
  <c r="C2748" i="2"/>
  <c r="D2754" i="2"/>
  <c r="C2754" i="2"/>
  <c r="D2760" i="2"/>
  <c r="C2760" i="2"/>
  <c r="D2769" i="2"/>
  <c r="C2769" i="2"/>
  <c r="C2773" i="2"/>
  <c r="D2775" i="2"/>
  <c r="C2775" i="2"/>
  <c r="D2780" i="2"/>
  <c r="C2780" i="2"/>
  <c r="D2786" i="2"/>
  <c r="C2786" i="2"/>
  <c r="D2792" i="2"/>
  <c r="C2792" i="2"/>
  <c r="D2801" i="2"/>
  <c r="C2801" i="2"/>
  <c r="C2805" i="2"/>
  <c r="D2807" i="2"/>
  <c r="C2807" i="2"/>
  <c r="D2812" i="2"/>
  <c r="C2812" i="2"/>
  <c r="D2818" i="2"/>
  <c r="C2818" i="2"/>
  <c r="D2824" i="2"/>
  <c r="C2824" i="2"/>
  <c r="D2833" i="2"/>
  <c r="C2833" i="2"/>
  <c r="C2837" i="2"/>
  <c r="D2839" i="2"/>
  <c r="C2839" i="2"/>
  <c r="D2844" i="2"/>
  <c r="C2844" i="2"/>
  <c r="D2850" i="2"/>
  <c r="C2850" i="2"/>
  <c r="D2856" i="2"/>
  <c r="C2856" i="2"/>
  <c r="D2865" i="2"/>
  <c r="C2865" i="2"/>
  <c r="C2869" i="2"/>
  <c r="D2871" i="2"/>
  <c r="C2871" i="2"/>
  <c r="D2876" i="2"/>
  <c r="C2876" i="2"/>
  <c r="D2882" i="2"/>
  <c r="C2882" i="2"/>
  <c r="D2888" i="2"/>
  <c r="C2888" i="2"/>
  <c r="D2897" i="2"/>
  <c r="C2897" i="2"/>
  <c r="D2903" i="2"/>
  <c r="C2903" i="2"/>
  <c r="D2908" i="2"/>
  <c r="C2908" i="2"/>
  <c r="D2914" i="2"/>
  <c r="C2914" i="2"/>
  <c r="D2923" i="2"/>
  <c r="C2923" i="2"/>
  <c r="D2931" i="2"/>
  <c r="C2931" i="2"/>
  <c r="D2939" i="2"/>
  <c r="C2939" i="2"/>
  <c r="D2947" i="2"/>
  <c r="C2947" i="2"/>
  <c r="D2955" i="2"/>
  <c r="C2955" i="2"/>
  <c r="D2963" i="2"/>
  <c r="C2963" i="2"/>
  <c r="D2971" i="2"/>
  <c r="C2971" i="2"/>
  <c r="D2979" i="2"/>
  <c r="C2979" i="2"/>
  <c r="D2987" i="2"/>
  <c r="C2987" i="2"/>
  <c r="D2995" i="2"/>
  <c r="C2995" i="2"/>
  <c r="D3003" i="2"/>
  <c r="C3003" i="2"/>
  <c r="D3011" i="2"/>
  <c r="C3011" i="2"/>
  <c r="D3019" i="2"/>
  <c r="C3019" i="2"/>
  <c r="D3030" i="2"/>
  <c r="C3030" i="2"/>
  <c r="D3037" i="2"/>
  <c r="C3037" i="2"/>
  <c r="C3039" i="2"/>
  <c r="D3046" i="2"/>
  <c r="C3046" i="2"/>
  <c r="D3053" i="2"/>
  <c r="C3053" i="2"/>
  <c r="C3055" i="2"/>
  <c r="D3062" i="2"/>
  <c r="C3062" i="2"/>
  <c r="D3067" i="2"/>
  <c r="C3067" i="2"/>
  <c r="D3075" i="2"/>
  <c r="C3075" i="2"/>
  <c r="D3083" i="2"/>
  <c r="C3083" i="2"/>
  <c r="D3091" i="2"/>
  <c r="C3091" i="2"/>
  <c r="D3099" i="2"/>
  <c r="C3099" i="2"/>
  <c r="D3107" i="2"/>
  <c r="C3107" i="2"/>
  <c r="D3115" i="2"/>
  <c r="C3115" i="2"/>
  <c r="D3123" i="2"/>
  <c r="C3123" i="2"/>
  <c r="D3131" i="2"/>
  <c r="C3131" i="2"/>
  <c r="D3139" i="2"/>
  <c r="C3139" i="2"/>
  <c r="D3147" i="2"/>
  <c r="C3147" i="2"/>
  <c r="D3155" i="2"/>
  <c r="C3155" i="2"/>
  <c r="D3163" i="2"/>
  <c r="C3163" i="2"/>
  <c r="D3171" i="2"/>
  <c r="C3171" i="2"/>
  <c r="D3179" i="2"/>
  <c r="C3179" i="2"/>
  <c r="D3187" i="2"/>
  <c r="C3187" i="2"/>
  <c r="D3195" i="2"/>
  <c r="C3195" i="2"/>
  <c r="D3203" i="2"/>
  <c r="C3203" i="2"/>
  <c r="D3211" i="2"/>
  <c r="C3211" i="2"/>
  <c r="D3219" i="2"/>
  <c r="C3219" i="2"/>
  <c r="D3227" i="2"/>
  <c r="C3227" i="2"/>
  <c r="D3235" i="2"/>
  <c r="C3235" i="2"/>
  <c r="D3243" i="2"/>
  <c r="C3243" i="2"/>
  <c r="D2904" i="2"/>
  <c r="C2904" i="2"/>
  <c r="D2912" i="2"/>
  <c r="C2912" i="2"/>
  <c r="D2920" i="2"/>
  <c r="C2920" i="2"/>
  <c r="D2922" i="2"/>
  <c r="C2922" i="2"/>
  <c r="D2924" i="2"/>
  <c r="C2924" i="2"/>
  <c r="D2926" i="2"/>
  <c r="C2926" i="2"/>
  <c r="D2928" i="2"/>
  <c r="C2928" i="2"/>
  <c r="D2930" i="2"/>
  <c r="C2930" i="2"/>
  <c r="D2932" i="2"/>
  <c r="C2932" i="2"/>
  <c r="D2934" i="2"/>
  <c r="C2934" i="2"/>
  <c r="D2936" i="2"/>
  <c r="C2936" i="2"/>
  <c r="D2938" i="2"/>
  <c r="C2938" i="2"/>
  <c r="D2940" i="2"/>
  <c r="C2940" i="2"/>
  <c r="D2942" i="2"/>
  <c r="C2942" i="2"/>
  <c r="D2944" i="2"/>
  <c r="C2944" i="2"/>
  <c r="D2946" i="2"/>
  <c r="C2946" i="2"/>
  <c r="D2948" i="2"/>
  <c r="C2948" i="2"/>
  <c r="D2950" i="2"/>
  <c r="C2950" i="2"/>
  <c r="D2952" i="2"/>
  <c r="C2952" i="2"/>
  <c r="D2954" i="2"/>
  <c r="C2954" i="2"/>
  <c r="D2956" i="2"/>
  <c r="C2956" i="2"/>
  <c r="D2958" i="2"/>
  <c r="C2958" i="2"/>
  <c r="D2960" i="2"/>
  <c r="C2960" i="2"/>
  <c r="D2962" i="2"/>
  <c r="C2962" i="2"/>
  <c r="D2964" i="2"/>
  <c r="C2964" i="2"/>
  <c r="D2966" i="2"/>
  <c r="C2966" i="2"/>
  <c r="D2968" i="2"/>
  <c r="C2968" i="2"/>
  <c r="D2970" i="2"/>
  <c r="C2970" i="2"/>
  <c r="D2972" i="2"/>
  <c r="C2972" i="2"/>
  <c r="D2974" i="2"/>
  <c r="C2974" i="2"/>
  <c r="D2976" i="2"/>
  <c r="C2976" i="2"/>
  <c r="D2978" i="2"/>
  <c r="C2978" i="2"/>
  <c r="D2980" i="2"/>
  <c r="C2980" i="2"/>
  <c r="D2982" i="2"/>
  <c r="C2982" i="2"/>
  <c r="D2984" i="2"/>
  <c r="C2984" i="2"/>
  <c r="D2986" i="2"/>
  <c r="C2986" i="2"/>
  <c r="D2988" i="2"/>
  <c r="C2988" i="2"/>
  <c r="D2990" i="2"/>
  <c r="C2990" i="2"/>
  <c r="D2992" i="2"/>
  <c r="C2992" i="2"/>
  <c r="D2994" i="2"/>
  <c r="C2994" i="2"/>
  <c r="D2996" i="2"/>
  <c r="C2996" i="2"/>
  <c r="D2998" i="2"/>
  <c r="C2998" i="2"/>
  <c r="D3000" i="2"/>
  <c r="C3000" i="2"/>
  <c r="D3002" i="2"/>
  <c r="C3002" i="2"/>
  <c r="D3004" i="2"/>
  <c r="C3004" i="2"/>
  <c r="D3006" i="2"/>
  <c r="C3006" i="2"/>
  <c r="D3008" i="2"/>
  <c r="C3008" i="2"/>
  <c r="D3010" i="2"/>
  <c r="C3010" i="2"/>
  <c r="D3012" i="2"/>
  <c r="C3012" i="2"/>
  <c r="D3014" i="2"/>
  <c r="C3014" i="2"/>
  <c r="D3016" i="2"/>
  <c r="C3016" i="2"/>
  <c r="D3018" i="2"/>
  <c r="C3018" i="2"/>
  <c r="D3020" i="2"/>
  <c r="C3020" i="2"/>
  <c r="D3022" i="2"/>
  <c r="C3022" i="2"/>
  <c r="D3024" i="2"/>
  <c r="C3024" i="2"/>
  <c r="D3026" i="2"/>
  <c r="C3026" i="2"/>
  <c r="D3033" i="2"/>
  <c r="C3033" i="2"/>
  <c r="D3042" i="2"/>
  <c r="C3042" i="2"/>
  <c r="D3049" i="2"/>
  <c r="C3049" i="2"/>
  <c r="D3058" i="2"/>
  <c r="C3058" i="2"/>
  <c r="D3065" i="2"/>
  <c r="C3065" i="2"/>
  <c r="D3073" i="2"/>
  <c r="C3073" i="2"/>
  <c r="D3081" i="2"/>
  <c r="C3081" i="2"/>
  <c r="D3089" i="2"/>
  <c r="C3089" i="2"/>
  <c r="D3097" i="2"/>
  <c r="C3097" i="2"/>
  <c r="D3105" i="2"/>
  <c r="C3105" i="2"/>
  <c r="D3113" i="2"/>
  <c r="C3113" i="2"/>
  <c r="D3121" i="2"/>
  <c r="C3121" i="2"/>
  <c r="D3129" i="2"/>
  <c r="C3129" i="2"/>
  <c r="D3137" i="2"/>
  <c r="C3137" i="2"/>
  <c r="D3145" i="2"/>
  <c r="C3145" i="2"/>
  <c r="D3153" i="2"/>
  <c r="C3153" i="2"/>
  <c r="D3161" i="2"/>
  <c r="C3161" i="2"/>
  <c r="D3169" i="2"/>
  <c r="C3169" i="2"/>
  <c r="D3177" i="2"/>
  <c r="C3177" i="2"/>
  <c r="D3185" i="2"/>
  <c r="C3185" i="2"/>
  <c r="D3193" i="2"/>
  <c r="C3193" i="2"/>
  <c r="D3201" i="2"/>
  <c r="C3201" i="2"/>
  <c r="D3209" i="2"/>
  <c r="C3209" i="2"/>
  <c r="D3217" i="2"/>
  <c r="C3217" i="2"/>
  <c r="D3225" i="2"/>
  <c r="C3225" i="2"/>
  <c r="D3233" i="2"/>
  <c r="C3233" i="2"/>
  <c r="D3241" i="2"/>
  <c r="C3241" i="2"/>
  <c r="D3249" i="2"/>
  <c r="C3249" i="2"/>
  <c r="D3029" i="2"/>
  <c r="C3029" i="2"/>
  <c r="D3038" i="2"/>
  <c r="C3038" i="2"/>
  <c r="D3045" i="2"/>
  <c r="C3045" i="2"/>
  <c r="D3054" i="2"/>
  <c r="C3054" i="2"/>
  <c r="D3061" i="2"/>
  <c r="C3061" i="2"/>
  <c r="D3071" i="2"/>
  <c r="C3071" i="2"/>
  <c r="D3079" i="2"/>
  <c r="C3079" i="2"/>
  <c r="D3087" i="2"/>
  <c r="C3087" i="2"/>
  <c r="D3095" i="2"/>
  <c r="C3095" i="2"/>
  <c r="D3103" i="2"/>
  <c r="C3103" i="2"/>
  <c r="D3111" i="2"/>
  <c r="C3111" i="2"/>
  <c r="D3119" i="2"/>
  <c r="C3119" i="2"/>
  <c r="D3127" i="2"/>
  <c r="C3127" i="2"/>
  <c r="D3135" i="2"/>
  <c r="C3135" i="2"/>
  <c r="D3143" i="2"/>
  <c r="C3143" i="2"/>
  <c r="D3151" i="2"/>
  <c r="C3151" i="2"/>
  <c r="D3159" i="2"/>
  <c r="C3159" i="2"/>
  <c r="D3167" i="2"/>
  <c r="C3167" i="2"/>
  <c r="D3175" i="2"/>
  <c r="C3175" i="2"/>
  <c r="D3183" i="2"/>
  <c r="C3183" i="2"/>
  <c r="D3191" i="2"/>
  <c r="C3191" i="2"/>
  <c r="D3199" i="2"/>
  <c r="C3199" i="2"/>
  <c r="D3207" i="2"/>
  <c r="C3207" i="2"/>
  <c r="D3215" i="2"/>
  <c r="C3215" i="2"/>
  <c r="D3223" i="2"/>
  <c r="C3223" i="2"/>
  <c r="D3231" i="2"/>
  <c r="C3231" i="2"/>
  <c r="D3239" i="2"/>
  <c r="C3239" i="2"/>
  <c r="D3247" i="2"/>
  <c r="C3247" i="2"/>
  <c r="C3023" i="2"/>
  <c r="C3025" i="2"/>
  <c r="C3027" i="2"/>
  <c r="D3034" i="2"/>
  <c r="C3034" i="2"/>
  <c r="D3041" i="2"/>
  <c r="C3041" i="2"/>
  <c r="C3043" i="2"/>
  <c r="D3050" i="2"/>
  <c r="C3050" i="2"/>
  <c r="D3057" i="2"/>
  <c r="C3057" i="2"/>
  <c r="C3059" i="2"/>
  <c r="D3069" i="2"/>
  <c r="C3069" i="2"/>
  <c r="D3077" i="2"/>
  <c r="C3077" i="2"/>
  <c r="D3085" i="2"/>
  <c r="C3085" i="2"/>
  <c r="D3093" i="2"/>
  <c r="C3093" i="2"/>
  <c r="D3101" i="2"/>
  <c r="C3101" i="2"/>
  <c r="D3109" i="2"/>
  <c r="C3109" i="2"/>
  <c r="D3117" i="2"/>
  <c r="C3117" i="2"/>
  <c r="D3125" i="2"/>
  <c r="C3125" i="2"/>
  <c r="D3133" i="2"/>
  <c r="C3133" i="2"/>
  <c r="D3141" i="2"/>
  <c r="C3141" i="2"/>
  <c r="D3149" i="2"/>
  <c r="C3149" i="2"/>
  <c r="D3157" i="2"/>
  <c r="C3157" i="2"/>
  <c r="D3165" i="2"/>
  <c r="C3165" i="2"/>
  <c r="D3173" i="2"/>
  <c r="C3173" i="2"/>
  <c r="D3181" i="2"/>
  <c r="C3181" i="2"/>
  <c r="D3189" i="2"/>
  <c r="C3189" i="2"/>
  <c r="D3197" i="2"/>
  <c r="C3197" i="2"/>
  <c r="D3205" i="2"/>
  <c r="C3205" i="2"/>
  <c r="D3213" i="2"/>
  <c r="C3213" i="2"/>
  <c r="D3221" i="2"/>
  <c r="C3221" i="2"/>
  <c r="D3229" i="2"/>
  <c r="C3229" i="2"/>
  <c r="D3237" i="2"/>
  <c r="C3237" i="2"/>
  <c r="D3245" i="2"/>
  <c r="C3245" i="2"/>
  <c r="C3028" i="2"/>
  <c r="C3032" i="2"/>
  <c r="C3036" i="2"/>
  <c r="C3040" i="2"/>
  <c r="C3044" i="2"/>
  <c r="C3048" i="2"/>
  <c r="C3052" i="2"/>
  <c r="C3056" i="2"/>
  <c r="C3060" i="2"/>
  <c r="C3064" i="2"/>
  <c r="C3068" i="2"/>
  <c r="C3072" i="2"/>
  <c r="C3076" i="2"/>
  <c r="C3080" i="2"/>
  <c r="C3084" i="2"/>
  <c r="C3088" i="2"/>
  <c r="C3092" i="2"/>
  <c r="C3096" i="2"/>
  <c r="C3100" i="2"/>
  <c r="C3104" i="2"/>
  <c r="C3108" i="2"/>
  <c r="C3112" i="2"/>
  <c r="C3116" i="2"/>
  <c r="C3120" i="2"/>
  <c r="C3124" i="2"/>
  <c r="C3128" i="2"/>
  <c r="C3132" i="2"/>
  <c r="C3136" i="2"/>
  <c r="C3140" i="2"/>
  <c r="C3144" i="2"/>
  <c r="C3148" i="2"/>
  <c r="C3152" i="2"/>
  <c r="C3156" i="2"/>
  <c r="C3160" i="2"/>
  <c r="C3164" i="2"/>
  <c r="C3168" i="2"/>
  <c r="C3172" i="2"/>
  <c r="C3176" i="2"/>
  <c r="C3180" i="2"/>
  <c r="C3184" i="2"/>
  <c r="C3188" i="2"/>
  <c r="C3192" i="2"/>
  <c r="C3196" i="2"/>
  <c r="C3200" i="2"/>
  <c r="C3204" i="2"/>
  <c r="C3208" i="2"/>
  <c r="C3212" i="2"/>
  <c r="C3216" i="2"/>
  <c r="C3220" i="2"/>
  <c r="C3224" i="2"/>
  <c r="C3228" i="2"/>
  <c r="C3232" i="2"/>
  <c r="C3236" i="2"/>
  <c r="C3240" i="2"/>
  <c r="C3244" i="2"/>
  <c r="C3248" i="2"/>
  <c r="D3254" i="2"/>
  <c r="C3254" i="2"/>
  <c r="C3263" i="2"/>
  <c r="D3270" i="2"/>
  <c r="C3270" i="2"/>
  <c r="C3279" i="2"/>
  <c r="D3286" i="2"/>
  <c r="C3286" i="2"/>
  <c r="D3258" i="2"/>
  <c r="C3258" i="2"/>
  <c r="D3274" i="2"/>
  <c r="C3274" i="2"/>
  <c r="D3290" i="2"/>
  <c r="C3290" i="2"/>
  <c r="C3066" i="2"/>
  <c r="C3070" i="2"/>
  <c r="C3074" i="2"/>
  <c r="C3078" i="2"/>
  <c r="C3082" i="2"/>
  <c r="C3086" i="2"/>
  <c r="C3090" i="2"/>
  <c r="C3094" i="2"/>
  <c r="C3098" i="2"/>
  <c r="C3102" i="2"/>
  <c r="C3106" i="2"/>
  <c r="C3110" i="2"/>
  <c r="C3114" i="2"/>
  <c r="C3118" i="2"/>
  <c r="C3122" i="2"/>
  <c r="C3126" i="2"/>
  <c r="C3130" i="2"/>
  <c r="C3134" i="2"/>
  <c r="C3138" i="2"/>
  <c r="C3142" i="2"/>
  <c r="C3146" i="2"/>
  <c r="C3150" i="2"/>
  <c r="C3154" i="2"/>
  <c r="C3158" i="2"/>
  <c r="C3162" i="2"/>
  <c r="C3166" i="2"/>
  <c r="C3170" i="2"/>
  <c r="C3174" i="2"/>
  <c r="C3178" i="2"/>
  <c r="C3182" i="2"/>
  <c r="C3186" i="2"/>
  <c r="C3190" i="2"/>
  <c r="C3194" i="2"/>
  <c r="C3198" i="2"/>
  <c r="C3202" i="2"/>
  <c r="C3206" i="2"/>
  <c r="C3210" i="2"/>
  <c r="C3214" i="2"/>
  <c r="C3218" i="2"/>
  <c r="C3222" i="2"/>
  <c r="C3226" i="2"/>
  <c r="C3230" i="2"/>
  <c r="C3234" i="2"/>
  <c r="C3238" i="2"/>
  <c r="C3242" i="2"/>
  <c r="C3246" i="2"/>
  <c r="C3250" i="2"/>
  <c r="C3255" i="2"/>
  <c r="D3262" i="2"/>
  <c r="C3262" i="2"/>
  <c r="C3271" i="2"/>
  <c r="D3278" i="2"/>
  <c r="C3278" i="2"/>
  <c r="C3287" i="2"/>
  <c r="D3294" i="2"/>
  <c r="C3294" i="2"/>
  <c r="D3266" i="2"/>
  <c r="C3266" i="2"/>
  <c r="D3282" i="2"/>
  <c r="C3282" i="2"/>
  <c r="C3295" i="2"/>
  <c r="D3295" i="2"/>
  <c r="C3299" i="2"/>
  <c r="D3299" i="2"/>
  <c r="C3303" i="2"/>
  <c r="D3303" i="2"/>
  <c r="C3307" i="2"/>
  <c r="D3307" i="2"/>
  <c r="C3311" i="2"/>
  <c r="D3311" i="2"/>
  <c r="C3315" i="2"/>
  <c r="D3315" i="2"/>
  <c r="C3319" i="2"/>
  <c r="D3319" i="2"/>
  <c r="C3323" i="2"/>
  <c r="D3323" i="2"/>
  <c r="C3327" i="2"/>
  <c r="D3327" i="2"/>
  <c r="C3331" i="2"/>
  <c r="D3331" i="2"/>
  <c r="C3335" i="2"/>
  <c r="D3335" i="2"/>
  <c r="C3339" i="2"/>
  <c r="D3339" i="2"/>
  <c r="C3343" i="2"/>
  <c r="D3343" i="2"/>
  <c r="C3347" i="2"/>
  <c r="D3347" i="2"/>
  <c r="C3351" i="2"/>
  <c r="D3351" i="2"/>
  <c r="C3355" i="2"/>
  <c r="D3355" i="2"/>
  <c r="C3359" i="2"/>
  <c r="D3359" i="2"/>
  <c r="C3363" i="2"/>
  <c r="D3363" i="2"/>
  <c r="C3367" i="2"/>
  <c r="D3367" i="2"/>
  <c r="C3371" i="2"/>
  <c r="D3371" i="2"/>
  <c r="C3375" i="2"/>
  <c r="D3375" i="2"/>
  <c r="C3379" i="2"/>
  <c r="D3379" i="2"/>
  <c r="C3383" i="2"/>
  <c r="D3383" i="2"/>
  <c r="C3387" i="2"/>
  <c r="D3387" i="2"/>
  <c r="C3391" i="2"/>
  <c r="D3391" i="2"/>
  <c r="C3395" i="2"/>
  <c r="D3395" i="2"/>
  <c r="C3399" i="2"/>
  <c r="D3399" i="2"/>
  <c r="C3298" i="2"/>
  <c r="C3302" i="2"/>
  <c r="C3306" i="2"/>
  <c r="C3310" i="2"/>
  <c r="C3314" i="2"/>
  <c r="C3318" i="2"/>
  <c r="C3322" i="2"/>
  <c r="C3326" i="2"/>
  <c r="C3330" i="2"/>
  <c r="C3334" i="2"/>
  <c r="C3338" i="2"/>
  <c r="C3342" i="2"/>
  <c r="C3346" i="2"/>
  <c r="C3350" i="2"/>
  <c r="C3354" i="2"/>
  <c r="C3358" i="2"/>
  <c r="C3362" i="2"/>
  <c r="C3366" i="2"/>
  <c r="C3370" i="2"/>
  <c r="C3374" i="2"/>
  <c r="C3378" i="2"/>
  <c r="C3382" i="2"/>
  <c r="C3386" i="2"/>
  <c r="C3390" i="2"/>
  <c r="C3394" i="2"/>
  <c r="C3398" i="2"/>
  <c r="C3402" i="2"/>
  <c r="D3403" i="2"/>
  <c r="C3406" i="2"/>
  <c r="D3407" i="2"/>
  <c r="C3410" i="2"/>
  <c r="D3411" i="2"/>
  <c r="C3414" i="2"/>
  <c r="D3415" i="2"/>
  <c r="C3418" i="2"/>
  <c r="D3419" i="2"/>
  <c r="C3422" i="2"/>
  <c r="D3423" i="2"/>
  <c r="C3426" i="2"/>
  <c r="D3427" i="2"/>
  <c r="C3430" i="2"/>
  <c r="D3431" i="2"/>
  <c r="C3434" i="2"/>
  <c r="D3435" i="2"/>
  <c r="C3438" i="2"/>
  <c r="D3439" i="2"/>
  <c r="C3442" i="2"/>
  <c r="D3443" i="2"/>
  <c r="C3446" i="2"/>
  <c r="D3447" i="2"/>
  <c r="C3450" i="2"/>
  <c r="D3451" i="2"/>
  <c r="C3454" i="2"/>
  <c r="D3455" i="2"/>
  <c r="C3458" i="2"/>
  <c r="D3459" i="2"/>
  <c r="C3462" i="2"/>
  <c r="D3463" i="2"/>
  <c r="C3466" i="2"/>
  <c r="D3467" i="2"/>
  <c r="C3470" i="2"/>
  <c r="D3471" i="2"/>
  <c r="C3474" i="2"/>
  <c r="D3475" i="2"/>
  <c r="C3478" i="2"/>
  <c r="D3479" i="2"/>
  <c r="C3482" i="2"/>
  <c r="D3483" i="2"/>
  <c r="C3486" i="2"/>
  <c r="D3487" i="2"/>
  <c r="C3490" i="2"/>
  <c r="D3491" i="2"/>
  <c r="C3494" i="2"/>
  <c r="D3495" i="2"/>
  <c r="C3498" i="2"/>
  <c r="D3499" i="2"/>
  <c r="C3502" i="2"/>
  <c r="D3503" i="2"/>
  <c r="C3637" i="2"/>
  <c r="D3637" i="2"/>
  <c r="C3644" i="2"/>
  <c r="D3644" i="2"/>
  <c r="D3646" i="2"/>
  <c r="C3648" i="2"/>
  <c r="D3648" i="2"/>
  <c r="C3676" i="2"/>
  <c r="D3676" i="2"/>
  <c r="C3513" i="2"/>
  <c r="D3513" i="2"/>
  <c r="C3515" i="2"/>
  <c r="D3515" i="2"/>
  <c r="C3517" i="2"/>
  <c r="D3517" i="2"/>
  <c r="C3519" i="2"/>
  <c r="D3519" i="2"/>
  <c r="C3521" i="2"/>
  <c r="D3521" i="2"/>
  <c r="C3523" i="2"/>
  <c r="D3523" i="2"/>
  <c r="C3525" i="2"/>
  <c r="D3525" i="2"/>
  <c r="C3527" i="2"/>
  <c r="D3527" i="2"/>
  <c r="C3529" i="2"/>
  <c r="D3529" i="2"/>
  <c r="C3531" i="2"/>
  <c r="D3531" i="2"/>
  <c r="C3533" i="2"/>
  <c r="D3533" i="2"/>
  <c r="C3535" i="2"/>
  <c r="D3535" i="2"/>
  <c r="C3537" i="2"/>
  <c r="D3537" i="2"/>
  <c r="C3539" i="2"/>
  <c r="D3539" i="2"/>
  <c r="C3541" i="2"/>
  <c r="D3541" i="2"/>
  <c r="C3543" i="2"/>
  <c r="D3543" i="2"/>
  <c r="C3545" i="2"/>
  <c r="D3545" i="2"/>
  <c r="C3547" i="2"/>
  <c r="D3547" i="2"/>
  <c r="C3549" i="2"/>
  <c r="D3549" i="2"/>
  <c r="C3551" i="2"/>
  <c r="D3551" i="2"/>
  <c r="C3553" i="2"/>
  <c r="D3553" i="2"/>
  <c r="C3555" i="2"/>
  <c r="D3555" i="2"/>
  <c r="C3557" i="2"/>
  <c r="D3557" i="2"/>
  <c r="C3559" i="2"/>
  <c r="D3559" i="2"/>
  <c r="C3561" i="2"/>
  <c r="D3561" i="2"/>
  <c r="C3563" i="2"/>
  <c r="D3563" i="2"/>
  <c r="C3565" i="2"/>
  <c r="D3565" i="2"/>
  <c r="C3567" i="2"/>
  <c r="D3567" i="2"/>
  <c r="C3569" i="2"/>
  <c r="D3569" i="2"/>
  <c r="C3571" i="2"/>
  <c r="D3571" i="2"/>
  <c r="C3573" i="2"/>
  <c r="D3573" i="2"/>
  <c r="C3575" i="2"/>
  <c r="D3575" i="2"/>
  <c r="C3577" i="2"/>
  <c r="D3577" i="2"/>
  <c r="C3579" i="2"/>
  <c r="D3579" i="2"/>
  <c r="C3581" i="2"/>
  <c r="D3581" i="2"/>
  <c r="C3583" i="2"/>
  <c r="D3583" i="2"/>
  <c r="C3585" i="2"/>
  <c r="D3585" i="2"/>
  <c r="C3587" i="2"/>
  <c r="D3587" i="2"/>
  <c r="C3589" i="2"/>
  <c r="D3589" i="2"/>
  <c r="C3591" i="2"/>
  <c r="D3591" i="2"/>
  <c r="C3593" i="2"/>
  <c r="D3593" i="2"/>
  <c r="C3595" i="2"/>
  <c r="D3595" i="2"/>
  <c r="C3597" i="2"/>
  <c r="D3597" i="2"/>
  <c r="C3599" i="2"/>
  <c r="D3599" i="2"/>
  <c r="C3601" i="2"/>
  <c r="D3601" i="2"/>
  <c r="C3603" i="2"/>
  <c r="D3603" i="2"/>
  <c r="C3605" i="2"/>
  <c r="D3605" i="2"/>
  <c r="C3607" i="2"/>
  <c r="D3607" i="2"/>
  <c r="C3609" i="2"/>
  <c r="D3609" i="2"/>
  <c r="C3611" i="2"/>
  <c r="D3611" i="2"/>
  <c r="C3613" i="2"/>
  <c r="D3613" i="2"/>
  <c r="C3615" i="2"/>
  <c r="D3615" i="2"/>
  <c r="C3617" i="2"/>
  <c r="D3617" i="2"/>
  <c r="C3619" i="2"/>
  <c r="D3619" i="2"/>
  <c r="C3621" i="2"/>
  <c r="D3621" i="2"/>
  <c r="C3623" i="2"/>
  <c r="D3623" i="2"/>
  <c r="C3625" i="2"/>
  <c r="D3625" i="2"/>
  <c r="C3627" i="2"/>
  <c r="D3627" i="2"/>
  <c r="C3629" i="2"/>
  <c r="D3629" i="2"/>
  <c r="C3631" i="2"/>
  <c r="D3631" i="2"/>
  <c r="C3633" i="2"/>
  <c r="D3633" i="2"/>
  <c r="C3635" i="2"/>
  <c r="D3635" i="2"/>
  <c r="C3640" i="2"/>
  <c r="D3640" i="2"/>
  <c r="C3659" i="2"/>
  <c r="D3659" i="2"/>
  <c r="C3636" i="2"/>
  <c r="D3636" i="2"/>
  <c r="D3638" i="2"/>
  <c r="C3645" i="2"/>
  <c r="D3645" i="2"/>
  <c r="C3656" i="2"/>
  <c r="D3656" i="2"/>
  <c r="C3671" i="2"/>
  <c r="D3671" i="2"/>
  <c r="C3506" i="2"/>
  <c r="C3508" i="2"/>
  <c r="C3510" i="2"/>
  <c r="D3512" i="2"/>
  <c r="D3514" i="2"/>
  <c r="D3516" i="2"/>
  <c r="D3518" i="2"/>
  <c r="D3520" i="2"/>
  <c r="D3522" i="2"/>
  <c r="D3524" i="2"/>
  <c r="D3526" i="2"/>
  <c r="D3528" i="2"/>
  <c r="D3530" i="2"/>
  <c r="D3532" i="2"/>
  <c r="D3534" i="2"/>
  <c r="D3536" i="2"/>
  <c r="D3538" i="2"/>
  <c r="D3540" i="2"/>
  <c r="D3542" i="2"/>
  <c r="D3544" i="2"/>
  <c r="D3546" i="2"/>
  <c r="D3548" i="2"/>
  <c r="D3550" i="2"/>
  <c r="D3552" i="2"/>
  <c r="D3554" i="2"/>
  <c r="D3556" i="2"/>
  <c r="D3558" i="2"/>
  <c r="D3560" i="2"/>
  <c r="D3562" i="2"/>
  <c r="C3641" i="2"/>
  <c r="D3641" i="2"/>
  <c r="C3651" i="2"/>
  <c r="D3651" i="2"/>
  <c r="D3664" i="2"/>
  <c r="D3669" i="2"/>
  <c r="D3674" i="2"/>
  <c r="C3683" i="2"/>
  <c r="D3683" i="2"/>
  <c r="C3692" i="2"/>
  <c r="D3692" i="2"/>
  <c r="C3699" i="2"/>
  <c r="D3699" i="2"/>
  <c r="C3708" i="2"/>
  <c r="D3708" i="2"/>
  <c r="C3715" i="2"/>
  <c r="D3715" i="2"/>
  <c r="C3724" i="2"/>
  <c r="D3724" i="2"/>
  <c r="C3731" i="2"/>
  <c r="D3731" i="2"/>
  <c r="C3740" i="2"/>
  <c r="D3740" i="2"/>
  <c r="C3748" i="2"/>
  <c r="D3748" i="2"/>
  <c r="C3756" i="2"/>
  <c r="D3756" i="2"/>
  <c r="C3764" i="2"/>
  <c r="D3764" i="2"/>
  <c r="C3772" i="2"/>
  <c r="D3772" i="2"/>
  <c r="C3780" i="2"/>
  <c r="D3780" i="2"/>
  <c r="C3788" i="2"/>
  <c r="D3788" i="2"/>
  <c r="C3796" i="2"/>
  <c r="D3796" i="2"/>
  <c r="C3806" i="2"/>
  <c r="D3806" i="2"/>
  <c r="C3838" i="2"/>
  <c r="D3838" i="2"/>
  <c r="C3647" i="2"/>
  <c r="D3647" i="2"/>
  <c r="C3655" i="2"/>
  <c r="D3655" i="2"/>
  <c r="C3663" i="2"/>
  <c r="D3663" i="2"/>
  <c r="C3668" i="2"/>
  <c r="D3668" i="2"/>
  <c r="C3680" i="2"/>
  <c r="D3680" i="2"/>
  <c r="C3687" i="2"/>
  <c r="D3687" i="2"/>
  <c r="C3696" i="2"/>
  <c r="D3696" i="2"/>
  <c r="C3703" i="2"/>
  <c r="D3703" i="2"/>
  <c r="C3712" i="2"/>
  <c r="D3712" i="2"/>
  <c r="C3719" i="2"/>
  <c r="D3719" i="2"/>
  <c r="C3728" i="2"/>
  <c r="D3728" i="2"/>
  <c r="C3735" i="2"/>
  <c r="D3735" i="2"/>
  <c r="C3745" i="2"/>
  <c r="D3745" i="2"/>
  <c r="C3753" i="2"/>
  <c r="D3753" i="2"/>
  <c r="C3761" i="2"/>
  <c r="D3761" i="2"/>
  <c r="C3769" i="2"/>
  <c r="D3769" i="2"/>
  <c r="C3777" i="2"/>
  <c r="D3777" i="2"/>
  <c r="C3785" i="2"/>
  <c r="D3785" i="2"/>
  <c r="C3793" i="2"/>
  <c r="D3793" i="2"/>
  <c r="C3803" i="2"/>
  <c r="D3803" i="2"/>
  <c r="C3827" i="2"/>
  <c r="D3827" i="2"/>
  <c r="C3835" i="2"/>
  <c r="D3835" i="2"/>
  <c r="D3639" i="2"/>
  <c r="D3643" i="2"/>
  <c r="D3652" i="2"/>
  <c r="D3660" i="2"/>
  <c r="C3675" i="2"/>
  <c r="D3675" i="2"/>
  <c r="C3684" i="2"/>
  <c r="D3684" i="2"/>
  <c r="C3691" i="2"/>
  <c r="D3691" i="2"/>
  <c r="C3700" i="2"/>
  <c r="D3700" i="2"/>
  <c r="C3707" i="2"/>
  <c r="D3707" i="2"/>
  <c r="C3716" i="2"/>
  <c r="D3716" i="2"/>
  <c r="C3723" i="2"/>
  <c r="D3723" i="2"/>
  <c r="C3732" i="2"/>
  <c r="D3732" i="2"/>
  <c r="C3739" i="2"/>
  <c r="D3739" i="2"/>
  <c r="C3747" i="2"/>
  <c r="D3747" i="2"/>
  <c r="C3755" i="2"/>
  <c r="D3755" i="2"/>
  <c r="C3763" i="2"/>
  <c r="D3763" i="2"/>
  <c r="C3771" i="2"/>
  <c r="D3771" i="2"/>
  <c r="C3779" i="2"/>
  <c r="D3779" i="2"/>
  <c r="C3787" i="2"/>
  <c r="D3787" i="2"/>
  <c r="C3795" i="2"/>
  <c r="D3795" i="2"/>
  <c r="C3805" i="2"/>
  <c r="D3805" i="2"/>
  <c r="C3821" i="2"/>
  <c r="D3821" i="2"/>
  <c r="C3667" i="2"/>
  <c r="D3667" i="2"/>
  <c r="C3679" i="2"/>
  <c r="D3679" i="2"/>
  <c r="C3688" i="2"/>
  <c r="D3688" i="2"/>
  <c r="C3695" i="2"/>
  <c r="D3695" i="2"/>
  <c r="C3704" i="2"/>
  <c r="D3704" i="2"/>
  <c r="C3711" i="2"/>
  <c r="D3711" i="2"/>
  <c r="C3720" i="2"/>
  <c r="D3720" i="2"/>
  <c r="C3727" i="2"/>
  <c r="D3727" i="2"/>
  <c r="C3736" i="2"/>
  <c r="D3736" i="2"/>
  <c r="C3843" i="2"/>
  <c r="D3843" i="2"/>
  <c r="C3848" i="2"/>
  <c r="D3848" i="2"/>
  <c r="C3851" i="2"/>
  <c r="D3851" i="2"/>
  <c r="C3743" i="2"/>
  <c r="D3743" i="2"/>
  <c r="C3759" i="2"/>
  <c r="D3759" i="2"/>
  <c r="C3775" i="2"/>
  <c r="D3775" i="2"/>
  <c r="C3791" i="2"/>
  <c r="D3791" i="2"/>
  <c r="C3797" i="2"/>
  <c r="D3797" i="2"/>
  <c r="C3809" i="2"/>
  <c r="D3809" i="2"/>
  <c r="C3814" i="2"/>
  <c r="D3814" i="2"/>
  <c r="C3829" i="2"/>
  <c r="D3829" i="2"/>
  <c r="C3841" i="2"/>
  <c r="D3841" i="2"/>
  <c r="C3846" i="2"/>
  <c r="D3846" i="2"/>
  <c r="C3849" i="2"/>
  <c r="D3849" i="2"/>
  <c r="C3854" i="2"/>
  <c r="D3854" i="2"/>
  <c r="C3857" i="2"/>
  <c r="D3857" i="2"/>
  <c r="C3862" i="2"/>
  <c r="D3862" i="2"/>
  <c r="C3865" i="2"/>
  <c r="D3865" i="2"/>
  <c r="C3870" i="2"/>
  <c r="D3870" i="2"/>
  <c r="C3873" i="2"/>
  <c r="D3873" i="2"/>
  <c r="C3878" i="2"/>
  <c r="D3878" i="2"/>
  <c r="C3881" i="2"/>
  <c r="D3881" i="2"/>
  <c r="C3889" i="2"/>
  <c r="D3889" i="2"/>
  <c r="C3892" i="2"/>
  <c r="D3892" i="2"/>
  <c r="C3898" i="2"/>
  <c r="D3898" i="2"/>
  <c r="C3811" i="2"/>
  <c r="D3811" i="2"/>
  <c r="C3837" i="2"/>
  <c r="D3837" i="2"/>
  <c r="C3844" i="2"/>
  <c r="D3844" i="2"/>
  <c r="C3847" i="2"/>
  <c r="D3847" i="2"/>
  <c r="C3852" i="2"/>
  <c r="D3852" i="2"/>
  <c r="C3855" i="2"/>
  <c r="D3855" i="2"/>
  <c r="C3860" i="2"/>
  <c r="D3860" i="2"/>
  <c r="C3863" i="2"/>
  <c r="D3863" i="2"/>
  <c r="C3868" i="2"/>
  <c r="D3868" i="2"/>
  <c r="C3871" i="2"/>
  <c r="D3871" i="2"/>
  <c r="C3876" i="2"/>
  <c r="D3876" i="2"/>
  <c r="C3879" i="2"/>
  <c r="D3879" i="2"/>
  <c r="C3884" i="2"/>
  <c r="D3884" i="2"/>
  <c r="C3890" i="2"/>
  <c r="D3890" i="2"/>
  <c r="C3751" i="2"/>
  <c r="D3751" i="2"/>
  <c r="C3767" i="2"/>
  <c r="D3767" i="2"/>
  <c r="C3783" i="2"/>
  <c r="D3783" i="2"/>
  <c r="C3798" i="2"/>
  <c r="D3798" i="2"/>
  <c r="C3813" i="2"/>
  <c r="D3813" i="2"/>
  <c r="D3819" i="2"/>
  <c r="D3822" i="2"/>
  <c r="C3825" i="2"/>
  <c r="D3825" i="2"/>
  <c r="C3830" i="2"/>
  <c r="D3830" i="2"/>
  <c r="C3899" i="2"/>
  <c r="D3899" i="2"/>
  <c r="D3905" i="2"/>
  <c r="C3905" i="2"/>
  <c r="D3915" i="2"/>
  <c r="C3915" i="2"/>
  <c r="D3921" i="2"/>
  <c r="C3921" i="2"/>
  <c r="D3931" i="2"/>
  <c r="C3931" i="2"/>
  <c r="D3937" i="2"/>
  <c r="C3937" i="2"/>
  <c r="D3947" i="2"/>
  <c r="C3947" i="2"/>
  <c r="D3953" i="2"/>
  <c r="C3953" i="2"/>
  <c r="C3856" i="2"/>
  <c r="D3856" i="2"/>
  <c r="C3859" i="2"/>
  <c r="D3859" i="2"/>
  <c r="C3864" i="2"/>
  <c r="D3864" i="2"/>
  <c r="C3867" i="2"/>
  <c r="D3867" i="2"/>
  <c r="C3872" i="2"/>
  <c r="D3872" i="2"/>
  <c r="C3875" i="2"/>
  <c r="D3875" i="2"/>
  <c r="C3880" i="2"/>
  <c r="D3880" i="2"/>
  <c r="C3883" i="2"/>
  <c r="D3883" i="2"/>
  <c r="C3891" i="2"/>
  <c r="D3891" i="2"/>
  <c r="C3897" i="2"/>
  <c r="D3897" i="2"/>
  <c r="D3900" i="2"/>
  <c r="C3900" i="2"/>
  <c r="D3903" i="2"/>
  <c r="C3903" i="2"/>
  <c r="D3916" i="2"/>
  <c r="C3916" i="2"/>
  <c r="D3919" i="2"/>
  <c r="C3919" i="2"/>
  <c r="D3932" i="2"/>
  <c r="C3932" i="2"/>
  <c r="D3935" i="2"/>
  <c r="C3935" i="2"/>
  <c r="D3948" i="2"/>
  <c r="C3948" i="2"/>
  <c r="D3951" i="2"/>
  <c r="C3951" i="2"/>
  <c r="C3801" i="2"/>
  <c r="D3801" i="2"/>
  <c r="C3817" i="2"/>
  <c r="D3817" i="2"/>
  <c r="C3833" i="2"/>
  <c r="D3833" i="2"/>
  <c r="C3842" i="2"/>
  <c r="D3842" i="2"/>
  <c r="C3845" i="2"/>
  <c r="D3845" i="2"/>
  <c r="C3850" i="2"/>
  <c r="D3850" i="2"/>
  <c r="C3853" i="2"/>
  <c r="D3853" i="2"/>
  <c r="C3858" i="2"/>
  <c r="D3858" i="2"/>
  <c r="C3861" i="2"/>
  <c r="D3861" i="2"/>
  <c r="C3866" i="2"/>
  <c r="D3866" i="2"/>
  <c r="C3869" i="2"/>
  <c r="D3869" i="2"/>
  <c r="C3874" i="2"/>
  <c r="D3874" i="2"/>
  <c r="C3877" i="2"/>
  <c r="D3877" i="2"/>
  <c r="C3882" i="2"/>
  <c r="D3882" i="2"/>
  <c r="C3885" i="2"/>
  <c r="D3885" i="2"/>
  <c r="C3887" i="2"/>
  <c r="D3887" i="2"/>
  <c r="C3893" i="2"/>
  <c r="D3893" i="2"/>
  <c r="C3895" i="2"/>
  <c r="D3895" i="2"/>
  <c r="D3904" i="2"/>
  <c r="C3904" i="2"/>
  <c r="D3907" i="2"/>
  <c r="C3907" i="2"/>
  <c r="D3913" i="2"/>
  <c r="C3913" i="2"/>
  <c r="D3923" i="2"/>
  <c r="C3923" i="2"/>
  <c r="D3929" i="2"/>
  <c r="C3929" i="2"/>
  <c r="D3939" i="2"/>
  <c r="C3939" i="2"/>
  <c r="D3945" i="2"/>
  <c r="C3945" i="2"/>
  <c r="D3955" i="2"/>
  <c r="C3955" i="2"/>
  <c r="D3962" i="2"/>
  <c r="C3962" i="2"/>
  <c r="D3966" i="2"/>
  <c r="C3966" i="2"/>
  <c r="C3888" i="2"/>
  <c r="D3888" i="2"/>
  <c r="C3896" i="2"/>
  <c r="D3896" i="2"/>
  <c r="D3901" i="2"/>
  <c r="C3901" i="2"/>
  <c r="D3908" i="2"/>
  <c r="C3908" i="2"/>
  <c r="D3911" i="2"/>
  <c r="C3911" i="2"/>
  <c r="D3924" i="2"/>
  <c r="C3924" i="2"/>
  <c r="D3927" i="2"/>
  <c r="C3927" i="2"/>
  <c r="D3940" i="2"/>
  <c r="C3940" i="2"/>
  <c r="D3943" i="2"/>
  <c r="C3943" i="2"/>
  <c r="D3956" i="2"/>
  <c r="C3956" i="2"/>
  <c r="D3959" i="2"/>
  <c r="C3959" i="2"/>
  <c r="D3906" i="2"/>
  <c r="C3906" i="2"/>
  <c r="D3914" i="2"/>
  <c r="C3914" i="2"/>
  <c r="D3922" i="2"/>
  <c r="C3922" i="2"/>
  <c r="D3930" i="2"/>
  <c r="C3930" i="2"/>
  <c r="D3938" i="2"/>
  <c r="C3938" i="2"/>
  <c r="D3946" i="2"/>
  <c r="C3946" i="2"/>
  <c r="D3954" i="2"/>
  <c r="C3954" i="2"/>
  <c r="D3963" i="2"/>
  <c r="C3963" i="2"/>
  <c r="D3967" i="2"/>
  <c r="C3967" i="2"/>
  <c r="D3909" i="2"/>
  <c r="C3909" i="2"/>
  <c r="D3912" i="2"/>
  <c r="C3912" i="2"/>
  <c r="D3917" i="2"/>
  <c r="C3917" i="2"/>
  <c r="D3920" i="2"/>
  <c r="C3920" i="2"/>
  <c r="D3925" i="2"/>
  <c r="C3925" i="2"/>
  <c r="D3928" i="2"/>
  <c r="C3928" i="2"/>
  <c r="D3933" i="2"/>
  <c r="C3933" i="2"/>
  <c r="D3936" i="2"/>
  <c r="C3936" i="2"/>
  <c r="D3941" i="2"/>
  <c r="C3941" i="2"/>
  <c r="D3944" i="2"/>
  <c r="C3944" i="2"/>
  <c r="D3949" i="2"/>
  <c r="C3949" i="2"/>
  <c r="D3952" i="2"/>
  <c r="C3952" i="2"/>
  <c r="D3957" i="2"/>
  <c r="C3957" i="2"/>
  <c r="D3960" i="2"/>
  <c r="C3960" i="2"/>
  <c r="D3964" i="2"/>
  <c r="C3964" i="2"/>
  <c r="D3968" i="2"/>
  <c r="C3968" i="2"/>
  <c r="D3902" i="2"/>
  <c r="C3902" i="2"/>
  <c r="D3910" i="2"/>
  <c r="C3910" i="2"/>
  <c r="D3918" i="2"/>
  <c r="C3918" i="2"/>
  <c r="D3926" i="2"/>
  <c r="C3926" i="2"/>
  <c r="D3934" i="2"/>
  <c r="C3934" i="2"/>
  <c r="D3942" i="2"/>
  <c r="C3942" i="2"/>
  <c r="D3950" i="2"/>
  <c r="C3950" i="2"/>
  <c r="D3958" i="2"/>
  <c r="C3958" i="2"/>
  <c r="D3961" i="2"/>
  <c r="C3961" i="2"/>
  <c r="D3965" i="2"/>
  <c r="C3965" i="2"/>
</calcChain>
</file>

<file path=xl/sharedStrings.xml><?xml version="1.0" encoding="utf-8"?>
<sst xmlns="http://schemas.openxmlformats.org/spreadsheetml/2006/main" count="8860" uniqueCount="1267">
  <si>
    <t>Combine</t>
  </si>
  <si>
    <t>Fournisseur</t>
  </si>
  <si>
    <t>Méca</t>
  </si>
  <si>
    <t>Date</t>
  </si>
  <si>
    <t>Designation</t>
  </si>
  <si>
    <t>Type</t>
  </si>
  <si>
    <t>Quoi</t>
  </si>
  <si>
    <t>Urgent</t>
  </si>
  <si>
    <t>Origine</t>
  </si>
  <si>
    <t>Nbr</t>
  </si>
  <si>
    <t>Prix</t>
  </si>
  <si>
    <t>Matière</t>
  </si>
  <si>
    <t>Protection</t>
  </si>
  <si>
    <t>Désignation</t>
  </si>
  <si>
    <t>Inst T</t>
  </si>
  <si>
    <t>Fraise 1Z</t>
  </si>
  <si>
    <t>Fraise D striée</t>
  </si>
  <si>
    <t>Fraise D plat</t>
  </si>
  <si>
    <t>Pointe</t>
  </si>
  <si>
    <t>Goupille</t>
  </si>
  <si>
    <t>Fraise 2Z</t>
  </si>
  <si>
    <t>Foret</t>
  </si>
  <si>
    <t>Boite de Fraises en bout Ø1.00</t>
  </si>
  <si>
    <t>Boite de Fraises en bout Ø2.00</t>
  </si>
  <si>
    <t>03-1991</t>
  </si>
  <si>
    <t>JAE-14-097-DCP01</t>
  </si>
  <si>
    <t>Boites de pointes sertissage</t>
  </si>
  <si>
    <t>F030418</t>
  </si>
  <si>
    <t>F250416</t>
  </si>
  <si>
    <r>
      <t xml:space="preserve">corps </t>
    </r>
    <r>
      <rPr>
        <sz val="11"/>
        <color theme="1"/>
        <rFont val="Calibri"/>
        <family val="2"/>
      </rPr>
      <t>Ø3  Ø0,21</t>
    </r>
  </si>
  <si>
    <t>F040418</t>
  </si>
  <si>
    <t>7242 Ø0.30</t>
  </si>
  <si>
    <t>1101521 Ø0.43</t>
  </si>
  <si>
    <t>Montage</t>
  </si>
  <si>
    <t>Affutage</t>
  </si>
  <si>
    <t>CNC</t>
  </si>
  <si>
    <t>L</t>
  </si>
  <si>
    <t>H</t>
  </si>
  <si>
    <t>C</t>
  </si>
  <si>
    <t>R</t>
  </si>
  <si>
    <t>Artecad</t>
  </si>
  <si>
    <t>Orth</t>
  </si>
  <si>
    <t>Dixi</t>
  </si>
  <si>
    <t>PX Tool</t>
  </si>
  <si>
    <t>Zapon</t>
  </si>
  <si>
    <t>Description</t>
  </si>
  <si>
    <t>Fraise D Plat</t>
  </si>
  <si>
    <t>Øext 7.46</t>
  </si>
  <si>
    <t>Øext 10.27   Ø6.04   Pas 0.15</t>
  </si>
  <si>
    <r>
      <t>Øext 11     10</t>
    </r>
    <r>
      <rPr>
        <sz val="11"/>
        <color theme="1"/>
        <rFont val="Calibri"/>
        <family val="2"/>
      </rPr>
      <t>˚</t>
    </r>
  </si>
  <si>
    <t>Øext 10.4   Pas 0.2 à 156˚</t>
  </si>
  <si>
    <t>Øext 10.4   10˚</t>
  </si>
  <si>
    <t>Q</t>
  </si>
  <si>
    <t>Fraise à carotter</t>
  </si>
  <si>
    <t>IndexEb</t>
  </si>
  <si>
    <t>Ø9.90 x Ø0.10</t>
  </si>
  <si>
    <t>Ø3.60 x Ø0.25</t>
  </si>
  <si>
    <t>Ø2.70 x Ø0.25</t>
  </si>
  <si>
    <t>Ø0.70 x Ø0.18</t>
  </si>
  <si>
    <r>
      <t xml:space="preserve">Mise de lg à 35mm fraise </t>
    </r>
    <r>
      <rPr>
        <sz val="11"/>
        <color theme="1"/>
        <rFont val="Calibri"/>
        <family val="2"/>
      </rPr>
      <t>Ø3.00</t>
    </r>
  </si>
  <si>
    <t>Mise de lg à 35mm fraise Ø5.00</t>
  </si>
  <si>
    <t>Ø10 x Ø0.10</t>
  </si>
  <si>
    <t>Øext 8.9   Pas 0.2 à 156˚</t>
  </si>
  <si>
    <t>Øext 11.28   Øint 8.93    à 6˚</t>
  </si>
  <si>
    <t>B</t>
  </si>
  <si>
    <t>Fraise Métal Dur Ø10.39</t>
  </si>
  <si>
    <t>Fraise D filet</t>
  </si>
  <si>
    <t>Øext 8.90  Pas 0.2 à 10˚</t>
  </si>
  <si>
    <t>Ø3.00 xØ0.20</t>
  </si>
  <si>
    <t>X</t>
  </si>
  <si>
    <t>F010218</t>
  </si>
  <si>
    <t>Fraise D inclinée</t>
  </si>
  <si>
    <t>C. Laiton</t>
  </si>
  <si>
    <t>Pointe micrometre conique</t>
  </si>
  <si>
    <t>Autre</t>
  </si>
  <si>
    <t>Godets pour Décalque</t>
  </si>
  <si>
    <t>Four</t>
  </si>
  <si>
    <t>H/B</t>
  </si>
  <si>
    <t>F050418</t>
  </si>
  <si>
    <t>Fraise Métal Dur Ø8.89</t>
  </si>
  <si>
    <t>Ø11.3 / Ø8.9 à 6˚</t>
  </si>
  <si>
    <t>ART-04-016</t>
  </si>
  <si>
    <t>Joaillerie</t>
  </si>
  <si>
    <t>Dev</t>
  </si>
  <si>
    <t>Fraise Ø1.00/Ø0.80 Queue d'aronde</t>
  </si>
  <si>
    <t>F281116</t>
  </si>
  <si>
    <t>F170816</t>
  </si>
  <si>
    <t>F230318</t>
  </si>
  <si>
    <t>F040118</t>
  </si>
  <si>
    <t>F200218</t>
  </si>
  <si>
    <t>F240416</t>
  </si>
  <si>
    <t>F260416</t>
  </si>
  <si>
    <t>F310518</t>
  </si>
  <si>
    <t>Art-04-022</t>
  </si>
  <si>
    <t>F250917</t>
  </si>
  <si>
    <t>F260917</t>
  </si>
  <si>
    <t>F310118</t>
  </si>
  <si>
    <t>F270416</t>
  </si>
  <si>
    <t>F240417</t>
  </si>
  <si>
    <t>Art-04-021</t>
  </si>
  <si>
    <t>F210917</t>
  </si>
  <si>
    <t>F220917</t>
  </si>
  <si>
    <t>F100217</t>
  </si>
  <si>
    <t>F161116</t>
  </si>
  <si>
    <t>F120418</t>
  </si>
  <si>
    <t>F130418</t>
  </si>
  <si>
    <t>F101216</t>
  </si>
  <si>
    <t>F040217</t>
  </si>
  <si>
    <t>F021018</t>
  </si>
  <si>
    <t>F140016</t>
  </si>
  <si>
    <t>Fraise D perle</t>
  </si>
  <si>
    <t>Fraise perçage</t>
  </si>
  <si>
    <t>Øext 0.30</t>
  </si>
  <si>
    <t>Øext 0.40</t>
  </si>
  <si>
    <t>Øext 0.60</t>
  </si>
  <si>
    <t>Øext 0.67</t>
  </si>
  <si>
    <t>Øext 0.70 Prof 0.95</t>
  </si>
  <si>
    <t>Øext 0.70</t>
  </si>
  <si>
    <t>Øext 1.02</t>
  </si>
  <si>
    <t>Øext 1.10</t>
  </si>
  <si>
    <t>Øext 1.25 Prof 1.50</t>
  </si>
  <si>
    <t>Øext 1.42</t>
  </si>
  <si>
    <t>Øext 1.50 Prof 0.80</t>
  </si>
  <si>
    <t>Øext 1.53</t>
  </si>
  <si>
    <t>Øext 1.54 Prof 0.60</t>
  </si>
  <si>
    <t>Øext 1.63</t>
  </si>
  <si>
    <t>Øext 1.75 incliné 2°</t>
  </si>
  <si>
    <t>Øext 1.76 Prof 0.60</t>
  </si>
  <si>
    <t>Øext 1.84 Prof 0.60</t>
  </si>
  <si>
    <t>Øext 1.90</t>
  </si>
  <si>
    <t>Øext 1.92</t>
  </si>
  <si>
    <t>Øext 1.93</t>
  </si>
  <si>
    <t>Øext 2.00</t>
  </si>
  <si>
    <t>Øext 2.03</t>
  </si>
  <si>
    <t>Øext 2.23</t>
  </si>
  <si>
    <t>Øext 2.36 Prof 1.00</t>
  </si>
  <si>
    <t>Øext 2.36 à 3° Ext</t>
  </si>
  <si>
    <t>Øext 2.60</t>
  </si>
  <si>
    <t>Øext 2.70</t>
  </si>
  <si>
    <t>Øext 2.80</t>
  </si>
  <si>
    <t>Øext 2.75 Pas 0.10</t>
  </si>
  <si>
    <t>Øext 3.00 à 45°</t>
  </si>
  <si>
    <t>Øext 3.20 Øint 2.40 à 20°</t>
  </si>
  <si>
    <t>Øext 3.70 Pas 0.20x120°</t>
  </si>
  <si>
    <t>Øext 4.00</t>
  </si>
  <si>
    <t>Øext 4.50</t>
  </si>
  <si>
    <t>Øext 4.80 Pas 0.10</t>
  </si>
  <si>
    <t>Øext 5.00 Ext 10°</t>
  </si>
  <si>
    <t>Øext 5.58 Øint 4.03 Ext 10° Int 10°</t>
  </si>
  <si>
    <t>Øext 5.85 Pas 0.10</t>
  </si>
  <si>
    <t>Øext 6.00 Pas 0.10</t>
  </si>
  <si>
    <t>Øext 6.10 Ext 20° Pas 0.18</t>
  </si>
  <si>
    <t>Øext 6.20 filet 6° Øint 4.60 Pas 0.10</t>
  </si>
  <si>
    <t>Øext 6.44</t>
  </si>
  <si>
    <t>Øext 6.50 Ext 10° Pas 0.15</t>
  </si>
  <si>
    <t>Øext 6.80 Ext 10°</t>
  </si>
  <si>
    <t>Øext 6.80 Pas 0.10</t>
  </si>
  <si>
    <t>Øext 6.80 filet 15° Øint 4.56 Pas 0.10</t>
  </si>
  <si>
    <t>Øext 7.00 Ext 10° Pas 0.15</t>
  </si>
  <si>
    <t>Øext 7.10  Ext 3° Pas 0.10</t>
  </si>
  <si>
    <t>Øext 7.20</t>
  </si>
  <si>
    <t>Øext 7.45/10° Øint 5.35/10° Pas 0.15 R0.2</t>
  </si>
  <si>
    <t>Øext 7.46 Øint 5.33 Ext 10° Int 10° Pas 0.15</t>
  </si>
  <si>
    <t>Øext 7.46 Øint 5.33 Ext 10° Pas 0.15</t>
  </si>
  <si>
    <t>Øext 7.50  Ext 10° Pas 0.10</t>
  </si>
  <si>
    <t>Øext 7.50 filet Øint 5.70 Pas 0.10</t>
  </si>
  <si>
    <t>Øext 7.50 Øint 3.65 Ext 10° Int 10°Pas 0.15</t>
  </si>
  <si>
    <t>Øext 7.60  Ext 3° Pas 0.10</t>
  </si>
  <si>
    <t>Øext 7.60 Pas 0.10</t>
  </si>
  <si>
    <t>Øext 7.65</t>
  </si>
  <si>
    <t>Øext 7.70</t>
  </si>
  <si>
    <t>Øext 7.80  Ext 20° Pas 0.10</t>
  </si>
  <si>
    <t>Øext 7.80 Ext 20° Pas 0.15</t>
  </si>
  <si>
    <t>Øext 7.90  Ext 20° Pas 0.10</t>
  </si>
  <si>
    <t>Øext 7.97 Øint 4.90 à 3° Ext 30° Pas 0.15</t>
  </si>
  <si>
    <t>Øext 8.00  Ext 3° Pas 0.10</t>
  </si>
  <si>
    <t>Øext 8.00 Pas 0.10</t>
  </si>
  <si>
    <t>Øext 8.00 filet Øint 6.20 Pas 0.10</t>
  </si>
  <si>
    <t>Øext 8.00 Pas 0.15</t>
  </si>
  <si>
    <t>Øext 8.00 Pas 0.20</t>
  </si>
  <si>
    <t>Øext 8.10 Pas 0.10</t>
  </si>
  <si>
    <t>Øext 8.10 10° Pas 0.10</t>
  </si>
  <si>
    <t>Øext 8.10 Ext 3° Pas 0.10</t>
  </si>
  <si>
    <t>Øext 8.10 Ext 10° Pas 0.15</t>
  </si>
  <si>
    <t>Øext 8.10 Øint 4.80 à 2° Pas 0.15</t>
  </si>
  <si>
    <t>Øext 8.10 Øint 5.50 à 2° Pas 0.15</t>
  </si>
  <si>
    <t>Øext 8.20 Ext 3° Pas 0.10</t>
  </si>
  <si>
    <t>Øext 8.20 Øint 6.30 Pas 0.10</t>
  </si>
  <si>
    <t>Øext 8.20 / 6°Øint 6.60 Pas 0.10</t>
  </si>
  <si>
    <t>Øext 8.20 Øint 6.78 Pas 0.10</t>
  </si>
  <si>
    <t>Øext 8.20 Pas 0.15</t>
  </si>
  <si>
    <t>Øext 8.20 Øint 4.90 Ext 3° Int 3° Pas 0.15</t>
  </si>
  <si>
    <t>Øext 8.25 Ext 3° Pas 0.10</t>
  </si>
  <si>
    <t>Øext 8.25 Ext 10° Pas 0.20</t>
  </si>
  <si>
    <t>Øext 8.30</t>
  </si>
  <si>
    <t>Øext 8.30 Ext 3° Pas 0.10</t>
  </si>
  <si>
    <t>Øext 8.30 Ext 10° Pas 0.15</t>
  </si>
  <si>
    <t>Øext 8.38 / 20° Øint 6.25 Pas 0.10</t>
  </si>
  <si>
    <t>Øext 8.40 Øint 8.05 à 30°</t>
  </si>
  <si>
    <t>Øext 8.40 Ext 3° Pas 0.10</t>
  </si>
  <si>
    <t>Øext 8.40 Ext 10° Pas 0.10</t>
  </si>
  <si>
    <t>Øext 8.40 Ext 5° Pas 0.10</t>
  </si>
  <si>
    <t>Øext 8.40 Pas 0.10</t>
  </si>
  <si>
    <t>Øext 8.40 Øint 6.50 Ext 5° Pas 0.15</t>
  </si>
  <si>
    <t>Øext 8.45</t>
  </si>
  <si>
    <t>Øext 8.50 Øint 8.10 h0.10</t>
  </si>
  <si>
    <t>Øext 8.50 Ext 3° Pas 0.10</t>
  </si>
  <si>
    <t>Øext 8.50 Pas 0.10</t>
  </si>
  <si>
    <t>Øext 8.50 Øint 8.10 Pas 0.15</t>
  </si>
  <si>
    <t>Øext 8.60 Ext 10° Pas 0.10</t>
  </si>
  <si>
    <t>Øext 8.60 Ext 10° Pas 0.10 à 120°</t>
  </si>
  <si>
    <t>Øext 8.60 Pas 0.15</t>
  </si>
  <si>
    <t>Øext 8.70 Ext 10° Pas 0.10</t>
  </si>
  <si>
    <t>Øext 8.80 Ext 10° Pas 0.10</t>
  </si>
  <si>
    <t>Øext 8.85 Øint 3.70 Ext 3° Pas 0.20 x 120°</t>
  </si>
  <si>
    <t>Øext 8.90 / Ø 6.80 à 10°</t>
  </si>
  <si>
    <t>Øext 8.90 / Ø 6.80 à 10° ext/int</t>
  </si>
  <si>
    <t>Øext 8.90 à 10° ext</t>
  </si>
  <si>
    <t>Øext 9.00 Øint 8.70 à 5° Ext 10° Int 10°</t>
  </si>
  <si>
    <t>Øext 9.00 Ø Int 6.50 Pas 0.05 ext et 0.10 int</t>
  </si>
  <si>
    <t>Øext 9.00 Ext 10° Pas 0.10</t>
  </si>
  <si>
    <t>Øext 9.00 Ext 3° Pas 0.10</t>
  </si>
  <si>
    <t>Øext 9.00 Ext 10° Pas 0.10 à 156°</t>
  </si>
  <si>
    <t>Øext 9.00 Øint 5.80 h0.05 Pas 0.10</t>
  </si>
  <si>
    <t>Øext 9.00 Ext 20° Pas 0.15</t>
  </si>
  <si>
    <t>Øext 9.00 Ext 10° Pas 0.15</t>
  </si>
  <si>
    <t>Øext 9.00 Pas 0.15</t>
  </si>
  <si>
    <t>Øext 9.00 Øint 5.60 Ext 10° Int 10° Pas 0.15</t>
  </si>
  <si>
    <t>Øext 9.00 Pas 0.20</t>
  </si>
  <si>
    <t>Øext 9.06 Øint 7.34 à 22° Ext 10° Int 10°</t>
  </si>
  <si>
    <t>Øext 9.10 Ext 10°</t>
  </si>
  <si>
    <t>Øext 9.10 Øint 0.60 / 10°</t>
  </si>
  <si>
    <t>Øext 9.10 Pas 0.15</t>
  </si>
  <si>
    <t>Øext 9.20 Ext 10° Pas 0.10</t>
  </si>
  <si>
    <t>Øext 9.20 Ext 20° Pas 0.15</t>
  </si>
  <si>
    <t>Øext 9.20 Ext 10° Pas 0.20</t>
  </si>
  <si>
    <t>Øext 9.30 Øint 6.10 Ext 3° Int 3° Pas 0.15</t>
  </si>
  <si>
    <t>Øext 9.30 Ext 10° Pas 0.20</t>
  </si>
  <si>
    <t>Øext 9.30 Ext 10° Pas 0.20 x 120°</t>
  </si>
  <si>
    <t>Øext 9.40 Ext 3° Pas 0.10</t>
  </si>
  <si>
    <t>Øext 9.40 plat Øint 5.80 à 2° h0.05 Pas 0.10</t>
  </si>
  <si>
    <t>Øext 9.40 Ext 3° Pas 0.15</t>
  </si>
  <si>
    <t>Øext 9.50 Øint 7.50 Pas 0.10</t>
  </si>
  <si>
    <t xml:space="preserve">Øext 9.55 Ext 10° Pas 0.05 </t>
  </si>
  <si>
    <t>Øext 9.60 Ext 10° Pas 0.15</t>
  </si>
  <si>
    <t>Øext 9.60 Ext 10° Pas 0.15x120°</t>
  </si>
  <si>
    <t>Øext 9.70 Ext 10°</t>
  </si>
  <si>
    <t>Øext 9.70 Øint 6.85 Ext 3° Int 3° Pas 0.10</t>
  </si>
  <si>
    <t>Øext 9.75 Ext 10° Pas 0.15</t>
  </si>
  <si>
    <t>Øext 9.92 Øint 6.94 R 3.73 / 45°</t>
  </si>
  <si>
    <t>Øext 10.00 Ext 10°</t>
  </si>
  <si>
    <t>Øext 10.00</t>
  </si>
  <si>
    <t>Øext 10.00 Ext 15° Pas 0.10</t>
  </si>
  <si>
    <t>Øext 10.00 Ext 15° Pas 0.10 à 156°</t>
  </si>
  <si>
    <t>Øext 10.00 Øint 7.40 h0.05 Pas 0.10</t>
  </si>
  <si>
    <t>Øext 10.00 Ext 10° Pas 0.15</t>
  </si>
  <si>
    <t>Øext 10.00 Ext 10° Pas 0.20 x 120°</t>
  </si>
  <si>
    <t>Øext 10.10 Ext 10° Pas 0.10</t>
  </si>
  <si>
    <t>Øext 10.10 Pas 0.15</t>
  </si>
  <si>
    <t>Øext 10.20 à 10° ext</t>
  </si>
  <si>
    <t>Øext 10.20 Ext 10° Pas 0.10</t>
  </si>
  <si>
    <t>Øext 10.20 Pas 0.15</t>
  </si>
  <si>
    <t>Øext 10.25/10° Øint 6.00/10° Pas 0.15 R0.2</t>
  </si>
  <si>
    <t>Øext 10.27 Øint 6.04 Ext 10° Pas 0.15</t>
  </si>
  <si>
    <t>Øext 10.27 Øint 6.04 Ext 10° Int 10° Pas 0.15</t>
  </si>
  <si>
    <t>Øext 10.30 Ext 20°</t>
  </si>
  <si>
    <t>Øext 10.30 Ext 18° Pas 0.10</t>
  </si>
  <si>
    <t>Øext 10.40 à 10° ext</t>
  </si>
  <si>
    <t>Øext 10.40</t>
  </si>
  <si>
    <t>Øext 10.40 Ext 10° Pas 0.10</t>
  </si>
  <si>
    <t>Øext 10.40 Ext 15° Pas 0.10</t>
  </si>
  <si>
    <t>Øext 10.40 Ext 15° Pas 0.10 à 156°</t>
  </si>
  <si>
    <t>Øext 10.50 Øint 5.50 Ext 10° Int 90°</t>
  </si>
  <si>
    <t>Øext 10.50 Ext 10° Pas 0.15</t>
  </si>
  <si>
    <t>Øext 10.60 Ext 10° Pas 0.10</t>
  </si>
  <si>
    <t>Øext 10.65 Øint 8.15 Pas 0.20</t>
  </si>
  <si>
    <t>Øext 10.70 Øint 7.00 à 2° Ext 10° Pas 0.10</t>
  </si>
  <si>
    <t>Øext 10.70 Øint 3.50 Pas 0.15</t>
  </si>
  <si>
    <t>Øext 10.70 / 3° Øint 8.10 Pas 0.10</t>
  </si>
  <si>
    <t>Øext 10.90 Ext 10°</t>
  </si>
  <si>
    <t>Øext 10.90 Øint 9.00 à 9° Pas 0.10</t>
  </si>
  <si>
    <t>Øext 10.90 à 10° Øint 9.00 à11° Pas 0.10 156°</t>
  </si>
  <si>
    <t>Øext 11.00</t>
  </si>
  <si>
    <t>Øext 11.00 Ext 10°</t>
  </si>
  <si>
    <t>Øext 11.00 Ext 10° Pas 0.10</t>
  </si>
  <si>
    <t>Øext 11.00 Ext 10° Pas 0.10X120°</t>
  </si>
  <si>
    <t xml:space="preserve">Øext 11.00 Ext 10° Pas 0.05 </t>
  </si>
  <si>
    <t>Øext 11.00 Ext 10° Pas 0.15</t>
  </si>
  <si>
    <t>Øext 11.00 Øint 7.40 Pas 0.10</t>
  </si>
  <si>
    <t>Øext 11.05 Ext 10° Pas 0.15</t>
  </si>
  <si>
    <t>Øext 11.10 Ext 10° Pas 0.10</t>
  </si>
  <si>
    <t>Øext 11.10 Øint 6.50 Ext 10° Int 10°</t>
  </si>
  <si>
    <t>Øext 11.10 Øint 6.50</t>
  </si>
  <si>
    <t>Øext 11.20 Øint 8.80 à 15.3° Ext 10° Int 90°</t>
  </si>
  <si>
    <t>Øext 11.20 Øint 9.00 à 11.3° Ext 10° Int 10°</t>
  </si>
  <si>
    <t>Øext 11.20 Ext 10° Pas 0.10</t>
  </si>
  <si>
    <t>Øext 11.30 Øint 8.80 Pas 0.15</t>
  </si>
  <si>
    <t>Øext 11.30 Ext 10° Pas 0.20 x 120°</t>
  </si>
  <si>
    <t>Øext 11.39 / 10°</t>
  </si>
  <si>
    <t>Øext 11.40 à 5.7° Øint 10.50 à 156° Pas 0.20</t>
  </si>
  <si>
    <t>Øext 11.40 à 5.7° Øint 10.50 Pas 0.20</t>
  </si>
  <si>
    <t>Øext 11.50 Ext 10° Pas 0.15</t>
  </si>
  <si>
    <t>Øext 11.50 Øint 8.00 Ext 10° Int 10° Pas 0.10</t>
  </si>
  <si>
    <t>Øext 11.50 Øint 8.50 Ext 10° Int 10° Pas 0.10</t>
  </si>
  <si>
    <t>Øext 11.50 Øint 7.90 Pas 0.10</t>
  </si>
  <si>
    <t>Øext 11.50 Øint 8.00 Ext 10° Int 10°</t>
  </si>
  <si>
    <t>Øext 11.55 à 10° ext</t>
  </si>
  <si>
    <t>Øext 11.55 Øint 7.80</t>
  </si>
  <si>
    <t>Øext 11.55 Øint 8.00 Ext 10° Int 10°</t>
  </si>
  <si>
    <t>Øext 11.60 Øint 7.81 à 4.5° Ext 10°</t>
  </si>
  <si>
    <t>Øext 11.60 Øint 8.20 Ext 5° Pas 0.15</t>
  </si>
  <si>
    <t>Øext 11.64 Ext 10° Pas 0.10</t>
  </si>
  <si>
    <t>Øext 11.65 Øint 6.20 Ext 10° Pas 0.10-0.15</t>
  </si>
  <si>
    <t>Øext 11.70 Øint 8.10 Ext 10° Int 10° Pas 0.15</t>
  </si>
  <si>
    <t>Øext 11.75 à 10°</t>
  </si>
  <si>
    <t>Øext 11.80 Ext 10° Pas 0.10 à 156°</t>
  </si>
  <si>
    <t>Øext 11.90 Øint 9.00 Ext 10° Int 10°</t>
  </si>
  <si>
    <t>Øext 11.90 Øint 9.20 à 2° Ext 10° Pas 0.10</t>
  </si>
  <si>
    <t>Øext 11.90 Øint 8.6 à 5.2° Ext 10° Pas 0.15</t>
  </si>
  <si>
    <t>Øext 12.00 Øint 10.40 à 45°</t>
  </si>
  <si>
    <t>Øext 12.00 Ext 10° Pas 0.10</t>
  </si>
  <si>
    <t>Øext 12.00 Ø9.50 Pas 0.10</t>
  </si>
  <si>
    <t>Øext 12.00 Ext 10° Pas 0.15 à 156°</t>
  </si>
  <si>
    <t>Øext 12.10 Øint 9.40</t>
  </si>
  <si>
    <t>Øext 12.20 Øint 8.30 Pas 0.10</t>
  </si>
  <si>
    <t>Øext 12.20 Øint 8.90 Ext 10° Int 10° Pas 0.15</t>
  </si>
  <si>
    <t>Øext 12.40 Ext 10° Pas 0.15</t>
  </si>
  <si>
    <t>Øext 12.45 Øint 8.70 à 4.5° Pas 0.10</t>
  </si>
  <si>
    <t>Øext 12.45 Øint 8.65 Ext 10° Int 10° Pas 0.15</t>
  </si>
  <si>
    <t>Øext 12.50 Øint 8.60 Ext 10° Pas 0.15 à 126°</t>
  </si>
  <si>
    <t>Øext 12.53 Øint 8.67 Ext 10° Pas 0.15</t>
  </si>
  <si>
    <t>Øext 12.80 Ext 10° Pas 0.10</t>
  </si>
  <si>
    <t>Øext 12.90 Øint 10.90 Ext 10° / 45°</t>
  </si>
  <si>
    <t>Øext 12.90 Øint 10.90 Ext 10° Int 10°</t>
  </si>
  <si>
    <t>Øext 13.00 Ext 10° Pas 0.10</t>
  </si>
  <si>
    <t>Øext 13.20 Ext 10°</t>
  </si>
  <si>
    <t>Øext 13.20 Øint 6.20 Pas 0.10</t>
  </si>
  <si>
    <t>Øext 13.55 Ext 10° Pas 0.10</t>
  </si>
  <si>
    <t>Øext 13.70 Pas 0.20</t>
  </si>
  <si>
    <t>Øext 13.80 Øint 7.10 Ext 10° Int 10°</t>
  </si>
  <si>
    <t>Øext 13.80 Pas 0.15</t>
  </si>
  <si>
    <t>Øext 14.00 Øint 9.60 à 4° Pas 0.10</t>
  </si>
  <si>
    <t>Øext 14.65 Pas 0.10</t>
  </si>
  <si>
    <t>Øext 14.70 Øint 10.00 à 5° Ext 10°</t>
  </si>
  <si>
    <t>Øext 15.50 Øint 10.80 Ext 10° Int 10° Pas 0.10</t>
  </si>
  <si>
    <t>Øext 15.50 Øint 10.80 Ext 3° Int 3° Pas 0.10</t>
  </si>
  <si>
    <t xml:space="preserve">Øext 16.10 Ext 10° Pas 0.05 </t>
  </si>
  <si>
    <t>Øext 16.30 Øint 14.40 Ext 10° Int 10° Pas 0.10</t>
  </si>
  <si>
    <t>Øext 16.40 Øint 14.80 Ext 10° Int 10° Pas 0.10</t>
  </si>
  <si>
    <t>Øext 24.00 Øint 22.40 Ext 10° Int 10° Pas 0.10</t>
  </si>
  <si>
    <t>Øext 7.70/10° Øint 0 Pas 0.10 à 156°</t>
  </si>
  <si>
    <t>Øext 16.40 Ext 10° Pas 0.05</t>
  </si>
  <si>
    <t>Øext 9.55</t>
  </si>
  <si>
    <t>Øext 7.70 Øint 6.10Ext 10° Int 10° Pas 0.10</t>
  </si>
  <si>
    <t>Øext 11.05 Ext 10° Pas 0.05</t>
  </si>
  <si>
    <t>Øext 14.00</t>
  </si>
  <si>
    <t>Tprix</t>
  </si>
  <si>
    <t>IWC-18-230-DCP01</t>
  </si>
  <si>
    <t>IWC-18-230-DCP02</t>
  </si>
  <si>
    <t>IWC-18-160-DCP01</t>
  </si>
  <si>
    <t>IWC-18-160-DCP02</t>
  </si>
  <si>
    <t>IWC-18-160-DCP03</t>
  </si>
  <si>
    <t>Fraise anglée</t>
  </si>
  <si>
    <t>HUB-15-120</t>
  </si>
  <si>
    <t>Pointe à Polir</t>
  </si>
  <si>
    <t>F180119</t>
  </si>
  <si>
    <t>Ø4.45 / Ø1.8 à 30˚    Plat 0.75mm</t>
  </si>
  <si>
    <t>HUB-18-100</t>
  </si>
  <si>
    <t>Fraise à graver</t>
  </si>
  <si>
    <r>
      <t>Fraise 20</t>
    </r>
    <r>
      <rPr>
        <sz val="11"/>
        <color theme="1"/>
        <rFont val="Calibri"/>
        <family val="2"/>
      </rPr>
      <t>˚ Total Plat 0.10</t>
    </r>
  </si>
  <si>
    <t>Fraise 20˚ Total Plat 0.30</t>
  </si>
  <si>
    <t>Fraise 30° Total Plat 0.10</t>
  </si>
  <si>
    <t>OP1-3-4 cotes modifiées</t>
  </si>
  <si>
    <t>Pilot</t>
  </si>
  <si>
    <t>Øext 8.9 Ext 10° Pas 0.20</t>
  </si>
  <si>
    <t>Øext 10.4 Ext 10° Pas 0.20</t>
  </si>
  <si>
    <t>%info retour</t>
  </si>
  <si>
    <t>Fraise Outil Pieds</t>
  </si>
  <si>
    <t>Pointe montage</t>
  </si>
  <si>
    <t>F141218</t>
  </si>
  <si>
    <t>Øext 11.3 Ext 10° Pas 0.20 à 120°</t>
  </si>
  <si>
    <t>F131218</t>
  </si>
  <si>
    <t>Ø7.6 à 0° ext.</t>
  </si>
  <si>
    <t>F121218</t>
  </si>
  <si>
    <t>Øext 9.3 Ext 10° Pas 0.20 à 156°</t>
  </si>
  <si>
    <t>F111218</t>
  </si>
  <si>
    <t>Øext 9.2 Ext 10° Pas 0.20 à 156°</t>
  </si>
  <si>
    <t>F101218</t>
  </si>
  <si>
    <t>Ø10.5 / Ø5.5 à 10° ext.</t>
  </si>
  <si>
    <t>F091218</t>
  </si>
  <si>
    <t>Ø10.55 / Ø5.5 à 10° ext.</t>
  </si>
  <si>
    <t>F081218</t>
  </si>
  <si>
    <t>Øext 8.2 Ext 0° Pas 0.20 à 156°</t>
  </si>
  <si>
    <t>F071218</t>
  </si>
  <si>
    <t>Øext 8.25 Ext 0° Pas 0.20 à 156°</t>
  </si>
  <si>
    <t>F061218</t>
  </si>
  <si>
    <t>F051218</t>
  </si>
  <si>
    <t>Ø12.9 / Ø12.2 à 45˚</t>
  </si>
  <si>
    <t>F041218</t>
  </si>
  <si>
    <t>Ø12.9 / Ø12 à 45˚</t>
  </si>
  <si>
    <t>F220817</t>
  </si>
  <si>
    <t>Ø11.8 / Ø6.7 à 12˚    Plat 0.40mm</t>
  </si>
  <si>
    <t>F251218</t>
  </si>
  <si>
    <t>F211218</t>
  </si>
  <si>
    <t>Ø18.36 / Ø1.70 à 10° ext.</t>
  </si>
  <si>
    <t>F201218</t>
  </si>
  <si>
    <t>Øext 8 Ext 10° Pas 0.12 à 156°</t>
  </si>
  <si>
    <t>F181218</t>
  </si>
  <si>
    <t>F171218</t>
  </si>
  <si>
    <t>F161218</t>
  </si>
  <si>
    <t>F151218</t>
  </si>
  <si>
    <r>
      <t xml:space="preserve">Modif forets </t>
    </r>
    <r>
      <rPr>
        <sz val="11"/>
        <color theme="1"/>
        <rFont val="Calibri"/>
        <family val="2"/>
      </rPr>
      <t xml:space="preserve">Ø0.71 pour Tag Autavia </t>
    </r>
  </si>
  <si>
    <t>Pointes Laser</t>
  </si>
  <si>
    <t>F240418</t>
  </si>
  <si>
    <t>F250418</t>
  </si>
  <si>
    <t>F190418</t>
  </si>
  <si>
    <t>Ø4 ; Ø3.4</t>
  </si>
  <si>
    <t>Ø5 ; Ø4.80</t>
  </si>
  <si>
    <t>Ø6.2</t>
  </si>
  <si>
    <t>Ø6.4 ; Ø6</t>
  </si>
  <si>
    <t>Ø7.4 ; Ø7.18</t>
  </si>
  <si>
    <t>Ø8.3 ; Ø8</t>
  </si>
  <si>
    <t>Ø8.4</t>
  </si>
  <si>
    <t>Ø8.4 ; Ø8.1</t>
  </si>
  <si>
    <t>Ø8.48 ; Ø8.17</t>
  </si>
  <si>
    <t>Ø8.6 ; Ø5.9</t>
  </si>
  <si>
    <t>Ø8.85 ; Ø8.65</t>
  </si>
  <si>
    <t>Ø9 ; Ø8.4</t>
  </si>
  <si>
    <t>Ø9.2 ; Ø8.86</t>
  </si>
  <si>
    <t>Ø9.4 ; Ø8.9</t>
  </si>
  <si>
    <t>Ø9.45 ; Ø8.5</t>
  </si>
  <si>
    <t>Ø9.45 ; Ø9</t>
  </si>
  <si>
    <t>Ø9.65 ; Ø9</t>
  </si>
  <si>
    <t>Ø9.75 ; Ø9.3</t>
  </si>
  <si>
    <t>Ø9.8 ; Ø9.4</t>
  </si>
  <si>
    <t>Ø9.9 ; Ø9.6</t>
  </si>
  <si>
    <t>Ø9.96 ; Ø9.1</t>
  </si>
  <si>
    <t>Ø9.98 ; Ø9.14</t>
  </si>
  <si>
    <t>Ø10.06; Ø9</t>
  </si>
  <si>
    <t>Ø10.10 ; Ø9</t>
  </si>
  <si>
    <t>Ø10.16 ; Ø9.7</t>
  </si>
  <si>
    <t>Ø10.2 ; Ø9.5</t>
  </si>
  <si>
    <t>Ø10.3 ; Ø9.9</t>
  </si>
  <si>
    <t>Ø10.5 ; Ø10</t>
  </si>
  <si>
    <t>Ø10.6 ; Ø10</t>
  </si>
  <si>
    <t>Ø10.65 ; Ø8.15</t>
  </si>
  <si>
    <t>Ø10.77 ; Ø8.79</t>
  </si>
  <si>
    <t>Ø11.2 ; Ø9</t>
  </si>
  <si>
    <t>Ø11.9 ; Ø9</t>
  </si>
  <si>
    <t>Ø11.5 ; Ø10.3</t>
  </si>
  <si>
    <t>Ø11.5 ; Ø11</t>
  </si>
  <si>
    <t>Ø11.52 ; Ø9.8</t>
  </si>
  <si>
    <t>Ø11.8 ; Ø11.4</t>
  </si>
  <si>
    <t>Ø11.85 ; Ø11.5</t>
  </si>
  <si>
    <t>Ø11.9 ; Ø11.5</t>
  </si>
  <si>
    <t>Ø12 ; Ø11.5</t>
  </si>
  <si>
    <t>Ø12.1 ; Ø11.7</t>
  </si>
  <si>
    <t>Ø12.4</t>
  </si>
  <si>
    <t>Ø13.75</t>
  </si>
  <si>
    <t>Ø13.8 ; Ø7.1</t>
  </si>
  <si>
    <t>Ø14.1 ; Ø13.5</t>
  </si>
  <si>
    <t>Ø14.51 ; Ø11.93</t>
  </si>
  <si>
    <t>Ø14.85 ; Ø14.45</t>
  </si>
  <si>
    <t>Ø15.1 ; Ø14.7</t>
  </si>
  <si>
    <t>Ø15.2 ; Ø14.8</t>
  </si>
  <si>
    <t>Ø16.3 ; Ø16.1</t>
  </si>
  <si>
    <t>Ø16.4 ; Ø14.9</t>
  </si>
  <si>
    <t>Ø21.4 ;  Ø21</t>
  </si>
  <si>
    <t>Ø21.4 ; Ø21</t>
  </si>
  <si>
    <t>Ø8.95</t>
  </si>
  <si>
    <t>Ø10.55</t>
  </si>
  <si>
    <t>Ø11.25 ; Ø10.3</t>
  </si>
  <si>
    <t>Ø10.5   Ø10</t>
  </si>
  <si>
    <t>Ø16.3  Ø16.1</t>
  </si>
  <si>
    <t>Ø7.87  Ø6.87    Ext 30° Int 45°</t>
  </si>
  <si>
    <t>Ø11.02  Ø10.02    Ext 30°</t>
  </si>
  <si>
    <t>Ø13.75    70° Plat 0.05</t>
  </si>
  <si>
    <t>Ø21.70     Plat 0.10</t>
  </si>
  <si>
    <t>Ø16.35  Ø16.2    à 10˚</t>
  </si>
  <si>
    <t>Ø14.10   Ø13.50    à 10˚</t>
  </si>
  <si>
    <t>Ø9.40   Ø8.90     à 5˚</t>
  </si>
  <si>
    <t>Ø9.30   Ø8.90     à 5˚</t>
  </si>
  <si>
    <t>F090119</t>
  </si>
  <si>
    <t>Øext 11 Ext 10° Pas 0.10 à 156°</t>
  </si>
  <si>
    <t>F281218</t>
  </si>
  <si>
    <t>F271218</t>
  </si>
  <si>
    <t>F080119</t>
  </si>
  <si>
    <t>Øext 11.1 Ext 10° Pas 0.10 à 156°</t>
  </si>
  <si>
    <t>F070119</t>
  </si>
  <si>
    <t>F261218</t>
  </si>
  <si>
    <t>F291218</t>
  </si>
  <si>
    <t>F191218</t>
  </si>
  <si>
    <t>Ø11.2  à 10°ext</t>
  </si>
  <si>
    <t>Ø0.65 x Ø0.20</t>
  </si>
  <si>
    <t>Ø0.65 × Ø0.25</t>
  </si>
  <si>
    <r>
      <t xml:space="preserve">Pige de centrage </t>
    </r>
    <r>
      <rPr>
        <sz val="11"/>
        <color theme="1"/>
        <rFont val="Calibri"/>
        <family val="2"/>
      </rPr>
      <t>Ø0.74</t>
    </r>
  </si>
  <si>
    <t>F141016</t>
  </si>
  <si>
    <t>KO</t>
  </si>
  <si>
    <t>F310119</t>
  </si>
  <si>
    <t>Pige de centrage Ø0.74</t>
  </si>
  <si>
    <t>Ø10.00  Ext 10˚</t>
  </si>
  <si>
    <t>Opti Tool</t>
  </si>
  <si>
    <t>30˚ Plat 0.10</t>
  </si>
  <si>
    <t>40˚ Plat 0.05</t>
  </si>
  <si>
    <r>
      <t xml:space="preserve">Aiguilles SLN </t>
    </r>
    <r>
      <rPr>
        <sz val="11"/>
        <color theme="1"/>
        <rFont val="Calibri"/>
        <family val="2"/>
      </rPr>
      <t>Ø0.25</t>
    </r>
  </si>
  <si>
    <t>Aiguilles SLN Ø0.30</t>
  </si>
  <si>
    <t>Fraise Pieds</t>
  </si>
  <si>
    <t>PIA-14-017-EDCP02</t>
  </si>
  <si>
    <r>
      <t>126</t>
    </r>
    <r>
      <rPr>
        <sz val="11"/>
        <color theme="1"/>
        <rFont val="Calibri"/>
        <family val="2"/>
      </rPr>
      <t>˚ Total Plat 0.02</t>
    </r>
  </si>
  <si>
    <t>Laque</t>
  </si>
  <si>
    <r>
      <t xml:space="preserve">Aiguilles SLN </t>
    </r>
    <r>
      <rPr>
        <sz val="11"/>
        <color theme="1"/>
        <rFont val="Calibri"/>
        <family val="2"/>
      </rPr>
      <t>Ø0.40</t>
    </r>
  </si>
  <si>
    <r>
      <t>160</t>
    </r>
    <r>
      <rPr>
        <sz val="11"/>
        <color theme="1"/>
        <rFont val="Calibri"/>
        <family val="2"/>
      </rPr>
      <t>˚ Total Plat 0.02</t>
    </r>
  </si>
  <si>
    <t>MD040219</t>
  </si>
  <si>
    <t>MD030219</t>
  </si>
  <si>
    <t>Fraise MD striée</t>
  </si>
  <si>
    <t>MD170918</t>
  </si>
  <si>
    <t>Fraise MD 1Z</t>
  </si>
  <si>
    <t>Ø8.89  à 0°ext</t>
  </si>
  <si>
    <t>Ø10.39  à 10°ext</t>
  </si>
  <si>
    <t>Ø11.3  à 10°ext striée Pas de 0.20mm à 126°</t>
  </si>
  <si>
    <t>Burin D plat</t>
  </si>
  <si>
    <t>B090316</t>
  </si>
  <si>
    <t>Burin</t>
  </si>
  <si>
    <t>Burin D plat   L. 3.70</t>
  </si>
  <si>
    <t>Rallonge Ø2.00 X20</t>
  </si>
  <si>
    <t>Ø0.26 Proto Piaget Stella Nacre</t>
  </si>
  <si>
    <t>Plots Cartier Clé 35mm</t>
  </si>
  <si>
    <t>Godets Pour Décalque</t>
  </si>
  <si>
    <t>NR</t>
  </si>
  <si>
    <t>1131 Ø1.55</t>
  </si>
  <si>
    <t>1131 Ø0.69</t>
  </si>
  <si>
    <t>7242 Ø0.80</t>
  </si>
  <si>
    <t>7242 Ø1.50</t>
  </si>
  <si>
    <t>7242 Ø0.20</t>
  </si>
  <si>
    <t>7242 Ø0.40</t>
  </si>
  <si>
    <t>7242 Ø0.50</t>
  </si>
  <si>
    <t>7242 Ø0.60</t>
  </si>
  <si>
    <t>7242 Ø1.00</t>
  </si>
  <si>
    <t>7007 30˚</t>
  </si>
  <si>
    <t>7007 40˚</t>
  </si>
  <si>
    <t>7017 90˚</t>
  </si>
  <si>
    <t>1131 Ø0.23</t>
  </si>
  <si>
    <t>1131 Ø0.68</t>
  </si>
  <si>
    <t>1131 Ø2.00</t>
  </si>
  <si>
    <t>1101520 Ø0.28</t>
  </si>
  <si>
    <t>Pour qui?</t>
  </si>
  <si>
    <t>HUB-19-020-DCP01</t>
  </si>
  <si>
    <t>Ø0.20</t>
  </si>
  <si>
    <t>Ø0.50</t>
  </si>
  <si>
    <t>Ø0.60</t>
  </si>
  <si>
    <t>Ø0.80</t>
  </si>
  <si>
    <t>Burin Spécial Sertissage</t>
  </si>
  <si>
    <t>Burin Plat 0.20</t>
  </si>
  <si>
    <t>Burin Plat 0.30</t>
  </si>
  <si>
    <t>Burin Plat 0.40</t>
  </si>
  <si>
    <t>Burin Plat 0.50</t>
  </si>
  <si>
    <t>Burin Plat 0.60</t>
  </si>
  <si>
    <r>
      <t>Burin Pointu 30</t>
    </r>
    <r>
      <rPr>
        <sz val="11"/>
        <color theme="1"/>
        <rFont val="Calibri"/>
        <family val="2"/>
      </rPr>
      <t>˚</t>
    </r>
  </si>
  <si>
    <t>Burin Pointu 40˚</t>
  </si>
  <si>
    <r>
      <t>Burin Pointu 50</t>
    </r>
    <r>
      <rPr>
        <sz val="11"/>
        <color theme="1"/>
        <rFont val="Calibri"/>
        <family val="2"/>
      </rPr>
      <t>˚</t>
    </r>
  </si>
  <si>
    <r>
      <t>Burin Pointu 60</t>
    </r>
    <r>
      <rPr>
        <sz val="11"/>
        <color theme="1"/>
        <rFont val="Calibri"/>
        <family val="2"/>
      </rPr>
      <t>˚</t>
    </r>
  </si>
  <si>
    <r>
      <t>Burin Pointu 70</t>
    </r>
    <r>
      <rPr>
        <sz val="11"/>
        <color theme="1"/>
        <rFont val="Calibri"/>
        <family val="2"/>
      </rPr>
      <t>˚</t>
    </r>
  </si>
  <si>
    <r>
      <t>Burin Pointu 75</t>
    </r>
    <r>
      <rPr>
        <sz val="11"/>
        <color theme="1"/>
        <rFont val="Calibri"/>
        <family val="2"/>
      </rPr>
      <t>˚</t>
    </r>
  </si>
  <si>
    <t>Joa</t>
  </si>
  <si>
    <t>Burin larg 1mm</t>
  </si>
  <si>
    <t>Burin carré 2x2x15x40</t>
  </si>
  <si>
    <t>Ø10 X Ø0.10</t>
  </si>
  <si>
    <t>BoiteTeresa</t>
  </si>
  <si>
    <t>Boite Nathalie</t>
  </si>
  <si>
    <t>Boite Paula</t>
  </si>
  <si>
    <t>Boite Elena</t>
  </si>
  <si>
    <t>M</t>
  </si>
  <si>
    <t>Boite Marie S</t>
  </si>
  <si>
    <t>Boite Teresa</t>
  </si>
  <si>
    <t>F200219</t>
  </si>
  <si>
    <t>F180219</t>
  </si>
  <si>
    <t>Øext 8.7 Ext 10° Pas 0.10 à 156°</t>
  </si>
  <si>
    <t>Fraise D Perle</t>
  </si>
  <si>
    <t>Ø0.21   L 0.10mm</t>
  </si>
  <si>
    <r>
      <t xml:space="preserve">1137 </t>
    </r>
    <r>
      <rPr>
        <sz val="11"/>
        <color theme="1"/>
        <rFont val="Calibri"/>
        <family val="2"/>
      </rPr>
      <t>Ø0.43</t>
    </r>
  </si>
  <si>
    <r>
      <t xml:space="preserve">Fraise circulaire </t>
    </r>
    <r>
      <rPr>
        <sz val="11"/>
        <color theme="1"/>
        <rFont val="Calibri"/>
        <family val="2"/>
      </rPr>
      <t>Ø125 Ø22 ép1.0 Z120</t>
    </r>
  </si>
  <si>
    <t>VM Tools</t>
  </si>
  <si>
    <t>Fraise circulaire Ø125 Ø22 ép1.0 Z80</t>
  </si>
  <si>
    <t>Ø9 Exter 26˚</t>
  </si>
  <si>
    <t>ZEN-19-030-DCP01</t>
  </si>
  <si>
    <t>ZEN-19-030-DCP02</t>
  </si>
  <si>
    <t>Ø9 Exter 26˚ rayon 0.05</t>
  </si>
  <si>
    <t>Ø4X8 Modifiée Ø4x15</t>
  </si>
  <si>
    <t>1137 Ø0.28</t>
  </si>
  <si>
    <t>Ø1.45 X Ø0.65 PENTE 30˚</t>
  </si>
  <si>
    <t>Burin Metal Dur L3.55mm</t>
  </si>
  <si>
    <t>Frappe</t>
  </si>
  <si>
    <t>CAR-18-040-DCP01</t>
  </si>
  <si>
    <t>Modification Burin Tour</t>
  </si>
  <si>
    <t>Ø4.00 x Ø5.00 x 16mm</t>
  </si>
  <si>
    <t>Colonne posage Laser</t>
  </si>
  <si>
    <t>Ø0.50 x L.0.50 x C.Ø6.00</t>
  </si>
  <si>
    <r>
      <t xml:space="preserve">Pige pour Robodrill </t>
    </r>
    <r>
      <rPr>
        <sz val="11"/>
        <color theme="1"/>
        <rFont val="Calibri"/>
        <family val="2"/>
      </rPr>
      <t>Ø10x20</t>
    </r>
  </si>
  <si>
    <t>plat Ø9.50</t>
  </si>
  <si>
    <t>Pige pour Robodrill Ø10x50</t>
  </si>
  <si>
    <t>Boite Marie</t>
  </si>
  <si>
    <t>CHA -18-047-DCP01</t>
  </si>
  <si>
    <t>Pince coupante</t>
  </si>
  <si>
    <t>7342 C-TOP Ø0.50</t>
  </si>
  <si>
    <r>
      <t xml:space="preserve">Rallonge </t>
    </r>
    <r>
      <rPr>
        <sz val="11"/>
        <color theme="1"/>
        <rFont val="Calibri"/>
        <family val="2"/>
      </rPr>
      <t>Ø2 x 20</t>
    </r>
  </si>
  <si>
    <t>Rallonge Ø2 x 10</t>
  </si>
  <si>
    <r>
      <t xml:space="preserve">Rallonge </t>
    </r>
    <r>
      <rPr>
        <sz val="11"/>
        <color theme="1"/>
        <rFont val="Calibri"/>
        <family val="2"/>
      </rPr>
      <t>Ø2.30 x 10</t>
    </r>
  </si>
  <si>
    <t>Ø1.50 X Ø0.65 Pente 30˚</t>
  </si>
  <si>
    <t>F270219</t>
  </si>
  <si>
    <t>Øext 8.9 Ext 10° Pas 0.20 à 156°</t>
  </si>
  <si>
    <t>F280219</t>
  </si>
  <si>
    <t>Øext 10.4 Ext 10° Pas 0.20 à 156°</t>
  </si>
  <si>
    <t>Zapon&amp;Laque</t>
  </si>
  <si>
    <t>Zapon&amp;Ag</t>
  </si>
  <si>
    <t xml:space="preserve"> Ø0.50 x L.0.50 x C.Ø6.00</t>
  </si>
  <si>
    <t>F270318</t>
  </si>
  <si>
    <t>Index</t>
  </si>
  <si>
    <t>T</t>
  </si>
  <si>
    <t>Fraisa</t>
  </si>
  <si>
    <t>M45709050 Ø0.50</t>
  </si>
  <si>
    <t>M45709080 Ø0.80</t>
  </si>
  <si>
    <t>M45709100 Ø1.00</t>
  </si>
  <si>
    <t>Aiguilles SLN Ø0.40</t>
  </si>
  <si>
    <t>FC003        Ø6 x Ø0.65</t>
  </si>
  <si>
    <t>FC001</t>
  </si>
  <si>
    <t>FC002</t>
  </si>
  <si>
    <t>FC003</t>
  </si>
  <si>
    <t>FC001 ; FC002      Ø10 x Ø0.10</t>
  </si>
  <si>
    <t>Ø6 x Ø0.65</t>
  </si>
  <si>
    <t>7342 C-TOP Ø1.00</t>
  </si>
  <si>
    <t>Ø0.28</t>
  </si>
  <si>
    <t>InnoTools</t>
  </si>
  <si>
    <t>MicroDrills</t>
  </si>
  <si>
    <t>Ø0.25</t>
  </si>
  <si>
    <t>7242 Ø3.00</t>
  </si>
  <si>
    <t>1118507 Ø0.67</t>
  </si>
  <si>
    <t>Ø1.50 x 3mm à 90˚</t>
  </si>
  <si>
    <t>Ø1.20 x 3mm à 90˚</t>
  </si>
  <si>
    <t>Decalque</t>
  </si>
  <si>
    <t>7242 Ø2.00</t>
  </si>
  <si>
    <t>7242 Ø4.00</t>
  </si>
  <si>
    <t>7242 Ø6.00</t>
  </si>
  <si>
    <r>
      <t>Burin Pointu 40</t>
    </r>
    <r>
      <rPr>
        <sz val="11"/>
        <color theme="1"/>
        <rFont val="Calibri"/>
        <family val="2"/>
      </rPr>
      <t>˚</t>
    </r>
  </si>
  <si>
    <t>Burin Pointu 50˚</t>
  </si>
  <si>
    <t>Burin Pointu 60˚</t>
  </si>
  <si>
    <t>Burin Pointu 70˚</t>
  </si>
  <si>
    <t>Burin Pointu 75˚</t>
  </si>
  <si>
    <t>Burin JAE-18-02-USI01</t>
  </si>
  <si>
    <t>Ø3.50 X Ø0.30 Coupe 18˚</t>
  </si>
  <si>
    <t>Ø3.60 x Ø0.18</t>
  </si>
  <si>
    <t>Ø3.20 x Ø0.18</t>
  </si>
  <si>
    <t>Ø3.20 x Ø0.40</t>
  </si>
  <si>
    <t>Ø6.00 x Ø0.65</t>
  </si>
  <si>
    <t>F260318</t>
  </si>
  <si>
    <t>Ø1.00</t>
  </si>
  <si>
    <t>Ø0.21 X 0.80  Corps Ø3.00</t>
  </si>
  <si>
    <t>FC004</t>
  </si>
  <si>
    <t>FC005</t>
  </si>
  <si>
    <t>FC006</t>
  </si>
  <si>
    <t>FC007</t>
  </si>
  <si>
    <t>FC008</t>
  </si>
  <si>
    <t>Øext 9.10 à 3° ext</t>
  </si>
  <si>
    <t>Øext 9.25 à 0° ext</t>
  </si>
  <si>
    <t>Ø5.3 / Ø4.35 à 45˚</t>
  </si>
  <si>
    <t>MD140319</t>
  </si>
  <si>
    <t>MD150319</t>
  </si>
  <si>
    <t>Ø6.50  à 7.5°ext</t>
  </si>
  <si>
    <t>IWC-18-150-DCP05</t>
  </si>
  <si>
    <t>Fraise PCD 19021980</t>
  </si>
  <si>
    <t>Ø0.43</t>
  </si>
  <si>
    <t>Ø0.23</t>
  </si>
  <si>
    <t>Ø1.50</t>
  </si>
  <si>
    <t>Ø4.00</t>
  </si>
  <si>
    <t>Ø0.23 Degagé sur 3.5mm</t>
  </si>
  <si>
    <t>IWC-09-150-OP1-DCE02</t>
  </si>
  <si>
    <t>LAN-18-065-DCP01</t>
  </si>
  <si>
    <t>LAN-18-065-DCP02</t>
  </si>
  <si>
    <t>Ø3.60 X Ø0.25</t>
  </si>
  <si>
    <r>
      <t xml:space="preserve">EPL-HI-CR-EMS  </t>
    </r>
    <r>
      <rPr>
        <sz val="11"/>
        <color theme="1"/>
        <rFont val="Calibri"/>
        <family val="2"/>
      </rPr>
      <t>Ø10 R1  4Z</t>
    </r>
  </si>
  <si>
    <r>
      <t xml:space="preserve">EPL-LN-EBD </t>
    </r>
    <r>
      <rPr>
        <sz val="11"/>
        <color theme="1"/>
        <rFont val="Calibri"/>
        <family val="2"/>
      </rPr>
      <t>Ø1 L1=3mm</t>
    </r>
  </si>
  <si>
    <r>
      <t xml:space="preserve">EPL-LN-EBD </t>
    </r>
    <r>
      <rPr>
        <sz val="11"/>
        <color theme="1"/>
        <rFont val="Calibri"/>
        <family val="2"/>
      </rPr>
      <t>Ø0.5 L1=1mm</t>
    </r>
  </si>
  <si>
    <r>
      <t xml:space="preserve">EPL-LN-EBD </t>
    </r>
    <r>
      <rPr>
        <sz val="11"/>
        <color theme="1"/>
        <rFont val="Calibri"/>
        <family val="2"/>
      </rPr>
      <t>Ø0.3 L1=0.5mm</t>
    </r>
  </si>
  <si>
    <r>
      <t xml:space="preserve">7242 </t>
    </r>
    <r>
      <rPr>
        <sz val="11"/>
        <color theme="1"/>
        <rFont val="Calibri"/>
        <family val="2"/>
      </rPr>
      <t>Ø0.80</t>
    </r>
  </si>
  <si>
    <t>Ø3.00  à 0°ext</t>
  </si>
  <si>
    <t>VB</t>
  </si>
  <si>
    <t>Fer doux</t>
  </si>
  <si>
    <t>Vrot</t>
  </si>
  <si>
    <t>Vav</t>
  </si>
  <si>
    <t>Vplon</t>
  </si>
  <si>
    <t>S 20K</t>
  </si>
  <si>
    <t>F 250</t>
  </si>
  <si>
    <t>F 100</t>
  </si>
  <si>
    <t>F 80</t>
  </si>
  <si>
    <t>S 6670</t>
  </si>
  <si>
    <r>
      <t xml:space="preserve">Aiguille SLN </t>
    </r>
    <r>
      <rPr>
        <sz val="11"/>
        <color theme="1"/>
        <rFont val="Calibri"/>
        <family val="2"/>
      </rPr>
      <t>Ø0.30</t>
    </r>
  </si>
  <si>
    <r>
      <t xml:space="preserve">Aiguille SLN </t>
    </r>
    <r>
      <rPr>
        <sz val="11"/>
        <color theme="1"/>
        <rFont val="Calibri"/>
        <family val="2"/>
      </rPr>
      <t>Ø0.40</t>
    </r>
  </si>
  <si>
    <t>Vernis&amp;Zapon</t>
  </si>
  <si>
    <t>1137  Ø0.28</t>
  </si>
  <si>
    <t>Nacre</t>
  </si>
  <si>
    <t>Fraise 3Z</t>
  </si>
  <si>
    <t>Fraise 4Z</t>
  </si>
  <si>
    <t>Fraise Perle</t>
  </si>
  <si>
    <t>Perçeur</t>
  </si>
  <si>
    <t>Aiguille</t>
  </si>
  <si>
    <t>Godet</t>
  </si>
  <si>
    <t>Fraise scie</t>
  </si>
  <si>
    <t>Ø125 Ø22 ép1.0 Z80</t>
  </si>
  <si>
    <t>F 15</t>
  </si>
  <si>
    <t>S 680</t>
  </si>
  <si>
    <t>Or</t>
  </si>
  <si>
    <t>Nacre+Décaflore</t>
  </si>
  <si>
    <t>TAG-15-425-OP4-DCE02</t>
  </si>
  <si>
    <t>OP1-3-4 Modifié</t>
  </si>
  <si>
    <t>Retouche Colonne posage</t>
  </si>
  <si>
    <t>Raison</t>
  </si>
  <si>
    <t>Cassé</t>
  </si>
  <si>
    <t>F 180</t>
  </si>
  <si>
    <t>S 18000</t>
  </si>
  <si>
    <t>Usure</t>
  </si>
  <si>
    <t>F260319</t>
  </si>
  <si>
    <t>F270319</t>
  </si>
  <si>
    <t>Øext 11.52 Ext 10° Pas 0.10 à 156°</t>
  </si>
  <si>
    <t>Øext 11.72 Ext 10° Pas 0.10 à 156°</t>
  </si>
  <si>
    <t>Ø10.39</t>
  </si>
  <si>
    <t>Ø8.89</t>
  </si>
  <si>
    <t>F240319</t>
  </si>
  <si>
    <t>Øext 11.85 à 10° ext</t>
  </si>
  <si>
    <t>B/L</t>
  </si>
  <si>
    <t>FC009</t>
  </si>
  <si>
    <t>FC010</t>
  </si>
  <si>
    <t>FC011</t>
  </si>
  <si>
    <t>Boite de 2pcs:  Ø6.00 xØ0.75</t>
  </si>
  <si>
    <t>Boite de 5pcs:  Ø3.20 x Ø0.18</t>
  </si>
  <si>
    <t>Boite de 2pcs:  Ø3.20 xØ0.40</t>
  </si>
  <si>
    <t>Boite de 5pcs:  Ø3.60 x Ø0.18</t>
  </si>
  <si>
    <t>Boite de 7pcs:  Ø6.00 x Ø0.65</t>
  </si>
  <si>
    <t>Boite de 2pcs:  Ø6.00 XØ0.75 coupe 18˚</t>
  </si>
  <si>
    <t>Boite de 9 pcs:  Ø3.5 x Ø0.30  coupe 18˚</t>
  </si>
  <si>
    <t>Boite de 10pcs:  Ø3.50 x Ø0.40</t>
  </si>
  <si>
    <t>7242 Ø0.25</t>
  </si>
  <si>
    <t>Plot Outil à Suite</t>
  </si>
  <si>
    <t>FC012</t>
  </si>
  <si>
    <t>FC013</t>
  </si>
  <si>
    <t>Boite de 10pcs:  Ø1.70 x Ø0.21</t>
  </si>
  <si>
    <t>Boite de 10pcs:  Ø4.00 x Ø0.75</t>
  </si>
  <si>
    <r>
      <t>FC013</t>
    </r>
    <r>
      <rPr>
        <sz val="11"/>
        <color theme="1"/>
        <rFont val="Calibri"/>
        <family val="2"/>
      </rPr>
      <t/>
    </r>
  </si>
  <si>
    <t>CAR-18-120-DCP01</t>
  </si>
  <si>
    <t>F130319</t>
  </si>
  <si>
    <t>F010419</t>
  </si>
  <si>
    <t>Retouche Vis posage</t>
  </si>
  <si>
    <t>Fraise D spéciale</t>
  </si>
  <si>
    <t>Øext 15.50 à 110° et R0.10</t>
  </si>
  <si>
    <t>Øext 16.10 à 110° et R0.10</t>
  </si>
  <si>
    <t>Extérieur</t>
  </si>
  <si>
    <t>Burin Plat 0.90</t>
  </si>
  <si>
    <t>FC014</t>
  </si>
  <si>
    <t>FC015</t>
  </si>
  <si>
    <t>Boite de 10pcs:  Ø5.20 x Ø0.24</t>
  </si>
  <si>
    <t>Boite de 7pcs:  Ø3.90 x Ø0.30 coupe 18°</t>
  </si>
  <si>
    <r>
      <t>7243   Ø</t>
    </r>
    <r>
      <rPr>
        <sz val="10.8"/>
        <color theme="1"/>
        <rFont val="Calibri"/>
        <family val="2"/>
      </rPr>
      <t>1.00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</si>
  <si>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0.43</t>
    </r>
  </si>
  <si>
    <t>1123100 Ø0.69</t>
  </si>
  <si>
    <r>
      <t xml:space="preserve">7032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0.40 X 0.60</t>
    </r>
  </si>
  <si>
    <r>
      <t xml:space="preserve">7032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0.60 X 0.90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</si>
  <si>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0.55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</si>
  <si>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0.75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</si>
  <si>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0.80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</si>
  <si>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0.85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</si>
  <si>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0.90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</si>
  <si>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1.50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</si>
  <si>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1.20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</si>
  <si>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0.28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</si>
  <si>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0.44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</si>
  <si>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0.45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</si>
  <si>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0.60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</si>
  <si>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0.65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</si>
  <si>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0.70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</si>
  <si>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0.95</t>
    </r>
  </si>
  <si>
    <r>
      <t xml:space="preserve">1131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1.05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</si>
  <si>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0.24</t>
    </r>
  </si>
  <si>
    <r>
      <t>7017   90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  0.05</t>
    </r>
  </si>
  <si>
    <t>FC016</t>
  </si>
  <si>
    <t>Boite de 2pcs:  Ø1.00 x  Ø0.40</t>
  </si>
  <si>
    <t>OP1-3-4</t>
  </si>
  <si>
    <t>H/L</t>
  </si>
  <si>
    <t>x</t>
  </si>
  <si>
    <r>
      <t>Ø</t>
    </r>
    <r>
      <rPr>
        <sz val="10.8"/>
        <color theme="1"/>
        <rFont val="Calibri"/>
        <family val="2"/>
      </rPr>
      <t>0.50</t>
    </r>
  </si>
  <si>
    <t>Ø12.60</t>
  </si>
  <si>
    <t>TAG-14-380-DCP01</t>
  </si>
  <si>
    <t>TAG-15-420-DCP01</t>
  </si>
  <si>
    <t>TAG-15-420-DCP02</t>
  </si>
  <si>
    <t>Stock Aff</t>
  </si>
  <si>
    <r>
      <t xml:space="preserve">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8.00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</si>
  <si>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8.00</t>
    </r>
  </si>
  <si>
    <t>Ø9.00 à 10° ext.</t>
  </si>
  <si>
    <t>F110417</t>
  </si>
  <si>
    <t>F190417</t>
  </si>
  <si>
    <t>Ø8.90 à 10° ext. Pas 0.20mm à 156°</t>
  </si>
  <si>
    <t>Øext 9.00 à 10° ext</t>
  </si>
  <si>
    <t>IWC-09-160-OP3-DCEE08</t>
  </si>
  <si>
    <r>
      <t xml:space="preserve">7243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1.00</t>
    </r>
  </si>
  <si>
    <r>
      <t xml:space="preserve">7243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1.50</t>
    </r>
  </si>
  <si>
    <t>LAN-19-010-DCP01</t>
  </si>
  <si>
    <t>LAN-19-010-DCP02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</si>
  <si>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2.40 x Ø0.40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</si>
  <si>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2.00 x Ø0.40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</si>
  <si>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3.50 x Ø0.25</t>
    </r>
  </si>
  <si>
    <t>CAR-19-050-DCP01</t>
  </si>
  <si>
    <t>CAR-19-060-DCP01</t>
  </si>
  <si>
    <t>CAR-19-080-DCP01</t>
  </si>
  <si>
    <r>
      <t>60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Plat 0.05   Examen Samir</t>
    </r>
  </si>
  <si>
    <r>
      <t>126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plat 0.02   Examen Samir</t>
    </r>
  </si>
  <si>
    <t>F140419</t>
  </si>
  <si>
    <t>F150419</t>
  </si>
  <si>
    <t>F160419</t>
  </si>
  <si>
    <t>Øext 7.80 à 10° ext. Pas 0.07mm à 156°</t>
  </si>
  <si>
    <t>Øext 9.00 à 10° ext.</t>
  </si>
  <si>
    <t>Øext 9.10 à 10° ext.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</si>
  <si>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0.30</t>
    </r>
  </si>
  <si>
    <t>Largeur 5mm</t>
  </si>
  <si>
    <t>F180419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</si>
  <si>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0.23</t>
    </r>
  </si>
  <si>
    <t>7007/30° D1=0.1</t>
  </si>
  <si>
    <t>1112745 Ø0.29</t>
  </si>
  <si>
    <t>Plot</t>
  </si>
  <si>
    <t>TAG-19-060-DCP01</t>
  </si>
  <si>
    <t>Modif. burin pour porte-outil</t>
  </si>
  <si>
    <t>FC017</t>
  </si>
  <si>
    <t>Boite de 4pcs:   Ø4.70 x Ø0.22</t>
  </si>
  <si>
    <t>FC018</t>
  </si>
  <si>
    <t>FC019</t>
  </si>
  <si>
    <t>Boite de 9pcs:   Ø2.40 x Ø0.40</t>
  </si>
  <si>
    <t>Boite de 5pcs:   Ø2.00 x Ø0.40</t>
  </si>
  <si>
    <t>FC020</t>
  </si>
  <si>
    <t>Boite de 3pcs:   Ø3.50 x Ø0.25</t>
  </si>
  <si>
    <t>F010519</t>
  </si>
  <si>
    <t>F300419</t>
  </si>
  <si>
    <t>F020519</t>
  </si>
  <si>
    <t>Øext9.05/Øint8.55 à 3° Ext10°/Int10°</t>
  </si>
  <si>
    <t>Øext 10.30 à 10° ext. Pas 0.10mm à 156°</t>
  </si>
  <si>
    <t xml:space="preserve"> Ø0.30</t>
  </si>
  <si>
    <t xml:space="preserve"> Ø0.60</t>
  </si>
  <si>
    <t>TAG-18-190-SLB-DCE01</t>
  </si>
  <si>
    <t>TAG-18-190-SLB-DCE02</t>
  </si>
  <si>
    <t>F030519</t>
  </si>
  <si>
    <t>Øext21.70/Øint21.50 Plat 0.10 Ext10°/Int10°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</si>
  <si>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1.90</t>
    </r>
  </si>
  <si>
    <t>Øext 8.00 à 10° ext. Pas 0.10mm à 156°</t>
  </si>
  <si>
    <t>Retouche pièce (verre)</t>
  </si>
  <si>
    <r>
      <t>20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Total Plat 0.08</t>
    </r>
  </si>
  <si>
    <t>Diamantage</t>
  </si>
  <si>
    <t>Retouche pièce teflon</t>
  </si>
  <si>
    <t>FC021</t>
  </si>
  <si>
    <t>Boite de 6pcs:   Ø1.50 x Ø0.40</t>
  </si>
  <si>
    <t>FC022</t>
  </si>
  <si>
    <t>Boite de 9pcs:   Ø1.30 x Ø0.25</t>
  </si>
  <si>
    <t>F040519</t>
  </si>
  <si>
    <t>Øext 9.50 à 10° ext</t>
  </si>
  <si>
    <t>TAG-19-040-DCP01</t>
  </si>
  <si>
    <t>TAG-19-050-DCP01</t>
  </si>
  <si>
    <t>TAG-15-450-DCP01</t>
  </si>
  <si>
    <t>Boite Marie P</t>
  </si>
  <si>
    <t>Boite Gaby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</si>
  <si>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10 x Ø0.65</t>
    </r>
  </si>
  <si>
    <r>
      <t>Ø</t>
    </r>
    <r>
      <rPr>
        <sz val="10.8"/>
        <color theme="1"/>
        <rFont val="Calibri"/>
        <family val="2"/>
      </rPr>
      <t>10 x Ø0.10</t>
    </r>
  </si>
  <si>
    <r>
      <t>Ø6</t>
    </r>
    <r>
      <rPr>
        <sz val="10.8"/>
        <color theme="1"/>
        <rFont val="Calibri"/>
        <family val="2"/>
      </rPr>
      <t xml:space="preserve"> x Ø0.65</t>
    </r>
  </si>
  <si>
    <t>F5</t>
  </si>
  <si>
    <t>F3</t>
  </si>
  <si>
    <r>
      <t>30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Total plat 0.10</t>
    </r>
  </si>
  <si>
    <r>
      <t>60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Total Plat 0.10</t>
    </r>
  </si>
  <si>
    <t>Pointe réglage outil tour</t>
  </si>
  <si>
    <t>NC</t>
  </si>
  <si>
    <t>F050519</t>
  </si>
  <si>
    <t>F060519</t>
  </si>
  <si>
    <t>F070519</t>
  </si>
  <si>
    <t>F080519</t>
  </si>
  <si>
    <t>F090519</t>
  </si>
  <si>
    <t>Øext 10.00 à 10° ext</t>
  </si>
  <si>
    <t>Øext 8.00 à 10° ext</t>
  </si>
  <si>
    <t>Øext12.60/Øint8.20 Striée Pas 0.05 Ext10°/Int10°</t>
  </si>
  <si>
    <t>Øext 0.4 à 0° ext</t>
  </si>
  <si>
    <t>9028HST</t>
  </si>
  <si>
    <t>Øext 0.5 à 0° ext</t>
  </si>
  <si>
    <t>Øext 3.0</t>
  </si>
  <si>
    <t>F180418</t>
  </si>
  <si>
    <t>Øext 4.58</t>
  </si>
  <si>
    <t>F280419</t>
  </si>
  <si>
    <t>Øext 5.0</t>
  </si>
  <si>
    <t>Øext 7.5</t>
  </si>
  <si>
    <t>Øext 7.8</t>
  </si>
  <si>
    <t>Øext 8.0</t>
  </si>
  <si>
    <t>Øext 8.64</t>
  </si>
  <si>
    <t>F290419</t>
  </si>
  <si>
    <t>Øext 9.20 à 26.57°</t>
  </si>
  <si>
    <t>F130318</t>
  </si>
  <si>
    <t>Øext 9.75</t>
  </si>
  <si>
    <t>Øext 10.30</t>
  </si>
  <si>
    <t>Øext 10.50</t>
  </si>
  <si>
    <t>Øext 10.90</t>
  </si>
  <si>
    <t>Øext 11.75</t>
  </si>
  <si>
    <t>F090117</t>
  </si>
  <si>
    <t>Øext 12.00</t>
  </si>
  <si>
    <t>Øext 12.40</t>
  </si>
  <si>
    <t>F131216</t>
  </si>
  <si>
    <t>Øext 16.00</t>
  </si>
  <si>
    <t>Øext 12.60</t>
  </si>
  <si>
    <t>Ø7.8 ; Ø7.5</t>
  </si>
  <si>
    <t>Ø8.0 ; Ø7.4</t>
  </si>
  <si>
    <t>F231017</t>
  </si>
  <si>
    <t>Ø8.0 ; Ø7.6</t>
  </si>
  <si>
    <t>Ø8.2 ; Ø5.0</t>
  </si>
  <si>
    <t>Ø8.55 ; Ø7.95</t>
  </si>
  <si>
    <t>F140218</t>
  </si>
  <si>
    <t>Ø9.75 ; Ø9.30</t>
  </si>
  <si>
    <t>Ø10.30 ; Ø9.30</t>
  </si>
  <si>
    <t>Ø10.60 ; Ø10.0</t>
  </si>
  <si>
    <t>F191017</t>
  </si>
  <si>
    <t>Ø12.0 ; Ø11.50 à 20°</t>
  </si>
  <si>
    <t>Ø12.07 ; Ø11.87</t>
  </si>
  <si>
    <t>Ø12.30 ; Ø11.30</t>
  </si>
  <si>
    <t>Ø12.80 ; Ø11.50</t>
  </si>
  <si>
    <t>Ø11.10 ; Ø6.50</t>
  </si>
  <si>
    <t>Ø14.85 ; Ø7.95</t>
  </si>
  <si>
    <t>Ø14.90 ; Ø14.10</t>
  </si>
  <si>
    <t>Ø17.60 ; Ø16.30</t>
  </si>
  <si>
    <t>Ø21.50 ; Ø20.10</t>
  </si>
  <si>
    <t>Ø23.32 ; Ø23.09 à Int 10° &amp; ext 10°</t>
  </si>
  <si>
    <t>Fraise D perçage</t>
  </si>
  <si>
    <t>Ø1.03</t>
  </si>
  <si>
    <t>Ø1.22 à 0°</t>
  </si>
  <si>
    <t>F240419</t>
  </si>
  <si>
    <t>F250419</t>
  </si>
  <si>
    <t>Ø1.42</t>
  </si>
  <si>
    <t>Ø1.53</t>
  </si>
  <si>
    <t>Ø1.54</t>
  </si>
  <si>
    <t>Ø1.62</t>
  </si>
  <si>
    <t>Ø1.63</t>
  </si>
  <si>
    <t>Ø1.70  à 0°</t>
  </si>
  <si>
    <t>F260419</t>
  </si>
  <si>
    <t>F270419</t>
  </si>
  <si>
    <t>Ø1.72</t>
  </si>
  <si>
    <t>Ø1.75</t>
  </si>
  <si>
    <t>Ø1.76</t>
  </si>
  <si>
    <t>Ø1.84</t>
  </si>
  <si>
    <t>Ø1.85</t>
  </si>
  <si>
    <t>Ø2.03</t>
  </si>
  <si>
    <t>Øext 7.50 à 10° ext. Pas 0.05mm à 156°</t>
  </si>
  <si>
    <t>Øext 9.40 à 30° ext. Pas 0.05mm à 156°</t>
  </si>
  <si>
    <t>Øext 10.34 à 10° ext. Pas 0.05mm à 156°</t>
  </si>
  <si>
    <t>Øext 11.0 à 10° ext. Pas 0.05mm à 156°</t>
  </si>
  <si>
    <t>Øext 16.10 à 10° ext. Pas 0.05mm à 156°</t>
  </si>
  <si>
    <t>Øext 16.40 à 10° ext. Pas 0.05mm à 156°</t>
  </si>
  <si>
    <t>Øext 7.60 à 10° ext. Pas 0.07mm à 156°</t>
  </si>
  <si>
    <t>Øext 9.0 à 10° ext. Pas 0.07mm à 156°</t>
  </si>
  <si>
    <t>Øext 9.40 à 10° ext. Pas 0.07mm à 156°</t>
  </si>
  <si>
    <t>Øext 10.40 à 10° ext. Pas 0.07mm à 156°</t>
  </si>
  <si>
    <t>Øext 11.70 à 10° ext. Pas 0.07mm à 156°</t>
  </si>
  <si>
    <t>Øext 11.80 à 10° ext. Pas 0.07mm à 156°</t>
  </si>
  <si>
    <t>Øext 12.0 à 10° ext. Pas 0.07mm à 156°</t>
  </si>
  <si>
    <t>Øext 18.40 Øint 11.70 à 10° ext. Pas 0.07mm à 156°</t>
  </si>
  <si>
    <t>Øext 4.25 à 10° ext. Pas 0.10mm à 156°</t>
  </si>
  <si>
    <t>Øext 5.45 à 10° ext. Pas 0.10mm à 156°</t>
  </si>
  <si>
    <t>Øext 7.0 à 10° ext. Pas 0.10mm à 156°</t>
  </si>
  <si>
    <t>Øext 7.5 à 10° ext. Pas 0.10mm à 156°</t>
  </si>
  <si>
    <t>Øext 8.30 à 10° ext. Pas 0.10mm à 156°</t>
  </si>
  <si>
    <t>F210419</t>
  </si>
  <si>
    <t>F230419</t>
  </si>
  <si>
    <t>Øext 8.60 à 10° ext. Pas 0.10mm à 156°</t>
  </si>
  <si>
    <t>Øext 9.30 à 10° ext. Pas 0.10mm à 156°</t>
  </si>
  <si>
    <t>Øext 9.40 à 10° ext. Pas 0.10mm à 156°</t>
  </si>
  <si>
    <t>Øext 9.75 à 10° ext. Pas 0.10mm à 156°</t>
  </si>
  <si>
    <t>F190419</t>
  </si>
  <si>
    <t>Øext 9.90 à 10° ext. Pas 0.10mm à 156°</t>
  </si>
  <si>
    <t>Øext 10.40 à 10° ext. Pas 0.10mm à 156°</t>
  </si>
  <si>
    <t>Øext 10.75 à 10° ext. Pas 0.10mm à 156°</t>
  </si>
  <si>
    <t>Øext 10.89 à 10° ext. Pas 0.10mm à 156°</t>
  </si>
  <si>
    <t>Øext 11.00 à 10° ext. Pas 0.10mm à 156°</t>
  </si>
  <si>
    <t>Øext 11.86 à 10° ext. Pas 0.10mm à 156°</t>
  </si>
  <si>
    <t>Øext 12.0 à 10° ext. Pas 0.10mm à 156°</t>
  </si>
  <si>
    <t>Øext 12.5 à 10° ext. Pas 0.10mm à 156°</t>
  </si>
  <si>
    <t>Øext 10.10 Øint 7.10 à 10° ext. Pas 0.10mm à 156°</t>
  </si>
  <si>
    <t>Øext 11.10 Øint 8.95 à 10° ext. Pas 0.10mm à 156°</t>
  </si>
  <si>
    <t>Øext 11.20 Øint 9.20 à 10° ext. Pas 0.10mm à 156°</t>
  </si>
  <si>
    <t>Øext 11.48 Øint 6.05 à 10° ext. Pas 0.10mm à 156°</t>
  </si>
  <si>
    <t>Øext 11.50 Øint 8.20 à 10° ext. Pas 0.10mm à 156°</t>
  </si>
  <si>
    <t>Øext 12.45 Øint 8.70 à 4.5°  Pas 0.10mm à 156°</t>
  </si>
  <si>
    <t>Øext 14.20 Øint 10.20  Pas 0.10mm à 156°</t>
  </si>
  <si>
    <t>Øext 18.40 Øint 11.70  Pas 0.10mm à 156°</t>
  </si>
  <si>
    <t>Øext 7.0  Pas 0.15mm à 156°</t>
  </si>
  <si>
    <t>Øext 7.80  Pas 0.15mm à 156°</t>
  </si>
  <si>
    <t>Øext 8.20  Pas 0.15mm à 120°</t>
  </si>
  <si>
    <t>Øext 8.90  Pas 0.15mm à 120°</t>
  </si>
  <si>
    <t>Øext 10.0  Pas 0.15mm à 156°</t>
  </si>
  <si>
    <t>Øext 11.3  Pas 0.15mm à 120°</t>
  </si>
  <si>
    <t>Øext 12.40  Pas 0.15mm à 156°</t>
  </si>
  <si>
    <t>Øext 9.50 Øint 7.10  Pas 0.15mm à 120°</t>
  </si>
  <si>
    <t>Øext 10.10 Øint 7.70  Pas 0.15mm à 156°</t>
  </si>
  <si>
    <t>Øext 12.45 Øint 8.65  Pas 0.15mm à 156°</t>
  </si>
  <si>
    <t>Øext 12.53 Øint 8.67  Pas 0.15mm à 156°</t>
  </si>
  <si>
    <t>Øext 12.60 Øint 8.60  Pas 0.15mm à 156°</t>
  </si>
  <si>
    <t>F220419</t>
  </si>
  <si>
    <t>Øext 13.70 Øint 7.50  Pas 0.15mm à 156°</t>
  </si>
  <si>
    <t>Øext 8.0  Pas 0.20mm à 156°</t>
  </si>
  <si>
    <r>
      <t xml:space="preserve">Aiguille SLN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0.30</t>
    </r>
  </si>
  <si>
    <t>Aiguille SLN Ø0.40</t>
  </si>
  <si>
    <t>Ø10 x Ø0.65</t>
  </si>
  <si>
    <t>FC023</t>
  </si>
  <si>
    <t>FC024</t>
  </si>
  <si>
    <t>FC025</t>
  </si>
  <si>
    <t>Mise de lg à 35mm 7243 Ø3.00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</si>
  <si>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11.35 x Ø2.73 Strie 156° Pas 0.20</t>
    </r>
  </si>
  <si>
    <r>
      <t>4602   Ø</t>
    </r>
    <r>
      <rPr>
        <sz val="10.8"/>
        <color theme="1"/>
        <rFont val="Calibri"/>
        <family val="2"/>
      </rPr>
      <t>3.00</t>
    </r>
  </si>
  <si>
    <t>Sphinx</t>
  </si>
  <si>
    <t>Ø0.21</t>
  </si>
  <si>
    <r>
      <t>13619    40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Plat0.10</t>
    </r>
  </si>
  <si>
    <r>
      <t>13619    30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Plat0.05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</si>
  <si>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0.20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</si>
  <si>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0.30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</si>
  <si>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0.40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</si>
  <si>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0.60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</si>
  <si>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0.80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</si>
  <si>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1.50</t>
    </r>
  </si>
  <si>
    <t>SAV</t>
  </si>
  <si>
    <t>Plat 0.20</t>
  </si>
  <si>
    <t>Plat 0.60</t>
  </si>
  <si>
    <t>Plat 0.30</t>
  </si>
  <si>
    <t>Plat 0.40</t>
  </si>
  <si>
    <t>Plat 0.50</t>
  </si>
  <si>
    <r>
      <t xml:space="preserve">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0.64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</si>
  <si>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0.36</t>
    </r>
  </si>
  <si>
    <t>Øext 18.50 Øint 1.64 Ext 0°</t>
  </si>
  <si>
    <t>F160519</t>
  </si>
  <si>
    <r>
      <t xml:space="preserve">Aiguille SLN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0.25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</si>
  <si>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3.80 x Ø0.25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</si>
  <si>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2.40 x Ø0.25</t>
    </r>
  </si>
  <si>
    <r>
      <t xml:space="preserve">12044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1.00</t>
    </r>
  </si>
  <si>
    <t>Prix Un</t>
  </si>
  <si>
    <t>ZEN-18-212-DCP01</t>
  </si>
  <si>
    <t>ZEN-18-212-DCP02</t>
  </si>
  <si>
    <t>ZEN-18-212-DCP03</t>
  </si>
  <si>
    <r>
      <t>Aiguille SLN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0.30  Special Guichet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</si>
  <si>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Touche Micrometre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2.00xØ0.8x4.00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</si>
  <si>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0.70    100° Coupe 0.17</t>
    </r>
  </si>
  <si>
    <t>Øext 11.70 à 10° ext. Pas 0.12mm à 156°</t>
  </si>
  <si>
    <t>PVD+Zap</t>
  </si>
  <si>
    <t>FdS</t>
  </si>
  <si>
    <t>Fraise à Chanfreiner</t>
  </si>
  <si>
    <r>
      <t>10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Total Plat 0.20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</si>
  <si>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0.39</t>
    </r>
  </si>
  <si>
    <r>
      <t xml:space="preserve">12052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0.20 x 0.80</t>
    </r>
  </si>
  <si>
    <r>
      <t xml:space="preserve">12053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0.30 x 0.80</t>
    </r>
  </si>
  <si>
    <r>
      <t>130</t>
    </r>
    <r>
      <rPr>
        <sz val="11"/>
        <color theme="1"/>
        <rFont val="Calibri"/>
        <family val="2"/>
      </rPr>
      <t>°</t>
    </r>
    <r>
      <rPr>
        <sz val="10.8"/>
        <color theme="1"/>
        <rFont val="Calibri"/>
        <family val="2"/>
      </rPr>
      <t xml:space="preserve"> Total  Plat 0.02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</si>
  <si>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0.16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</si>
  <si>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0.17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</si>
  <si>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0.22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</si>
  <si>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0.31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</si>
  <si>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0.37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</si>
  <si>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0.40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</si>
  <si>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0.41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</si>
  <si>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0.42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</si>
  <si>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0.53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</si>
  <si>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0.55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</si>
  <si>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0.61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</si>
  <si>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0.63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</si>
  <si>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0.64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</si>
  <si>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0.67</t>
    </r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</si>
  <si>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0.76</t>
    </r>
  </si>
  <si>
    <t>From</t>
  </si>
  <si>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0.65</t>
    </r>
  </si>
  <si>
    <t>Bijoutil</t>
  </si>
  <si>
    <r>
      <t xml:space="preserve">Fraise Boule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1.00 affuté à Ø0.95</t>
    </r>
  </si>
  <si>
    <t>Fraise Boule Ø1.10 affuté à Ø1.05</t>
  </si>
  <si>
    <t>LAN-19-015-DCP02</t>
  </si>
  <si>
    <t>Fraise Boule</t>
  </si>
  <si>
    <r>
      <t xml:space="preserve">Fraise Boule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0.90 affuté à Ø0.85</t>
    </r>
  </si>
  <si>
    <r>
      <t xml:space="preserve">Fraise Boule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0.80 affuté à Ø0.75</t>
    </r>
  </si>
  <si>
    <r>
      <t>MD Ø125 x Ø22 x ép.1 x 20</t>
    </r>
    <r>
      <rPr>
        <sz val="11"/>
        <color theme="1"/>
        <rFont val="Calibri"/>
        <family val="2"/>
      </rPr>
      <t>° CW Z80</t>
    </r>
  </si>
  <si>
    <t>Commande</t>
  </si>
  <si>
    <t>Ø5x32mm</t>
  </si>
  <si>
    <t>Ø125 x Ø22 ép. 1 Z80</t>
  </si>
  <si>
    <r>
      <t xml:space="preserve">7243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4.00</t>
    </r>
  </si>
  <si>
    <r>
      <t xml:space="preserve">7243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8.00</t>
    </r>
  </si>
  <si>
    <t>4602.0    Ø1.00mm</t>
  </si>
  <si>
    <r>
      <t xml:space="preserve">4602.0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1.50mm</t>
    </r>
  </si>
  <si>
    <r>
      <t xml:space="preserve">4603.0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1.00mm</t>
    </r>
  </si>
  <si>
    <r>
      <t xml:space="preserve">4603.0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1.50mm</t>
    </r>
  </si>
  <si>
    <r>
      <t xml:space="preserve">4603.0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1.90mm</t>
    </r>
  </si>
  <si>
    <r>
      <t xml:space="preserve">4603.0    </t>
    </r>
    <r>
      <rPr>
        <sz val="11"/>
        <color theme="1"/>
        <rFont val="Calibri"/>
        <family val="2"/>
      </rPr>
      <t>Ø</t>
    </r>
    <r>
      <rPr>
        <sz val="10.8"/>
        <color theme="1"/>
        <rFont val="Calibri"/>
        <family val="2"/>
      </rPr>
      <t>3.00mm</t>
    </r>
  </si>
  <si>
    <t>10.01.2019</t>
  </si>
  <si>
    <t>43475F030418</t>
  </si>
  <si>
    <t>43475F250416</t>
  </si>
  <si>
    <t>11.01.2019</t>
  </si>
  <si>
    <t>43476F040418</t>
  </si>
  <si>
    <t>14.01.2019</t>
  </si>
  <si>
    <t>43479Fraise Métal Dur Ø8.89</t>
  </si>
  <si>
    <t>43479Fraise Métal Dur Ø10.39</t>
  </si>
  <si>
    <t>15.01.2019</t>
  </si>
  <si>
    <t>16.01.2019</t>
  </si>
  <si>
    <t>43481ART-04-016</t>
  </si>
  <si>
    <t>20.01.2019</t>
  </si>
  <si>
    <t>43485F180119</t>
  </si>
  <si>
    <t>22.01.2019</t>
  </si>
  <si>
    <t>24.01.2019</t>
  </si>
  <si>
    <t>25.01.2019</t>
  </si>
  <si>
    <t>31.01.2019</t>
  </si>
  <si>
    <t>43496F260416</t>
  </si>
  <si>
    <t>05.02.2019</t>
  </si>
  <si>
    <t>43501F240416</t>
  </si>
  <si>
    <t>43501F250416</t>
  </si>
  <si>
    <t>06.02.2019</t>
  </si>
  <si>
    <t>43502Fraise Métal Dur Ø8.89</t>
  </si>
  <si>
    <t>43502Fraise Métal Dur Ø10.39</t>
  </si>
  <si>
    <t>13.02.2019</t>
  </si>
  <si>
    <t>18.02.2019</t>
  </si>
  <si>
    <t>43514F030418</t>
  </si>
  <si>
    <t>20.02.2019</t>
  </si>
  <si>
    <t>43516Boite Elena</t>
  </si>
  <si>
    <t>43516BoiteTeresa</t>
  </si>
  <si>
    <t>43516Boite Nathalie</t>
  </si>
  <si>
    <t>43516Boite Paula</t>
  </si>
  <si>
    <t>43516Boite Marie S</t>
  </si>
  <si>
    <t>43516B090316</t>
  </si>
  <si>
    <t>22.02.2019</t>
  </si>
  <si>
    <t>1137 Ø0.43</t>
  </si>
  <si>
    <t>435181137 Ø0.43</t>
  </si>
  <si>
    <t>43518F030418</t>
  </si>
  <si>
    <t>43518F050418</t>
  </si>
  <si>
    <t>43518Ø9 Exter 26˚</t>
  </si>
  <si>
    <t>25.02.2019</t>
  </si>
  <si>
    <t>43521Burin Metal Dur L3.55mm</t>
  </si>
  <si>
    <t>27.02.2019</t>
  </si>
  <si>
    <t>43523Boite Nathalie</t>
  </si>
  <si>
    <t>43523Boite Marie</t>
  </si>
  <si>
    <t>28.02.2019</t>
  </si>
  <si>
    <t>43524Pince coupante</t>
  </si>
  <si>
    <t>43523Godets Pour Décalque</t>
  </si>
  <si>
    <t>43524F040418</t>
  </si>
  <si>
    <t>01.03.2019</t>
  </si>
  <si>
    <t>04.03.2019</t>
  </si>
  <si>
    <t>43528F180219</t>
  </si>
  <si>
    <t>43528 Ø0.50 x L.0.50 x C.Ø6.00</t>
  </si>
  <si>
    <t>05.03.2019</t>
  </si>
  <si>
    <t>06.03.2019</t>
  </si>
  <si>
    <t>43530FC001 ; FC002      Ø10 x Ø0.10</t>
  </si>
  <si>
    <t>43530FC003        Ø6 x Ø0.65</t>
  </si>
  <si>
    <t>43530F280219</t>
  </si>
  <si>
    <t>07.03.2019</t>
  </si>
  <si>
    <t>43531Ø1.50 x 3mm à 90˚</t>
  </si>
  <si>
    <t>08.03.2019</t>
  </si>
  <si>
    <t>43532Godets Pour Décalque</t>
  </si>
  <si>
    <t>12.03.2019</t>
  </si>
  <si>
    <t>43536Ø3.50 X Ø0.30 Coupe 18˚</t>
  </si>
  <si>
    <t>43536Ø3.60 x Ø0.18</t>
  </si>
  <si>
    <t>43536Ø3.20 x Ø0.18</t>
  </si>
  <si>
    <t>43536Ø3.20 x Ø0.40</t>
  </si>
  <si>
    <t>43536Ø6.00 x Ø0.65</t>
  </si>
  <si>
    <t>13.03.2019</t>
  </si>
  <si>
    <t>43537F260318</t>
  </si>
  <si>
    <t>14.03.2019</t>
  </si>
  <si>
    <t>15.03.2019</t>
  </si>
  <si>
    <t>19.03.2019</t>
  </si>
  <si>
    <t>20.03.2019</t>
  </si>
  <si>
    <t>21.03.2019</t>
  </si>
  <si>
    <t>43545M45709100 Ø1.00</t>
  </si>
  <si>
    <t>43545M45709080 Ø0.80</t>
  </si>
  <si>
    <t>435457342 C-TOP Ø0.50</t>
  </si>
  <si>
    <t>22.03.2019</t>
  </si>
  <si>
    <t>43546F090119</t>
  </si>
  <si>
    <t>25.03.2019</t>
  </si>
  <si>
    <t>435491137  Ø0.28</t>
  </si>
  <si>
    <t>43549Ø125 Ø22 ép1.0 Z80</t>
  </si>
  <si>
    <t>26.03.2019</t>
  </si>
  <si>
    <t>27.03.2019</t>
  </si>
  <si>
    <t>435511137  Ø0.28</t>
  </si>
  <si>
    <t>43551Ø10.39</t>
  </si>
  <si>
    <t>43551Ø8.89</t>
  </si>
  <si>
    <t>28.03.2019</t>
  </si>
  <si>
    <t>43552F030418</t>
  </si>
  <si>
    <t>43552F040418</t>
  </si>
  <si>
    <t>43552Ø10.39</t>
  </si>
  <si>
    <t>43552Ø8.89</t>
  </si>
  <si>
    <t>02.04.2019</t>
  </si>
  <si>
    <t>03.04.2019</t>
  </si>
  <si>
    <t>43558FC015</t>
  </si>
  <si>
    <t>04.04.2019</t>
  </si>
  <si>
    <t>43559F070119</t>
  </si>
  <si>
    <t>08.04.2019</t>
  </si>
  <si>
    <t>43563Ø12.60</t>
  </si>
  <si>
    <t>09.04.2019</t>
  </si>
  <si>
    <t>43564F151218</t>
  </si>
  <si>
    <t>10.04.2019</t>
  </si>
  <si>
    <t>43565F240417</t>
  </si>
  <si>
    <t>43565Godets Pour Décalque</t>
  </si>
  <si>
    <t>11.04.2019</t>
  </si>
  <si>
    <t>12.04.2019</t>
  </si>
  <si>
    <t>Ø2.40 x Ø0.40</t>
  </si>
  <si>
    <t>43567Ø2.40 x Ø0.40</t>
  </si>
  <si>
    <t>Ø2.00 x Ø0.40</t>
  </si>
  <si>
    <t>43567Ø2.00 x Ø0.40</t>
  </si>
  <si>
    <t>Ø3.50 x Ø0.25</t>
  </si>
  <si>
    <t>43567Ø3.50 x Ø0.25</t>
  </si>
  <si>
    <t>43567FC015</t>
  </si>
  <si>
    <t>17.04.2019</t>
  </si>
  <si>
    <t>43572FC017</t>
  </si>
  <si>
    <t>29.04.2019</t>
  </si>
  <si>
    <t>30.04.2019</t>
  </si>
  <si>
    <t>43585FC022</t>
  </si>
  <si>
    <t>03.05.2019</t>
  </si>
  <si>
    <t>43588Boite Marie P</t>
  </si>
  <si>
    <t>43588Boite Marie S</t>
  </si>
  <si>
    <t>43588Boite Nathalie</t>
  </si>
  <si>
    <t>43588Boite Gaby</t>
  </si>
  <si>
    <t>43588Boite Elena</t>
  </si>
  <si>
    <t>43588Boite Teresa</t>
  </si>
  <si>
    <t>43588Boite Paula</t>
  </si>
  <si>
    <t>06.05.2019</t>
  </si>
  <si>
    <t>43591Ø10 x Ø0.10</t>
  </si>
  <si>
    <t>43591Ø10 x Ø0.65</t>
  </si>
  <si>
    <t>43591Ø6 x Ø0.65</t>
  </si>
  <si>
    <t>43591Fraise PCD 19021980</t>
  </si>
  <si>
    <t>07.05.2019</t>
  </si>
  <si>
    <t>43592Boite Marie S</t>
  </si>
  <si>
    <t>43592Boite Nathalie</t>
  </si>
  <si>
    <t>43592Boite Gaby</t>
  </si>
  <si>
    <t>43592Pointe réglage outil tour</t>
  </si>
  <si>
    <t>08.05.2019</t>
  </si>
  <si>
    <t>43593F270219</t>
  </si>
  <si>
    <t>43593F050418</t>
  </si>
  <si>
    <t>43593F030418</t>
  </si>
  <si>
    <t>09.05.2019</t>
  </si>
  <si>
    <t>43594Ø0.50</t>
  </si>
  <si>
    <t>43594Ø0.80</t>
  </si>
  <si>
    <t>43594Ø1.00</t>
  </si>
  <si>
    <t>13.05.2019</t>
  </si>
  <si>
    <t>43598Ø0.43</t>
  </si>
  <si>
    <t>15.05.2019</t>
  </si>
  <si>
    <t>43600F211218</t>
  </si>
  <si>
    <t>16.05.2019</t>
  </si>
  <si>
    <t>43601OP1-3-4</t>
  </si>
  <si>
    <t>17.05.2019</t>
  </si>
  <si>
    <t>Ø3.80 x Ø0.25</t>
  </si>
  <si>
    <t>43602Ø3.80 x Ø0.25</t>
  </si>
  <si>
    <t>Ø2.40 x Ø0.25</t>
  </si>
  <si>
    <t>43602Ø2.40 x Ø0.25</t>
  </si>
  <si>
    <t>21.05.2019</t>
  </si>
  <si>
    <t>43606F051218</t>
  </si>
  <si>
    <t>43606F080119</t>
  </si>
  <si>
    <t>43606F160519</t>
  </si>
  <si>
    <t>43606F160419</t>
  </si>
  <si>
    <t>23.05.2019</t>
  </si>
  <si>
    <t>MD Ø125 x Ø22 x ép.1 x 20° CW Z80</t>
  </si>
  <si>
    <t>43608MD Ø125 x Ø22 x ép.1 x 20° CW Z80</t>
  </si>
  <si>
    <t>43608Ø5x32mm</t>
  </si>
  <si>
    <t>43608Ø125 x Ø22 ép. 1 Z80</t>
  </si>
  <si>
    <t>24.05.2019</t>
  </si>
  <si>
    <t>436094602.0    Ø1.00mm</t>
  </si>
  <si>
    <t>4602.0    Ø1.50mm</t>
  </si>
  <si>
    <t>436094602.0    Ø1.50mm</t>
  </si>
  <si>
    <t>4603.0    Ø1.00mm</t>
  </si>
  <si>
    <t>436094603.0    Ø1.00mm</t>
  </si>
  <si>
    <t>4603.0    Ø1.50mm</t>
  </si>
  <si>
    <t>436094603.0    Ø1.50mm</t>
  </si>
  <si>
    <t>4603.0    Ø1.90mm</t>
  </si>
  <si>
    <t>436094603.0    Ø1.90mm</t>
  </si>
  <si>
    <t>4603.0    Ø3.00mm</t>
  </si>
  <si>
    <t>436094603.0    Ø3.00mm</t>
  </si>
  <si>
    <t>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</si>
</sst>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.8"/>
      <color theme="1"/>
      <name val="Calibri"/>
      <family val="2"/>
    </font>
    <font>
      <sz val="11"/>
      <name val="Calibri"/>
      <family val="2"/>
      <scheme val="minor"/>
    </font>
    <font>
      <sz val="11"/>
      <color rgb="FFEC45F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C45F9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1" xfId="0" applyFill="1" applyBorder="1" applyAlignment="1" applyProtection="1">
      <alignment horizontal="right"/>
      <protection locked="0"/>
    </xf>
    <xf numFmtId="0" fontId="0" fillId="5" borderId="1" xfId="0" applyFill="1" applyBorder="1" applyAlignment="1">
      <alignment horizontal="right" vertical="center"/>
    </xf>
    <xf numFmtId="0" fontId="0" fillId="5" borderId="1" xfId="0" applyFill="1" applyBorder="1" applyAlignment="1" applyProtection="1">
      <alignment horizontal="right" vertical="center"/>
      <protection locked="0"/>
    </xf>
    <xf numFmtId="0" fontId="1" fillId="5" borderId="1" xfId="0" applyFont="1" applyFill="1" applyBorder="1" applyAlignment="1">
      <alignment horizontal="right"/>
    </xf>
    <xf numFmtId="0" fontId="2" fillId="0" borderId="0" xfId="0" applyFont="1"/>
    <xf numFmtId="0" fontId="4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2" fillId="6" borderId="4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3" xfId="0" applyFill="1" applyBorder="1"/>
    <xf numFmtId="10" fontId="2" fillId="7" borderId="1" xfId="0" applyNumberFormat="1" applyFont="1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10" fontId="0" fillId="7" borderId="1" xfId="0" applyNumberFormat="1" applyFill="1" applyBorder="1" applyAlignment="1">
      <alignment horizontal="center"/>
    </xf>
    <xf numFmtId="0" fontId="0" fillId="0" borderId="5" xfId="0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1" fontId="0" fillId="6" borderId="1" xfId="0" applyNumberFormat="1" applyFill="1" applyBorder="1" applyAlignment="1">
      <alignment horizontal="right"/>
    </xf>
    <xf numFmtId="1" fontId="0" fillId="6" borderId="4" xfId="0" applyNumberForma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10" fontId="3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EC45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537882</xdr:colOff>
      <xdr:row>0</xdr:row>
      <xdr:rowOff>0</xdr:rowOff>
    </xdr:from>
    <xdr:to>
      <xdr:col>12</xdr:col>
      <xdr:colOff>941107</xdr:colOff>
      <xdr:row>1</xdr:row>
      <xdr:rowOff>26147</xdr:rowOff>
    </xdr:to>
    <xdr:sp macro="[0]!ReportMvt" textlink="">
      <xdr:nvSpPr>
        <xdr:cNvPr id="2" name="ZoneTexte 1"/>
        <xdr:cNvSpPr txBox="1"/>
      </xdr:nvSpPr>
      <xdr:spPr>
        <a:xfrm>
          <a:off x="7791823" y="0"/>
          <a:ext cx="1165225" cy="451971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C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968"/>
  <sheetViews>
    <sheetView workbookViewId="0">
      <pane ySplit="1" topLeftCell="A77" activePane="bottomLeft" state="frozen"/>
      <selection pane="bottomLeft" activeCell="B4" sqref="B4"/>
    </sheetView>
  </sheetViews>
  <sheetFormatPr baseColWidth="10" defaultRowHeight="14.5" x14ac:dyDescent="0.35"/>
  <cols>
    <col min="1" max="1" width="9.7265625" style="11" customWidth="1"/>
    <col min="2" max="2" width="14.81640625" style="15" customWidth="1"/>
    <col min="3" max="3" width="19.1796875" style="4" hidden="1" customWidth="1"/>
    <col min="4" max="4" width="14.54296875" style="4" customWidth="1"/>
    <col min="5" max="5" width="17.26953125" style="15" customWidth="1"/>
    <col min="6" max="6" width="45.7265625" style="15" customWidth="1"/>
  </cols>
  <sheetData>
    <row r="1" spans="1:6" s="20" customFormat="1" ht="21" x14ac:dyDescent="0.5">
      <c r="A1" s="12" t="s">
        <v>3</v>
      </c>
      <c r="B1" s="13" t="s">
        <v>13</v>
      </c>
      <c r="C1" s="14" t="s">
        <v>0</v>
      </c>
      <c r="D1" s="13" t="s">
        <v>14</v>
      </c>
      <c r="E1" s="21" t="s">
        <v>5</v>
      </c>
      <c r="F1" s="13" t="s">
        <v>45</v>
      </c>
    </row>
    <row r="2" spans="1:6" x14ac:dyDescent="0.35">
      <c r="A2" s="11">
        <f t="array" ref="A2">IF(B2="","",MAX(IF(Mvt!$C$2:$C$69972=B2,Mvt!$A$2:$A$69972,"")))</f>
        <v>43564</v>
      </c>
      <c r="B2" s="15">
        <v>49277</v>
      </c>
      <c r="C2" s="4" t="str">
        <f t="shared" ref="C2:C64" si="0">IF(A2="","",A2&amp;B2)</f>
        <v>4356449277</v>
      </c>
      <c r="D2" s="4" t="str">
        <f>IF(A2="","",VLOOKUP(BdD!C2,Mvt!$D$2:$G$3981,4,0))</f>
        <v>CNC</v>
      </c>
      <c r="E2" s="15" t="s">
        <v>16</v>
      </c>
      <c r="F2" s="19" t="s">
        <v>47</v>
      </c>
    </row>
    <row r="3" spans="1:6" x14ac:dyDescent="0.35">
      <c r="A3" s="11">
        <f t="array" ref="A3">IF(B3="","",MAX(IF(Mvt!$C$2:$C$69972=B3,Mvt!$A$2:$A$69972,"")))</f>
        <v>43487</v>
      </c>
      <c r="B3" s="15">
        <v>45250</v>
      </c>
      <c r="C3" s="4" t="str">
        <f t="shared" si="0"/>
        <v>4348745250</v>
      </c>
      <c r="D3" s="4" t="str">
        <f>IF(A3="","",VLOOKUP(BdD!C3,Mvt!$D$2:$G$3981,4,0))</f>
        <v>CNC</v>
      </c>
      <c r="E3" s="15" t="s">
        <v>16</v>
      </c>
      <c r="F3" s="19" t="s">
        <v>48</v>
      </c>
    </row>
    <row r="4" spans="1:6" x14ac:dyDescent="0.35">
      <c r="A4" s="11">
        <f t="array" ref="A4">IF(B4="","",MAX(IF(Mvt!$C$2:$C$69972=B4,Mvt!$A$2:$A$69972,"")))</f>
        <v>43608</v>
      </c>
      <c r="B4" s="15">
        <v>49273</v>
      </c>
      <c r="C4" s="4" t="str">
        <f t="shared" si="0"/>
        <v>4360849273</v>
      </c>
      <c r="D4" s="4" t="str">
        <f>IF(A4="","",VLOOKUP(BdD!C4,Mvt!$D$2:$G$3981,4,0))</f>
        <v>Affutage</v>
      </c>
      <c r="E4" s="15" t="s">
        <v>16</v>
      </c>
      <c r="F4" s="19" t="s">
        <v>48</v>
      </c>
    </row>
    <row r="5" spans="1:6" x14ac:dyDescent="0.35">
      <c r="A5" s="11">
        <f t="array" ref="A5">IF(B5="","",MAX(IF(Mvt!$C$2:$C$69972=B5,Mvt!$A$2:$A$69972,"")))</f>
        <v>43487</v>
      </c>
      <c r="B5" s="15">
        <v>45248</v>
      </c>
      <c r="C5" s="4" t="str">
        <f t="shared" si="0"/>
        <v>4348745248</v>
      </c>
      <c r="D5" s="4" t="str">
        <f>IF(A5="","",VLOOKUP(BdD!C5,Mvt!$D$2:$G$3981,4,0))</f>
        <v>CNC</v>
      </c>
      <c r="E5" s="15" t="s">
        <v>16</v>
      </c>
      <c r="F5" s="19" t="s">
        <v>48</v>
      </c>
    </row>
    <row r="6" spans="1:6" x14ac:dyDescent="0.35">
      <c r="A6" s="11">
        <f t="array" ref="A6">IF(B6="","",MAX(IF(Mvt!$C$2:$C$69972=B6,Mvt!$A$2:$A$69972,"")))</f>
        <v>43606</v>
      </c>
      <c r="B6" s="15" t="s">
        <v>27</v>
      </c>
      <c r="C6" s="4" t="str">
        <f t="shared" si="0"/>
        <v>43606F030418</v>
      </c>
      <c r="D6" s="4" t="str">
        <f>IF(A6="","",VLOOKUP(BdD!C6,Mvt!$D$2:$G$3981,4,0))</f>
        <v>CNC</v>
      </c>
      <c r="E6" s="15" t="s">
        <v>16</v>
      </c>
      <c r="F6" s="15" t="s">
        <v>50</v>
      </c>
    </row>
    <row r="7" spans="1:6" x14ac:dyDescent="0.35">
      <c r="A7" s="11">
        <f t="array" ref="A7">IF(B7="","",MAX(IF(Mvt!$C$2:$C$69972=B7,Mvt!$A$2:$A$69972,"")))</f>
        <v>43503</v>
      </c>
      <c r="B7" s="15" t="s">
        <v>28</v>
      </c>
      <c r="C7" s="4" t="str">
        <f t="shared" si="0"/>
        <v>43503F250416</v>
      </c>
      <c r="D7" s="4" t="str">
        <f>IF(A7="","",VLOOKUP(BdD!C7,Mvt!$D$2:$G$3981,4,0))</f>
        <v>CNC</v>
      </c>
      <c r="E7" s="15" t="s">
        <v>46</v>
      </c>
      <c r="F7" s="15" t="s">
        <v>51</v>
      </c>
    </row>
    <row r="8" spans="1:6" x14ac:dyDescent="0.35">
      <c r="A8" s="11">
        <f t="array" ref="A8">IF(B8="","",MAX(IF(Mvt!$C$2:$C$69972=B8,Mvt!$A$2:$A$69972,"")))</f>
        <v>43546</v>
      </c>
      <c r="B8" s="15">
        <v>65434</v>
      </c>
      <c r="C8" s="4" t="str">
        <f t="shared" si="0"/>
        <v>4354665434</v>
      </c>
      <c r="D8" s="4" t="str">
        <f>IF(A8="","",VLOOKUP(BdD!C8,Mvt!$D$2:$G$3981,4,0))</f>
        <v>KO</v>
      </c>
      <c r="E8" s="15" t="s">
        <v>16</v>
      </c>
      <c r="F8" s="15" t="s">
        <v>50</v>
      </c>
    </row>
    <row r="9" spans="1:6" x14ac:dyDescent="0.35">
      <c r="A9" s="11">
        <f t="array" ref="A9">IF(B9="","",MAX(IF(Mvt!$C$2:$C$69972=B9,Mvt!$A$2:$A$69972,"")))</f>
        <v>43557</v>
      </c>
      <c r="B9" s="15" t="s">
        <v>30</v>
      </c>
      <c r="C9" s="4" t="str">
        <f t="shared" si="0"/>
        <v>43557F040418</v>
      </c>
      <c r="D9" s="4" t="str">
        <f>IF(A9="","",VLOOKUP(BdD!C9,Mvt!$D$2:$G$3981,4,0))</f>
        <v>CNC</v>
      </c>
      <c r="E9" s="15" t="s">
        <v>16</v>
      </c>
      <c r="F9" s="15" t="s">
        <v>62</v>
      </c>
    </row>
    <row r="10" spans="1:6" x14ac:dyDescent="0.35">
      <c r="A10" s="11">
        <f t="array" ref="A10">IF(B10="","",MAX(IF(Mvt!$C$2:$C$69972=B10,Mvt!$A$2:$A$69972,"")))</f>
        <v>43566</v>
      </c>
      <c r="B10" s="15">
        <v>63309</v>
      </c>
      <c r="C10" s="4" t="str">
        <f t="shared" si="0"/>
        <v>4356663309</v>
      </c>
      <c r="D10" s="4" t="str">
        <f>IF(A10="","",VLOOKUP(BdD!C10,Mvt!$D$2:$G$3981,4,0))</f>
        <v>CNC</v>
      </c>
      <c r="E10" s="15" t="s">
        <v>16</v>
      </c>
      <c r="F10" s="15" t="s">
        <v>62</v>
      </c>
    </row>
    <row r="11" spans="1:6" x14ac:dyDescent="0.35">
      <c r="A11" s="11">
        <f t="array" ref="A11">IF(B11="","",MAX(IF(Mvt!$C$2:$C$69972=B11,Mvt!$A$2:$A$69972,"")))</f>
        <v>43479</v>
      </c>
      <c r="B11" s="15">
        <v>52903</v>
      </c>
      <c r="C11" s="4" t="str">
        <f t="shared" si="0"/>
        <v>4347952903</v>
      </c>
      <c r="D11" s="4" t="str">
        <f>IF(A11="","",VLOOKUP(BdD!C11,Mvt!$D$2:$G$3981,4,0))</f>
        <v>CNC</v>
      </c>
      <c r="E11" s="15" t="s">
        <v>46</v>
      </c>
      <c r="F11" s="15" t="s">
        <v>49</v>
      </c>
    </row>
    <row r="12" spans="1:6" x14ac:dyDescent="0.35">
      <c r="A12" s="11">
        <f t="array" ref="A12">IF(B12="","",MAX(IF(Mvt!$C$2:$C$69972=B12,Mvt!$A$2:$A$69972,"")))</f>
        <v>43479</v>
      </c>
      <c r="B12" s="15">
        <v>61059</v>
      </c>
      <c r="C12" s="4" t="str">
        <f t="shared" si="0"/>
        <v>4347961059</v>
      </c>
      <c r="D12" s="4" t="str">
        <f>IF(A12="","",VLOOKUP(BdD!C12,Mvt!$D$2:$G$3981,4,0))</f>
        <v>CNC</v>
      </c>
      <c r="E12" s="15" t="s">
        <v>46</v>
      </c>
      <c r="F12" s="15" t="s">
        <v>63</v>
      </c>
    </row>
    <row r="13" spans="1:6" x14ac:dyDescent="0.35">
      <c r="A13" s="11">
        <f t="array" ref="A13">IF(B13="","",MAX(IF(Mvt!$C$2:$C$69972=B13,Mvt!$A$2:$A$69972,"")))</f>
        <v>43606</v>
      </c>
      <c r="B13" s="15">
        <v>57351</v>
      </c>
      <c r="C13" s="4" t="str">
        <f t="shared" si="0"/>
        <v>4360657351</v>
      </c>
      <c r="D13" s="4" t="str">
        <f>IF(A13="","",VLOOKUP(BdD!C13,Mvt!$D$2:$G$3981,4,0))</f>
        <v>CNC</v>
      </c>
      <c r="E13" s="15" t="s">
        <v>66</v>
      </c>
      <c r="F13" s="15" t="s">
        <v>472</v>
      </c>
    </row>
    <row r="14" spans="1:6" x14ac:dyDescent="0.35">
      <c r="A14" s="11">
        <f t="array" ref="A14">IF(B14="","",MAX(IF(Mvt!$C$2:$C$69972=B14,Mvt!$A$2:$A$69972,"")))</f>
        <v>43480</v>
      </c>
      <c r="B14" s="15">
        <v>61133</v>
      </c>
      <c r="C14" s="4" t="str">
        <f t="shared" si="0"/>
        <v>4348061133</v>
      </c>
      <c r="D14" s="4" t="str">
        <f>IF(A14="","",VLOOKUP(BdD!C14,Mvt!$D$2:$G$3981,4,0))</f>
        <v>CNC</v>
      </c>
      <c r="E14" s="15" t="s">
        <v>66</v>
      </c>
      <c r="F14" s="15" t="s">
        <v>473</v>
      </c>
    </row>
    <row r="15" spans="1:6" x14ac:dyDescent="0.35">
      <c r="A15" s="11">
        <f t="array" ref="A15">IF(B15="","",MAX(IF(Mvt!$C$2:$C$69972=B15,Mvt!$A$2:$A$69972,"")))</f>
        <v>43606</v>
      </c>
      <c r="B15" s="15">
        <v>65431</v>
      </c>
      <c r="C15" s="4" t="str">
        <f t="shared" si="0"/>
        <v>4360665431</v>
      </c>
      <c r="D15" s="4" t="str">
        <f>IF(A15="","",VLOOKUP(BdD!C15,Mvt!$D$2:$G$3981,4,0))</f>
        <v>CNC</v>
      </c>
      <c r="E15" s="15" t="s">
        <v>16</v>
      </c>
      <c r="F15" s="15" t="s">
        <v>67</v>
      </c>
    </row>
    <row r="16" spans="1:6" x14ac:dyDescent="0.35">
      <c r="A16" s="11">
        <f t="array" ref="A16">IF(B16="","",MAX(IF(Mvt!$C$2:$C$69972=B16,Mvt!$A$2:$A$69972,"")))</f>
        <v>43488</v>
      </c>
      <c r="B16" s="15">
        <v>61061</v>
      </c>
      <c r="C16" s="4" t="str">
        <f t="shared" si="0"/>
        <v>4348861061</v>
      </c>
      <c r="D16" s="4" t="str">
        <f>IF(A16="","",VLOOKUP(BdD!C16,Mvt!$D$2:$G$3981,4,0))</f>
        <v>CNC</v>
      </c>
      <c r="E16" s="15" t="s">
        <v>71</v>
      </c>
      <c r="F16" s="15" t="s">
        <v>80</v>
      </c>
    </row>
    <row r="17" spans="1:6" x14ac:dyDescent="0.35">
      <c r="A17" s="11">
        <f t="array" ref="A17">IF(B17="","",MAX(IF(Mvt!$C$2:$C$69972=B17,Mvt!$A$2:$A$69972,"")))</f>
        <v>43556</v>
      </c>
      <c r="B17" s="15">
        <v>65433</v>
      </c>
      <c r="C17" s="4" t="str">
        <f t="shared" si="0"/>
        <v>4355665433</v>
      </c>
      <c r="D17" s="4" t="str">
        <f>IF(A17="","",VLOOKUP(BdD!C17,Mvt!$D$2:$G$3981,4,0))</f>
        <v>CNC</v>
      </c>
      <c r="E17" s="15" t="s">
        <v>16</v>
      </c>
      <c r="F17" s="15" t="s">
        <v>50</v>
      </c>
    </row>
    <row r="18" spans="1:6" x14ac:dyDescent="0.35">
      <c r="A18" s="11">
        <f t="array" ref="A18">IF(B18="","",MAX(IF(Mvt!$C$2:$C$69972=B18,Mvt!$A$2:$A$69972,"")))</f>
        <v>43606</v>
      </c>
      <c r="B18" s="15" t="s">
        <v>78</v>
      </c>
      <c r="C18" s="4" t="str">
        <f t="shared" si="0"/>
        <v>43606F050418</v>
      </c>
      <c r="D18" s="4" t="str">
        <f>IF(A18="","",VLOOKUP(BdD!C18,Mvt!$D$2:$G$3981,4,0))</f>
        <v>CNC</v>
      </c>
      <c r="E18" s="15" t="s">
        <v>16</v>
      </c>
      <c r="F18" s="15" t="s">
        <v>67</v>
      </c>
    </row>
    <row r="19" spans="1:6" x14ac:dyDescent="0.35">
      <c r="A19" s="11">
        <f t="array" ref="A19">IF(B19="","",MAX(IF(Mvt!$C$2:$C$69972=B19,Mvt!$A$2:$A$69972,"")))</f>
        <v>43482</v>
      </c>
      <c r="B19" s="15" t="s">
        <v>81</v>
      </c>
      <c r="C19" s="4" t="str">
        <f t="shared" si="0"/>
        <v>43482ART-04-016</v>
      </c>
      <c r="D19" s="4" t="str">
        <f>IF(A19="","",VLOOKUP(BdD!C19,Mvt!$D$2:$G$3981,4,0))</f>
        <v>Joaillerie</v>
      </c>
      <c r="E19" s="15" t="s">
        <v>46</v>
      </c>
      <c r="F19" s="17" t="s">
        <v>905</v>
      </c>
    </row>
    <row r="20" spans="1:6" x14ac:dyDescent="0.35">
      <c r="A20" s="11">
        <f t="array" ref="A20">IF(B20="","",MAX(IF(Mvt!$C$2:$C$69972=B20,Mvt!$A$2:$A$69972,"")))</f>
        <v>43502</v>
      </c>
      <c r="B20" s="15">
        <v>71451</v>
      </c>
      <c r="C20" s="4" t="str">
        <f t="shared" si="0"/>
        <v>4350271451</v>
      </c>
      <c r="D20" s="4" t="str">
        <f>IF(A20="","",VLOOKUP(BdD!C20,Mvt!$D$2:$G$3981,4,0))</f>
        <v>Joaillerie</v>
      </c>
      <c r="E20" s="15" t="s">
        <v>16</v>
      </c>
      <c r="F20" s="15" t="s">
        <v>954</v>
      </c>
    </row>
    <row r="21" spans="1:6" x14ac:dyDescent="0.35">
      <c r="A21" s="11">
        <f t="array" ref="A21">IF(B21="","",MAX(IF(Mvt!$C$2:$C$69972=B21,Mvt!$A$2:$A$69972,$A$14)))</f>
        <v>43599</v>
      </c>
      <c r="B21" s="15">
        <v>223</v>
      </c>
      <c r="C21" s="4" t="str">
        <f t="shared" si="0"/>
        <v>43599223</v>
      </c>
      <c r="D21" s="4" t="str">
        <f>IF(ISNA(VLOOKUP(BdD!C21,Mvt!$D$2:$G$3981,4,0)),"CNC",VLOOKUP(BdD!C21,Mvt!$D$2:$G$3981,4,0))</f>
        <v>CNC</v>
      </c>
      <c r="E21" s="16" t="s">
        <v>110</v>
      </c>
      <c r="F21" s="15" t="s">
        <v>112</v>
      </c>
    </row>
    <row r="22" spans="1:6" x14ac:dyDescent="0.35">
      <c r="A22" s="11">
        <f t="array" ref="A22">IF(B22="","",MAX(IF(Mvt!$C$2:$C$69972=B22,Mvt!$A$2:$A$69972,$A$14)))</f>
        <v>43480</v>
      </c>
      <c r="B22" s="15">
        <v>2151</v>
      </c>
      <c r="C22" s="4" t="str">
        <f t="shared" si="0"/>
        <v>434802151</v>
      </c>
      <c r="D22" s="4" t="str">
        <f>IF(ISNA(VLOOKUP(BdD!C22,Mvt!$D$2:$G$3981,4,0)),"CNC",VLOOKUP(BdD!C22,Mvt!$D$2:$G$3981,4,0))</f>
        <v>CNC</v>
      </c>
      <c r="E22" s="16" t="s">
        <v>110</v>
      </c>
      <c r="F22" s="15" t="s">
        <v>113</v>
      </c>
    </row>
    <row r="23" spans="1:6" x14ac:dyDescent="0.35">
      <c r="A23" s="11">
        <f t="array" ref="A23">IF(B23="","",MAX(IF(Mvt!$C$2:$C$69972=B23,Mvt!$A$2:$A$69972,$A$14)))</f>
        <v>43480</v>
      </c>
      <c r="B23" s="15">
        <v>43936</v>
      </c>
      <c r="C23" s="4" t="str">
        <f t="shared" si="0"/>
        <v>4348043936</v>
      </c>
      <c r="D23" s="4" t="str">
        <f>IF(ISNA(VLOOKUP(BdD!C23,Mvt!$D$2:$G$3981,4,0)),"CNC",VLOOKUP(BdD!C23,Mvt!$D$2:$G$3981,4,0))</f>
        <v>CNC</v>
      </c>
      <c r="E23" s="16" t="s">
        <v>110</v>
      </c>
      <c r="F23" s="15" t="s">
        <v>113</v>
      </c>
    </row>
    <row r="24" spans="1:6" x14ac:dyDescent="0.35">
      <c r="A24" s="11">
        <f t="array" ref="A24">IF(B24="","",MAX(IF(Mvt!$C$2:$C$69972=B24,Mvt!$A$2:$A$69972,$A$14)))</f>
        <v>43480</v>
      </c>
      <c r="B24" s="15">
        <v>43953</v>
      </c>
      <c r="C24" s="4" t="str">
        <f t="shared" si="0"/>
        <v>4348043953</v>
      </c>
      <c r="D24" s="4" t="str">
        <f>IF(ISNA(VLOOKUP(BdD!C24,Mvt!$D$2:$G$3981,4,0)),"CNC",VLOOKUP(BdD!C24,Mvt!$D$2:$G$3981,4,0))</f>
        <v>CNC</v>
      </c>
      <c r="E24" s="16" t="s">
        <v>110</v>
      </c>
      <c r="F24" s="15" t="s">
        <v>113</v>
      </c>
    </row>
    <row r="25" spans="1:6" x14ac:dyDescent="0.35">
      <c r="A25" s="11">
        <f t="array" ref="A25">IF(B25="","",MAX(IF(Mvt!$C$2:$C$69972=B25,Mvt!$A$2:$A$69972,$A$14)))</f>
        <v>43599</v>
      </c>
      <c r="B25" s="15">
        <v>21428</v>
      </c>
      <c r="C25" s="4" t="str">
        <f t="shared" si="0"/>
        <v>4359921428</v>
      </c>
      <c r="D25" s="4" t="str">
        <f>IF(ISNA(VLOOKUP(BdD!C25,Mvt!$D$2:$G$3981,4,0)),"CNC",VLOOKUP(BdD!C25,Mvt!$D$2:$G$3981,4,0))</f>
        <v>CNC</v>
      </c>
      <c r="E25" s="16" t="s">
        <v>110</v>
      </c>
      <c r="F25" s="15" t="s">
        <v>114</v>
      </c>
    </row>
    <row r="26" spans="1:6" x14ac:dyDescent="0.35">
      <c r="A26" s="11">
        <f t="array" ref="A26">IF(B26="","",MAX(IF(Mvt!$C$2:$C$69972=B26,Mvt!$A$2:$A$69972,$A$14)))</f>
        <v>43480</v>
      </c>
      <c r="B26" s="15">
        <v>21614</v>
      </c>
      <c r="C26" s="4" t="str">
        <f t="shared" si="0"/>
        <v>4348021614</v>
      </c>
      <c r="D26" s="4" t="str">
        <f>IF(ISNA(VLOOKUP(BdD!C26,Mvt!$D$2:$G$3981,4,0)),"CNC",VLOOKUP(BdD!C26,Mvt!$D$2:$G$3981,4,0))</f>
        <v>CNC</v>
      </c>
      <c r="E26" s="16" t="s">
        <v>110</v>
      </c>
      <c r="F26" s="15" t="s">
        <v>114</v>
      </c>
    </row>
    <row r="27" spans="1:6" x14ac:dyDescent="0.35">
      <c r="A27" s="11">
        <f t="array" ref="A27">IF(B27="","",MAX(IF(Mvt!$C$2:$C$69972=B27,Mvt!$A$2:$A$69972,$A$14)))</f>
        <v>43480</v>
      </c>
      <c r="B27" s="15">
        <v>22304</v>
      </c>
      <c r="C27" s="4" t="str">
        <f t="shared" si="0"/>
        <v>4348022304</v>
      </c>
      <c r="D27" s="4" t="str">
        <f>IF(ISNA(VLOOKUP(BdD!C27,Mvt!$D$2:$G$3981,4,0)),"CNC",VLOOKUP(BdD!C27,Mvt!$D$2:$G$3981,4,0))</f>
        <v>CNC</v>
      </c>
      <c r="E27" s="16" t="s">
        <v>110</v>
      </c>
      <c r="F27" s="15" t="s">
        <v>114</v>
      </c>
    </row>
    <row r="28" spans="1:6" x14ac:dyDescent="0.35">
      <c r="A28" s="11">
        <f t="array" ref="A28">IF(B28="","",MAX(IF(Mvt!$C$2:$C$69972=B28,Mvt!$A$2:$A$69972,$A$14)))</f>
        <v>43480</v>
      </c>
      <c r="B28" s="15">
        <v>25978</v>
      </c>
      <c r="C28" s="4" t="str">
        <f t="shared" si="0"/>
        <v>4348025978</v>
      </c>
      <c r="D28" s="4" t="str">
        <f>IF(ISNA(VLOOKUP(BdD!C28,Mvt!$D$2:$G$3981,4,0)),"CNC",VLOOKUP(BdD!C28,Mvt!$D$2:$G$3981,4,0))</f>
        <v>CNC</v>
      </c>
      <c r="E28" s="16" t="s">
        <v>111</v>
      </c>
      <c r="F28" s="15" t="s">
        <v>115</v>
      </c>
    </row>
    <row r="29" spans="1:6" x14ac:dyDescent="0.35">
      <c r="A29" s="11">
        <f t="array" ref="A29">IF(B29="","",MAX(IF(Mvt!$C$2:$C$69972=B29,Mvt!$A$2:$A$69972,$A$14)))</f>
        <v>43480</v>
      </c>
      <c r="B29" s="15">
        <v>25979</v>
      </c>
      <c r="C29" s="4" t="str">
        <f t="shared" si="0"/>
        <v>4348025979</v>
      </c>
      <c r="D29" s="4" t="str">
        <f>IF(ISNA(VLOOKUP(BdD!C29,Mvt!$D$2:$G$3981,4,0)),"CNC",VLOOKUP(BdD!C29,Mvt!$D$2:$G$3981,4,0))</f>
        <v>CNC</v>
      </c>
      <c r="E29" s="16" t="s">
        <v>111</v>
      </c>
      <c r="F29" s="15" t="s">
        <v>115</v>
      </c>
    </row>
    <row r="30" spans="1:6" x14ac:dyDescent="0.35">
      <c r="A30" s="11">
        <f t="array" ref="A30">IF(B30="","",MAX(IF(Mvt!$C$2:$C$69972=B30,Mvt!$A$2:$A$69972,$A$14)))</f>
        <v>43480</v>
      </c>
      <c r="B30" s="15">
        <v>18896</v>
      </c>
      <c r="C30" s="4" t="str">
        <f t="shared" si="0"/>
        <v>4348018896</v>
      </c>
      <c r="D30" s="4" t="str">
        <f>IF(ISNA(VLOOKUP(BdD!C30,Mvt!$D$2:$G$3981,4,0)),"CNC",VLOOKUP(BdD!C30,Mvt!$D$2:$G$3981,4,0))</f>
        <v>CNC</v>
      </c>
      <c r="E30" s="16" t="s">
        <v>111</v>
      </c>
      <c r="F30" s="15" t="s">
        <v>116</v>
      </c>
    </row>
    <row r="31" spans="1:6" x14ac:dyDescent="0.35">
      <c r="A31" s="11">
        <f t="array" ref="A31">IF(B31="","",MAX(IF(Mvt!$C$2:$C$69972=B31,Mvt!$A$2:$A$69972,$A$14)))</f>
        <v>43480</v>
      </c>
      <c r="B31" s="15">
        <v>43938</v>
      </c>
      <c r="C31" s="4" t="str">
        <f t="shared" si="0"/>
        <v>4348043938</v>
      </c>
      <c r="D31" s="4" t="str">
        <f>IF(ISNA(VLOOKUP(BdD!C31,Mvt!$D$2:$G$3981,4,0)),"CNC",VLOOKUP(BdD!C31,Mvt!$D$2:$G$3981,4,0))</f>
        <v>CNC</v>
      </c>
      <c r="E31" s="16" t="s">
        <v>110</v>
      </c>
      <c r="F31" s="15" t="s">
        <v>117</v>
      </c>
    </row>
    <row r="32" spans="1:6" x14ac:dyDescent="0.35">
      <c r="A32" s="11">
        <f t="array" ref="A32">IF(B32="","",MAX(IF(Mvt!$C$2:$C$69972=B32,Mvt!$A$2:$A$69972,$A$14)))</f>
        <v>43480</v>
      </c>
      <c r="B32" s="15">
        <v>43939</v>
      </c>
      <c r="C32" s="4" t="str">
        <f t="shared" si="0"/>
        <v>4348043939</v>
      </c>
      <c r="D32" s="4" t="str">
        <f>IF(ISNA(VLOOKUP(BdD!C32,Mvt!$D$2:$G$3981,4,0)),"CNC",VLOOKUP(BdD!C32,Mvt!$D$2:$G$3981,4,0))</f>
        <v>CNC</v>
      </c>
      <c r="E32" s="16" t="s">
        <v>110</v>
      </c>
      <c r="F32" s="15" t="s">
        <v>117</v>
      </c>
    </row>
    <row r="33" spans="1:6" x14ac:dyDescent="0.35">
      <c r="A33" s="11">
        <f t="array" ref="A33">IF(B33="","",MAX(IF(Mvt!$C$2:$C$69972=B33,Mvt!$A$2:$A$69972,$A$14)))</f>
        <v>43480</v>
      </c>
      <c r="B33" s="15">
        <v>43954</v>
      </c>
      <c r="C33" s="4" t="str">
        <f t="shared" si="0"/>
        <v>4348043954</v>
      </c>
      <c r="D33" s="4" t="str">
        <f>IF(ISNA(VLOOKUP(BdD!C33,Mvt!$D$2:$G$3981,4,0)),"CNC",VLOOKUP(BdD!C33,Mvt!$D$2:$G$3981,4,0))</f>
        <v>CNC</v>
      </c>
      <c r="E33" s="16" t="s">
        <v>110</v>
      </c>
      <c r="F33" s="15" t="s">
        <v>117</v>
      </c>
    </row>
    <row r="34" spans="1:6" x14ac:dyDescent="0.35">
      <c r="A34" s="11">
        <f t="array" ref="A34">IF(B34="","",MAX(IF(Mvt!$C$2:$C$69972=B34,Mvt!$A$2:$A$69972,$A$14)))</f>
        <v>43480</v>
      </c>
      <c r="B34" s="15">
        <v>43955</v>
      </c>
      <c r="C34" s="4" t="str">
        <f t="shared" si="0"/>
        <v>4348043955</v>
      </c>
      <c r="D34" s="4" t="str">
        <f>IF(ISNA(VLOOKUP(BdD!C34,Mvt!$D$2:$G$3981,4,0)),"CNC",VLOOKUP(BdD!C34,Mvt!$D$2:$G$3981,4,0))</f>
        <v>CNC</v>
      </c>
      <c r="E34" s="16" t="s">
        <v>110</v>
      </c>
      <c r="F34" s="15" t="s">
        <v>117</v>
      </c>
    </row>
    <row r="35" spans="1:6" x14ac:dyDescent="0.35">
      <c r="A35" s="11">
        <f t="array" ref="A35">IF(B35="","",MAX(IF(Mvt!$C$2:$C$69972=B35,Mvt!$A$2:$A$69972,$A$14)))</f>
        <v>43480</v>
      </c>
      <c r="B35" s="15">
        <v>208281</v>
      </c>
      <c r="C35" s="4" t="str">
        <f t="shared" si="0"/>
        <v>43480208281</v>
      </c>
      <c r="D35" s="4" t="str">
        <f>IF(ISNA(VLOOKUP(BdD!C35,Mvt!$D$2:$G$3981,4,0)),"CNC",VLOOKUP(BdD!C35,Mvt!$D$2:$G$3981,4,0))</f>
        <v>CNC</v>
      </c>
      <c r="E35" s="16" t="s">
        <v>111</v>
      </c>
      <c r="F35" s="15" t="s">
        <v>118</v>
      </c>
    </row>
    <row r="36" spans="1:6" x14ac:dyDescent="0.35">
      <c r="A36" s="11">
        <f t="array" ref="A36">IF(B36="","",MAX(IF(Mvt!$C$2:$C$69972=B36,Mvt!$A$2:$A$69972,$A$14)))</f>
        <v>43480</v>
      </c>
      <c r="B36" s="16">
        <v>68114</v>
      </c>
      <c r="C36" s="4" t="str">
        <f t="shared" si="0"/>
        <v>4348068114</v>
      </c>
      <c r="D36" s="4" t="str">
        <f>IF(ISNA(VLOOKUP(BdD!C36,Mvt!$D$2:$G$3981,4,0)),"CNC",VLOOKUP(BdD!C36,Mvt!$D$2:$G$3981,4,0))</f>
        <v>CNC</v>
      </c>
      <c r="E36" s="16" t="s">
        <v>110</v>
      </c>
      <c r="F36" s="16" t="s">
        <v>119</v>
      </c>
    </row>
    <row r="37" spans="1:6" x14ac:dyDescent="0.35">
      <c r="A37" s="11">
        <f t="array" ref="A37">IF(B37="","",MAX(IF(Mvt!$C$2:$C$69972=B37,Mvt!$A$2:$A$69972,$A$14)))</f>
        <v>43480</v>
      </c>
      <c r="B37" s="15">
        <v>53989</v>
      </c>
      <c r="C37" s="4" t="str">
        <f t="shared" si="0"/>
        <v>4348053989</v>
      </c>
      <c r="D37" s="4" t="str">
        <f>IF(ISNA(VLOOKUP(BdD!C37,Mvt!$D$2:$G$3981,4,0)),"CNC",VLOOKUP(BdD!C37,Mvt!$D$2:$G$3981,4,0))</f>
        <v>CNC</v>
      </c>
      <c r="E37" s="16" t="s">
        <v>111</v>
      </c>
      <c r="F37" s="15" t="s">
        <v>120</v>
      </c>
    </row>
    <row r="38" spans="1:6" x14ac:dyDescent="0.35">
      <c r="A38" s="11">
        <f t="array" ref="A38">IF(B38="","",MAX(IF(Mvt!$C$2:$C$69972=B38,Mvt!$A$2:$A$69972,$A$14)))</f>
        <v>43480</v>
      </c>
      <c r="B38" s="15">
        <v>28671</v>
      </c>
      <c r="C38" s="4" t="str">
        <f t="shared" si="0"/>
        <v>4348028671</v>
      </c>
      <c r="D38" s="4" t="str">
        <f>IF(ISNA(VLOOKUP(BdD!C38,Mvt!$D$2:$G$3981,4,0)),"CNC",VLOOKUP(BdD!C38,Mvt!$D$2:$G$3981,4,0))</f>
        <v>CNC</v>
      </c>
      <c r="E38" s="16" t="s">
        <v>111</v>
      </c>
      <c r="F38" s="15" t="s">
        <v>121</v>
      </c>
    </row>
    <row r="39" spans="1:6" x14ac:dyDescent="0.35">
      <c r="A39" s="11">
        <f t="array" ref="A39">IF(B39="","",MAX(IF(Mvt!$C$2:$C$69972=B39,Mvt!$A$2:$A$69972,$A$14)))</f>
        <v>43480</v>
      </c>
      <c r="B39" s="15">
        <v>50044</v>
      </c>
      <c r="C39" s="4" t="str">
        <f t="shared" si="0"/>
        <v>4348050044</v>
      </c>
      <c r="D39" s="4" t="str">
        <f>IF(ISNA(VLOOKUP(BdD!C39,Mvt!$D$2:$G$3981,4,0)),"CNC",VLOOKUP(BdD!C39,Mvt!$D$2:$G$3981,4,0))</f>
        <v>CNC</v>
      </c>
      <c r="E39" s="16" t="s">
        <v>111</v>
      </c>
      <c r="F39" s="15" t="s">
        <v>122</v>
      </c>
    </row>
    <row r="40" spans="1:6" x14ac:dyDescent="0.35">
      <c r="A40" s="11">
        <f t="array" ref="A40">IF(B40="","",MAX(IF(Mvt!$C$2:$C$69972=B40,Mvt!$A$2:$A$69972,$A$14)))</f>
        <v>43480</v>
      </c>
      <c r="B40" s="15">
        <v>19110</v>
      </c>
      <c r="C40" s="4" t="str">
        <f t="shared" si="0"/>
        <v>4348019110</v>
      </c>
      <c r="D40" s="4" t="str">
        <f>IF(ISNA(VLOOKUP(BdD!C40,Mvt!$D$2:$G$3981,4,0)),"CNC",VLOOKUP(BdD!C40,Mvt!$D$2:$G$3981,4,0))</f>
        <v>CNC</v>
      </c>
      <c r="E40" s="16" t="s">
        <v>111</v>
      </c>
      <c r="F40" s="15" t="s">
        <v>123</v>
      </c>
    </row>
    <row r="41" spans="1:6" x14ac:dyDescent="0.35">
      <c r="A41" s="11">
        <f t="array" ref="A41">IF(B41="","",MAX(IF(Mvt!$C$2:$C$69972=B41,Mvt!$A$2:$A$69972,$A$14)))</f>
        <v>43480</v>
      </c>
      <c r="B41" s="15">
        <v>56906</v>
      </c>
      <c r="C41" s="4" t="str">
        <f t="shared" si="0"/>
        <v>4348056906</v>
      </c>
      <c r="D41" s="4" t="str">
        <f>IF(ISNA(VLOOKUP(BdD!C41,Mvt!$D$2:$G$3981,4,0)),"CNC",VLOOKUP(BdD!C41,Mvt!$D$2:$G$3981,4,0))</f>
        <v>CNC</v>
      </c>
      <c r="E41" s="16" t="s">
        <v>111</v>
      </c>
      <c r="F41" s="15" t="s">
        <v>124</v>
      </c>
    </row>
    <row r="42" spans="1:6" x14ac:dyDescent="0.35">
      <c r="A42" s="11">
        <f t="array" ref="A42">IF(B42="","",MAX(IF(Mvt!$C$2:$C$69972=B42,Mvt!$A$2:$A$69972,$A$14)))</f>
        <v>43480</v>
      </c>
      <c r="B42" s="15">
        <v>206031</v>
      </c>
      <c r="C42" s="4" t="str">
        <f t="shared" si="0"/>
        <v>43480206031</v>
      </c>
      <c r="D42" s="4" t="str">
        <f>IF(ISNA(VLOOKUP(BdD!C42,Mvt!$D$2:$G$3981,4,0)),"CNC",VLOOKUP(BdD!C42,Mvt!$D$2:$G$3981,4,0))</f>
        <v>CNC</v>
      </c>
      <c r="E42" s="16" t="s">
        <v>111</v>
      </c>
      <c r="F42" s="15" t="s">
        <v>125</v>
      </c>
    </row>
    <row r="43" spans="1:6" x14ac:dyDescent="0.35">
      <c r="A43" s="11">
        <f t="array" ref="A43">IF(B43="","",MAX(IF(Mvt!$C$2:$C$69972=B43,Mvt!$A$2:$A$69972,$A$14)))</f>
        <v>43480</v>
      </c>
      <c r="B43" s="15">
        <v>21011</v>
      </c>
      <c r="C43" s="4" t="str">
        <f t="shared" si="0"/>
        <v>4348021011</v>
      </c>
      <c r="D43" s="4" t="str">
        <f>IF(ISNA(VLOOKUP(BdD!C43,Mvt!$D$2:$G$3981,4,0)),"CNC",VLOOKUP(BdD!C43,Mvt!$D$2:$G$3981,4,0))</f>
        <v>CNC</v>
      </c>
      <c r="E43" s="16" t="s">
        <v>111</v>
      </c>
      <c r="F43" s="15" t="s">
        <v>126</v>
      </c>
    </row>
    <row r="44" spans="1:6" x14ac:dyDescent="0.35">
      <c r="A44" s="11">
        <f t="array" ref="A44">IF(B44="","",MAX(IF(Mvt!$C$2:$C$69972=B44,Mvt!$A$2:$A$69972,$A$14)))</f>
        <v>43480</v>
      </c>
      <c r="B44" s="15">
        <v>50045</v>
      </c>
      <c r="C44" s="4" t="str">
        <f t="shared" si="0"/>
        <v>4348050045</v>
      </c>
      <c r="D44" s="4" t="str">
        <f>IF(ISNA(VLOOKUP(BdD!C44,Mvt!$D$2:$G$3981,4,0)),"CNC",VLOOKUP(BdD!C44,Mvt!$D$2:$G$3981,4,0))</f>
        <v>CNC</v>
      </c>
      <c r="E44" s="16" t="s">
        <v>111</v>
      </c>
      <c r="F44" s="15" t="s">
        <v>127</v>
      </c>
    </row>
    <row r="45" spans="1:6" x14ac:dyDescent="0.35">
      <c r="A45" s="11">
        <f t="array" ref="A45">IF(B45="","",MAX(IF(Mvt!$C$2:$C$69972=B45,Mvt!$A$2:$A$69972,$A$14)))</f>
        <v>43480</v>
      </c>
      <c r="B45" s="15">
        <v>57733</v>
      </c>
      <c r="C45" s="4" t="str">
        <f t="shared" si="0"/>
        <v>4348057733</v>
      </c>
      <c r="D45" s="4" t="str">
        <f>IF(ISNA(VLOOKUP(BdD!C45,Mvt!$D$2:$G$3981,4,0)),"CNC",VLOOKUP(BdD!C45,Mvt!$D$2:$G$3981,4,0))</f>
        <v>CNC</v>
      </c>
      <c r="E45" s="16" t="s">
        <v>111</v>
      </c>
      <c r="F45" s="15" t="s">
        <v>126</v>
      </c>
    </row>
    <row r="46" spans="1:6" x14ac:dyDescent="0.35">
      <c r="A46" s="11">
        <f t="array" ref="A46">IF(B46="","",MAX(IF(Mvt!$C$2:$C$69972=B46,Mvt!$A$2:$A$69972,$A$14)))</f>
        <v>43480</v>
      </c>
      <c r="B46" s="15">
        <v>37555</v>
      </c>
      <c r="C46" s="4" t="str">
        <f t="shared" si="0"/>
        <v>4348037555</v>
      </c>
      <c r="D46" s="4" t="str">
        <f>IF(ISNA(VLOOKUP(BdD!C46,Mvt!$D$2:$G$3981,4,0)),"CNC",VLOOKUP(BdD!C46,Mvt!$D$2:$G$3981,4,0))</f>
        <v>CNC</v>
      </c>
      <c r="E46" s="16" t="s">
        <v>111</v>
      </c>
      <c r="F46" s="15" t="s">
        <v>128</v>
      </c>
    </row>
    <row r="47" spans="1:6" x14ac:dyDescent="0.35">
      <c r="A47" s="11">
        <f t="array" ref="A47">IF(B47="","",MAX(IF(Mvt!$C$2:$C$69972=B47,Mvt!$A$2:$A$69972,$A$14)))</f>
        <v>43480</v>
      </c>
      <c r="B47" s="15">
        <v>46095</v>
      </c>
      <c r="C47" s="4" t="str">
        <f t="shared" si="0"/>
        <v>4348046095</v>
      </c>
      <c r="D47" s="4" t="str">
        <f>IF(ISNA(VLOOKUP(BdD!C47,Mvt!$D$2:$G$3981,4,0)),"CNC",VLOOKUP(BdD!C47,Mvt!$D$2:$G$3981,4,0))</f>
        <v>CNC</v>
      </c>
      <c r="E47" s="16" t="s">
        <v>111</v>
      </c>
      <c r="F47" s="15" t="s">
        <v>128</v>
      </c>
    </row>
    <row r="48" spans="1:6" x14ac:dyDescent="0.35">
      <c r="A48" s="11">
        <f t="array" ref="A48">IF(B48="","",MAX(IF(Mvt!$C$2:$C$69972=B48,Mvt!$A$2:$A$69972,$A$14)))</f>
        <v>43480</v>
      </c>
      <c r="B48" s="15">
        <v>18895</v>
      </c>
      <c r="C48" s="4" t="str">
        <f t="shared" si="0"/>
        <v>4348018895</v>
      </c>
      <c r="D48" s="4" t="str">
        <f>IF(ISNA(VLOOKUP(BdD!C48,Mvt!$D$2:$G$3981,4,0)),"CNC",VLOOKUP(BdD!C48,Mvt!$D$2:$G$3981,4,0))</f>
        <v>CNC</v>
      </c>
      <c r="E48" s="16" t="s">
        <v>111</v>
      </c>
      <c r="F48" s="15" t="s">
        <v>129</v>
      </c>
    </row>
    <row r="49" spans="1:6" x14ac:dyDescent="0.35">
      <c r="A49" s="11">
        <f t="array" ref="A49">IF(B49="","",MAX(IF(Mvt!$C$2:$C$69972=B49,Mvt!$A$2:$A$69972,$A$14)))</f>
        <v>43480</v>
      </c>
      <c r="B49" s="15">
        <v>56926</v>
      </c>
      <c r="C49" s="4" t="str">
        <f t="shared" si="0"/>
        <v>4348056926</v>
      </c>
      <c r="D49" s="4" t="str">
        <f>IF(ISNA(VLOOKUP(BdD!C49,Mvt!$D$2:$G$3981,4,0)),"CNC",VLOOKUP(BdD!C49,Mvt!$D$2:$G$3981,4,0))</f>
        <v>CNC</v>
      </c>
      <c r="E49" s="16" t="s">
        <v>111</v>
      </c>
      <c r="F49" s="15" t="s">
        <v>130</v>
      </c>
    </row>
    <row r="50" spans="1:6" x14ac:dyDescent="0.35">
      <c r="A50" s="11">
        <f t="array" ref="A50">IF(B50="","",MAX(IF(Mvt!$C$2:$C$69972=B50,Mvt!$A$2:$A$69972,$A$14)))</f>
        <v>43480</v>
      </c>
      <c r="B50" s="15">
        <v>56927</v>
      </c>
      <c r="C50" s="4" t="str">
        <f t="shared" si="0"/>
        <v>4348056927</v>
      </c>
      <c r="D50" s="4" t="str">
        <f>IF(ISNA(VLOOKUP(BdD!C50,Mvt!$D$2:$G$3981,4,0)),"CNC",VLOOKUP(BdD!C50,Mvt!$D$2:$G$3981,4,0))</f>
        <v>CNC</v>
      </c>
      <c r="E50" s="16" t="s">
        <v>111</v>
      </c>
      <c r="F50" s="15" t="s">
        <v>130</v>
      </c>
    </row>
    <row r="51" spans="1:6" x14ac:dyDescent="0.35">
      <c r="A51" s="11">
        <f t="array" ref="A51">IF(B51="","",MAX(IF(Mvt!$C$2:$C$69972=B51,Mvt!$A$2:$A$69972,$A$14)))</f>
        <v>43480</v>
      </c>
      <c r="B51" s="15">
        <v>43596</v>
      </c>
      <c r="C51" s="4" t="str">
        <f t="shared" si="0"/>
        <v>4348043596</v>
      </c>
      <c r="D51" s="4" t="str">
        <f>IF(ISNA(VLOOKUP(BdD!C51,Mvt!$D$2:$G$3981,4,0)),"CNC",VLOOKUP(BdD!C51,Mvt!$D$2:$G$3981,4,0))</f>
        <v>CNC</v>
      </c>
      <c r="E51" s="16" t="s">
        <v>111</v>
      </c>
      <c r="F51" s="15" t="s">
        <v>131</v>
      </c>
    </row>
    <row r="52" spans="1:6" x14ac:dyDescent="0.35">
      <c r="A52" s="11">
        <f t="array" ref="A52">IF(B52="","",MAX(IF(Mvt!$C$2:$C$69972=B52,Mvt!$A$2:$A$69972,$A$14)))</f>
        <v>43480</v>
      </c>
      <c r="B52" s="15">
        <v>18120</v>
      </c>
      <c r="C52" s="4" t="str">
        <f t="shared" si="0"/>
        <v>4348018120</v>
      </c>
      <c r="D52" s="4" t="str">
        <f>IF(ISNA(VLOOKUP(BdD!C52,Mvt!$D$2:$G$3981,4,0)),"CNC",VLOOKUP(BdD!C52,Mvt!$D$2:$G$3981,4,0))</f>
        <v>CNC</v>
      </c>
      <c r="E52" s="16" t="s">
        <v>111</v>
      </c>
      <c r="F52" s="15" t="s">
        <v>132</v>
      </c>
    </row>
    <row r="53" spans="1:6" x14ac:dyDescent="0.35">
      <c r="A53" s="11">
        <f t="array" ref="A53">IF(B53="","",MAX(IF(Mvt!$C$2:$C$69972=B53,Mvt!$A$2:$A$69972,$A$14)))</f>
        <v>43480</v>
      </c>
      <c r="B53" s="15">
        <v>19688</v>
      </c>
      <c r="C53" s="4" t="str">
        <f t="shared" si="0"/>
        <v>4348019688</v>
      </c>
      <c r="D53" s="4" t="str">
        <f>IF(ISNA(VLOOKUP(BdD!C53,Mvt!$D$2:$G$3981,4,0)),"CNC",VLOOKUP(BdD!C53,Mvt!$D$2:$G$3981,4,0))</f>
        <v>CNC</v>
      </c>
      <c r="E53" s="16" t="s">
        <v>111</v>
      </c>
      <c r="F53" s="15" t="s">
        <v>133</v>
      </c>
    </row>
    <row r="54" spans="1:6" x14ac:dyDescent="0.35">
      <c r="A54" s="11">
        <f t="array" ref="A54">IF(B54="","",MAX(IF(Mvt!$C$2:$C$69972=B54,Mvt!$A$2:$A$69972,$A$14)))</f>
        <v>43480</v>
      </c>
      <c r="B54" s="15">
        <v>52969</v>
      </c>
      <c r="C54" s="4" t="str">
        <f t="shared" si="0"/>
        <v>4348052969</v>
      </c>
      <c r="D54" s="4" t="str">
        <f>IF(ISNA(VLOOKUP(BdD!C54,Mvt!$D$2:$G$3981,4,0)),"CNC",VLOOKUP(BdD!C54,Mvt!$D$2:$G$3981,4,0))</f>
        <v>CNC</v>
      </c>
      <c r="E54" s="16" t="s">
        <v>111</v>
      </c>
      <c r="F54" s="15" t="s">
        <v>133</v>
      </c>
    </row>
    <row r="55" spans="1:6" x14ac:dyDescent="0.35">
      <c r="A55" s="11">
        <f t="array" ref="A55">IF(B55="","",MAX(IF(Mvt!$C$2:$C$69972=B55,Mvt!$A$2:$A$69972,$A$14)))</f>
        <v>43480</v>
      </c>
      <c r="B55" s="15">
        <v>56925</v>
      </c>
      <c r="C55" s="4" t="str">
        <f t="shared" si="0"/>
        <v>4348056925</v>
      </c>
      <c r="D55" s="4" t="str">
        <f>IF(ISNA(VLOOKUP(BdD!C55,Mvt!$D$2:$G$3981,4,0)),"CNC",VLOOKUP(BdD!C55,Mvt!$D$2:$G$3981,4,0))</f>
        <v>CNC</v>
      </c>
      <c r="E55" s="16" t="s">
        <v>111</v>
      </c>
      <c r="F55" s="15" t="s">
        <v>133</v>
      </c>
    </row>
    <row r="56" spans="1:6" x14ac:dyDescent="0.35">
      <c r="A56" s="11">
        <f t="array" ref="A56">IF(B56="","",MAX(IF(Mvt!$C$2:$C$69972=B56,Mvt!$A$2:$A$69972,$A$14)))</f>
        <v>43480</v>
      </c>
      <c r="B56" s="15">
        <v>190363</v>
      </c>
      <c r="C56" s="4" t="str">
        <f t="shared" si="0"/>
        <v>43480190363</v>
      </c>
      <c r="D56" s="4" t="str">
        <f>IF(ISNA(VLOOKUP(BdD!C56,Mvt!$D$2:$G$3981,4,0)),"CNC",VLOOKUP(BdD!C56,Mvt!$D$2:$G$3981,4,0))</f>
        <v>CNC</v>
      </c>
      <c r="E56" s="16" t="s">
        <v>111</v>
      </c>
      <c r="F56" s="15" t="s">
        <v>134</v>
      </c>
    </row>
    <row r="57" spans="1:6" x14ac:dyDescent="0.35">
      <c r="A57" s="11">
        <f t="array" ref="A57">IF(B57="","",MAX(IF(Mvt!$C$2:$C$69972=B57,Mvt!$A$2:$A$69972,$A$14)))</f>
        <v>43480</v>
      </c>
      <c r="B57" s="15">
        <v>190637</v>
      </c>
      <c r="C57" s="4" t="str">
        <f t="shared" si="0"/>
        <v>43480190637</v>
      </c>
      <c r="D57" s="4" t="str">
        <f>IF(ISNA(VLOOKUP(BdD!C57,Mvt!$D$2:$G$3981,4,0)),"CNC",VLOOKUP(BdD!C57,Mvt!$D$2:$G$3981,4,0))</f>
        <v>CNC</v>
      </c>
      <c r="E57" s="16" t="s">
        <v>111</v>
      </c>
      <c r="F57" s="15" t="s">
        <v>134</v>
      </c>
    </row>
    <row r="58" spans="1:6" x14ac:dyDescent="0.35">
      <c r="A58" s="11">
        <f t="array" ref="A58">IF(B58="","",MAX(IF(Mvt!$C$2:$C$69972=B58,Mvt!$A$2:$A$69972,$A$14)))</f>
        <v>43480</v>
      </c>
      <c r="B58" s="15">
        <v>19342</v>
      </c>
      <c r="C58" s="4" t="str">
        <f t="shared" si="0"/>
        <v>4348019342</v>
      </c>
      <c r="D58" s="4" t="str">
        <f>IF(ISNA(VLOOKUP(BdD!C58,Mvt!$D$2:$G$3981,4,0)),"CNC",VLOOKUP(BdD!C58,Mvt!$D$2:$G$3981,4,0))</f>
        <v>CNC</v>
      </c>
      <c r="E58" s="16" t="s">
        <v>111</v>
      </c>
      <c r="F58" s="15" t="s">
        <v>135</v>
      </c>
    </row>
    <row r="59" spans="1:6" x14ac:dyDescent="0.35">
      <c r="A59" s="11">
        <f t="array" ref="A59">IF(B59="","",MAX(IF(Mvt!$C$2:$C$69972=B59,Mvt!$A$2:$A$69972,$A$14)))</f>
        <v>43480</v>
      </c>
      <c r="B59" s="15" t="s">
        <v>85</v>
      </c>
      <c r="C59" s="4" t="str">
        <f t="shared" si="0"/>
        <v>43480F281116</v>
      </c>
      <c r="D59" s="4" t="str">
        <f>IF(ISNA(VLOOKUP(BdD!C59,Mvt!$D$2:$G$3981,4,0)),"CNC",VLOOKUP(BdD!C59,Mvt!$D$2:$G$3981,4,0))</f>
        <v>CNC</v>
      </c>
      <c r="E59" s="16" t="s">
        <v>111</v>
      </c>
      <c r="F59" s="15" t="s">
        <v>136</v>
      </c>
    </row>
    <row r="60" spans="1:6" x14ac:dyDescent="0.35">
      <c r="A60" s="11">
        <f t="array" ref="A60">IF(B60="","",MAX(IF(Mvt!$C$2:$C$69972=B60,Mvt!$A$2:$A$69972,$A$14)))</f>
        <v>43480</v>
      </c>
      <c r="B60" s="15">
        <v>37306</v>
      </c>
      <c r="C60" s="4" t="str">
        <f t="shared" si="0"/>
        <v>4348037306</v>
      </c>
      <c r="D60" s="4" t="str">
        <f>IF(ISNA(VLOOKUP(BdD!C60,Mvt!$D$2:$G$3981,4,0)),"CNC",VLOOKUP(BdD!C60,Mvt!$D$2:$G$3981,4,0))</f>
        <v>CNC</v>
      </c>
      <c r="E60" s="16" t="s">
        <v>111</v>
      </c>
      <c r="F60" s="15" t="s">
        <v>137</v>
      </c>
    </row>
    <row r="61" spans="1:6" x14ac:dyDescent="0.35">
      <c r="A61" s="11">
        <f t="array" ref="A61">IF(B61="","",MAX(IF(Mvt!$C$2:$C$69972=B61,Mvt!$A$2:$A$69972,$A$14)))</f>
        <v>43480</v>
      </c>
      <c r="B61" s="15">
        <v>15482</v>
      </c>
      <c r="C61" s="4" t="str">
        <f t="shared" si="0"/>
        <v>4348015482</v>
      </c>
      <c r="D61" s="4" t="str">
        <f>IF(ISNA(VLOOKUP(BdD!C61,Mvt!$D$2:$G$3981,4,0)),"CNC",VLOOKUP(BdD!C61,Mvt!$D$2:$G$3981,4,0))</f>
        <v>CNC</v>
      </c>
      <c r="E61" s="16" t="s">
        <v>111</v>
      </c>
      <c r="F61" s="15" t="s">
        <v>138</v>
      </c>
    </row>
    <row r="62" spans="1:6" x14ac:dyDescent="0.35">
      <c r="A62" s="11">
        <f t="array" ref="A62">IF(B62="","",MAX(IF(Mvt!$C$2:$C$69972=B62,Mvt!$A$2:$A$69972,$A$14)))</f>
        <v>43480</v>
      </c>
      <c r="B62" s="15">
        <v>21801</v>
      </c>
      <c r="C62" s="4" t="str">
        <f t="shared" si="0"/>
        <v>4348021801</v>
      </c>
      <c r="D62" s="4" t="str">
        <f>IF(ISNA(VLOOKUP(BdD!C62,Mvt!$D$2:$G$3981,4,0)),"CNC",VLOOKUP(BdD!C62,Mvt!$D$2:$G$3981,4,0))</f>
        <v>CNC</v>
      </c>
      <c r="E62" s="16" t="s">
        <v>111</v>
      </c>
      <c r="F62" s="15" t="s">
        <v>138</v>
      </c>
    </row>
    <row r="63" spans="1:6" x14ac:dyDescent="0.35">
      <c r="A63" s="11">
        <f t="array" ref="A63">IF(B63="","",MAX(IF(Mvt!$C$2:$C$69972=B63,Mvt!$A$2:$A$69972,$A$14)))</f>
        <v>43480</v>
      </c>
      <c r="B63" s="15">
        <v>49400</v>
      </c>
      <c r="C63" s="4" t="str">
        <f t="shared" si="0"/>
        <v>4348049400</v>
      </c>
      <c r="D63" s="4" t="str">
        <f>IF(ISNA(VLOOKUP(BdD!C63,Mvt!$D$2:$G$3981,4,0)),"CNC",VLOOKUP(BdD!C63,Mvt!$D$2:$G$3981,4,0))</f>
        <v>CNC</v>
      </c>
      <c r="E63" s="16" t="s">
        <v>111</v>
      </c>
      <c r="F63" s="15" t="s">
        <v>139</v>
      </c>
    </row>
    <row r="64" spans="1:6" x14ac:dyDescent="0.35">
      <c r="A64" s="11">
        <f t="array" ref="A64">IF(B64="","",MAX(IF(Mvt!$C$2:$C$69972=B64,Mvt!$A$2:$A$69972,$A$14)))</f>
        <v>43480</v>
      </c>
      <c r="B64" s="15">
        <v>49401</v>
      </c>
      <c r="C64" s="4" t="str">
        <f t="shared" si="0"/>
        <v>4348049401</v>
      </c>
      <c r="D64" s="4" t="str">
        <f>IF(ISNA(VLOOKUP(BdD!C64,Mvt!$D$2:$G$3981,4,0)),"CNC",VLOOKUP(BdD!C64,Mvt!$D$2:$G$3981,4,0))</f>
        <v>CNC</v>
      </c>
      <c r="E64" s="16" t="s">
        <v>111</v>
      </c>
      <c r="F64" s="15" t="s">
        <v>139</v>
      </c>
    </row>
    <row r="65" spans="1:6" x14ac:dyDescent="0.35">
      <c r="A65" s="11">
        <f t="array" ref="A65">IF(B65="","",MAX(IF(Mvt!$C$2:$C$69972=B65,Mvt!$A$2:$A$69972,$A$14)))</f>
        <v>43480</v>
      </c>
      <c r="B65" s="15">
        <v>34005</v>
      </c>
      <c r="C65" s="4" t="str">
        <f t="shared" ref="C65:C126" si="1">IF(A65="","",A65&amp;B65)</f>
        <v>4348034005</v>
      </c>
      <c r="D65" s="4" t="str">
        <f>IF(ISNA(VLOOKUP(BdD!C65,Mvt!$D$2:$G$3981,4,0)),"CNC",VLOOKUP(BdD!C65,Mvt!$D$2:$G$3981,4,0))</f>
        <v>CNC</v>
      </c>
      <c r="E65" s="16" t="s">
        <v>16</v>
      </c>
      <c r="F65" s="15" t="s">
        <v>140</v>
      </c>
    </row>
    <row r="66" spans="1:6" x14ac:dyDescent="0.35">
      <c r="A66" s="11">
        <f t="array" ref="A66">IF(B66="","",MAX(IF(Mvt!$C$2:$C$69972=B66,Mvt!$A$2:$A$69972,$A$14)))</f>
        <v>43480</v>
      </c>
      <c r="B66" s="15">
        <v>110064</v>
      </c>
      <c r="C66" s="4" t="str">
        <f t="shared" si="1"/>
        <v>43480110064</v>
      </c>
      <c r="D66" s="4" t="str">
        <f>IF(ISNA(VLOOKUP(BdD!C66,Mvt!$D$2:$G$3981,4,0)),"CNC",VLOOKUP(BdD!C66,Mvt!$D$2:$G$3981,4,0))</f>
        <v>CNC</v>
      </c>
      <c r="E66" s="16" t="s">
        <v>71</v>
      </c>
      <c r="F66" s="15" t="s">
        <v>141</v>
      </c>
    </row>
    <row r="67" spans="1:6" x14ac:dyDescent="0.35">
      <c r="A67" s="11">
        <f t="array" ref="A67">IF(B67="","",MAX(IF(Mvt!$C$2:$C$69972=B67,Mvt!$A$2:$A$69972,$A$14)))</f>
        <v>43480</v>
      </c>
      <c r="B67" s="15">
        <v>49402</v>
      </c>
      <c r="C67" s="4" t="str">
        <f t="shared" si="1"/>
        <v>4348049402</v>
      </c>
      <c r="D67" s="4" t="str">
        <f>IF(ISNA(VLOOKUP(BdD!C67,Mvt!$D$2:$G$3981,4,0)),"CNC",VLOOKUP(BdD!C67,Mvt!$D$2:$G$3981,4,0))</f>
        <v>CNC</v>
      </c>
      <c r="E67" s="16" t="s">
        <v>71</v>
      </c>
      <c r="F67" s="15" t="s">
        <v>142</v>
      </c>
    </row>
    <row r="68" spans="1:6" x14ac:dyDescent="0.35">
      <c r="A68" s="11">
        <f t="array" ref="A68">IF(B68="","",MAX(IF(Mvt!$C$2:$C$69972=B68,Mvt!$A$2:$A$69972,$A$14)))</f>
        <v>43480</v>
      </c>
      <c r="B68" s="15">
        <v>49404</v>
      </c>
      <c r="C68" s="4" t="str">
        <f t="shared" si="1"/>
        <v>4348049404</v>
      </c>
      <c r="D68" s="4" t="str">
        <f>IF(ISNA(VLOOKUP(BdD!C68,Mvt!$D$2:$G$3981,4,0)),"CNC",VLOOKUP(BdD!C68,Mvt!$D$2:$G$3981,4,0))</f>
        <v>CNC</v>
      </c>
      <c r="E68" s="16" t="s">
        <v>71</v>
      </c>
      <c r="F68" s="15" t="s">
        <v>142</v>
      </c>
    </row>
    <row r="69" spans="1:6" x14ac:dyDescent="0.35">
      <c r="A69" s="11">
        <f t="array" ref="A69">IF(B69="","",MAX(IF(Mvt!$C$2:$C$69972=B69,Mvt!$A$2:$A$69972,$A$14)))</f>
        <v>43480</v>
      </c>
      <c r="B69" s="17">
        <v>44995</v>
      </c>
      <c r="C69" s="4" t="str">
        <f t="shared" si="1"/>
        <v>4348044995</v>
      </c>
      <c r="D69" s="4" t="str">
        <f>IF(ISNA(VLOOKUP(BdD!C69,Mvt!$D$2:$G$3981,4,0)),"CNC",VLOOKUP(BdD!C69,Mvt!$D$2:$G$3981,4,0))</f>
        <v>CNC</v>
      </c>
      <c r="E69" s="18" t="s">
        <v>16</v>
      </c>
      <c r="F69" s="17" t="s">
        <v>143</v>
      </c>
    </row>
    <row r="70" spans="1:6" x14ac:dyDescent="0.35">
      <c r="A70" s="11">
        <f t="array" ref="A70">IF(B70="","",MAX(IF(Mvt!$C$2:$C$69972=B70,Mvt!$A$2:$A$69972,$A$14)))</f>
        <v>43480</v>
      </c>
      <c r="B70" s="17">
        <v>45198</v>
      </c>
      <c r="C70" s="4" t="str">
        <f t="shared" si="1"/>
        <v>4348045198</v>
      </c>
      <c r="D70" s="4" t="str">
        <f>IF(ISNA(VLOOKUP(BdD!C70,Mvt!$D$2:$G$3981,4,0)),"CNC",VLOOKUP(BdD!C70,Mvt!$D$2:$G$3981,4,0))</f>
        <v>CNC</v>
      </c>
      <c r="E70" s="18" t="s">
        <v>16</v>
      </c>
      <c r="F70" s="17" t="s">
        <v>143</v>
      </c>
    </row>
    <row r="71" spans="1:6" x14ac:dyDescent="0.35">
      <c r="A71" s="11">
        <f t="array" ref="A71">IF(B71="","",MAX(IF(Mvt!$C$2:$C$69972=B71,Mvt!$A$2:$A$69972,$A$14)))</f>
        <v>43480</v>
      </c>
      <c r="B71" s="17">
        <v>45199</v>
      </c>
      <c r="C71" s="4" t="str">
        <f t="shared" si="1"/>
        <v>4348045199</v>
      </c>
      <c r="D71" s="4" t="str">
        <f>IF(ISNA(VLOOKUP(BdD!C71,Mvt!$D$2:$G$3981,4,0)),"CNC",VLOOKUP(BdD!C71,Mvt!$D$2:$G$3981,4,0))</f>
        <v>CNC</v>
      </c>
      <c r="E71" s="18" t="s">
        <v>16</v>
      </c>
      <c r="F71" s="17" t="s">
        <v>143</v>
      </c>
    </row>
    <row r="72" spans="1:6" x14ac:dyDescent="0.35">
      <c r="A72" s="11">
        <f t="array" ref="A72">IF(B72="","",MAX(IF(Mvt!$C$2:$C$69972=B72,Mvt!$A$2:$A$69972,$A$14)))</f>
        <v>43559</v>
      </c>
      <c r="B72" s="17">
        <v>3461</v>
      </c>
      <c r="C72" s="4" t="str">
        <f t="shared" si="1"/>
        <v>435593461</v>
      </c>
      <c r="D72" s="4" t="str">
        <f>IF(ISNA(VLOOKUP(BdD!C72,Mvt!$D$2:$G$3981,4,0)),"CNC",VLOOKUP(BdD!C72,Mvt!$D$2:$G$3981,4,0))</f>
        <v>CNC</v>
      </c>
      <c r="E72" s="18" t="s">
        <v>46</v>
      </c>
      <c r="F72" s="17" t="s">
        <v>144</v>
      </c>
    </row>
    <row r="73" spans="1:6" x14ac:dyDescent="0.35">
      <c r="A73" s="11">
        <f t="array" ref="A73">IF(B73="","",MAX(IF(Mvt!$C$2:$C$69972=B73,Mvt!$A$2:$A$69972,$A$14)))</f>
        <v>43480</v>
      </c>
      <c r="B73" s="17">
        <v>46459</v>
      </c>
      <c r="C73" s="4" t="str">
        <f t="shared" si="1"/>
        <v>4348046459</v>
      </c>
      <c r="D73" s="4" t="str">
        <f>IF(ISNA(VLOOKUP(BdD!C73,Mvt!$D$2:$G$3981,4,0)),"CNC",VLOOKUP(BdD!C73,Mvt!$D$2:$G$3981,4,0))</f>
        <v>CNC</v>
      </c>
      <c r="E73" s="18" t="s">
        <v>46</v>
      </c>
      <c r="F73" s="17" t="s">
        <v>145</v>
      </c>
    </row>
    <row r="74" spans="1:6" x14ac:dyDescent="0.35">
      <c r="A74" s="11">
        <f t="array" ref="A74">IF(B74="","",MAX(IF(Mvt!$C$2:$C$69972=B74,Mvt!$A$2:$A$69972,$A$14)))</f>
        <v>43480</v>
      </c>
      <c r="B74" s="17">
        <v>46460</v>
      </c>
      <c r="C74" s="4" t="str">
        <f t="shared" si="1"/>
        <v>4348046460</v>
      </c>
      <c r="D74" s="4" t="str">
        <f>IF(ISNA(VLOOKUP(BdD!C74,Mvt!$D$2:$G$3981,4,0)),"CNC",VLOOKUP(BdD!C74,Mvt!$D$2:$G$3981,4,0))</f>
        <v>CNC</v>
      </c>
      <c r="E74" s="18" t="s">
        <v>46</v>
      </c>
      <c r="F74" s="17" t="s">
        <v>145</v>
      </c>
    </row>
    <row r="75" spans="1:6" x14ac:dyDescent="0.35">
      <c r="A75" s="11">
        <f t="array" ref="A75">IF(B75="","",MAX(IF(Mvt!$C$2:$C$69972=B75,Mvt!$A$2:$A$69972,$A$14)))</f>
        <v>43480</v>
      </c>
      <c r="B75" s="17">
        <v>47687</v>
      </c>
      <c r="C75" s="4" t="str">
        <f t="shared" si="1"/>
        <v>4348047687</v>
      </c>
      <c r="D75" s="4" t="str">
        <f>IF(ISNA(VLOOKUP(BdD!C75,Mvt!$D$2:$G$3981,4,0)),"CNC",VLOOKUP(BdD!C75,Mvt!$D$2:$G$3981,4,0))</f>
        <v>CNC</v>
      </c>
      <c r="E75" s="18" t="s">
        <v>46</v>
      </c>
      <c r="F75" s="17" t="s">
        <v>145</v>
      </c>
    </row>
    <row r="76" spans="1:6" x14ac:dyDescent="0.35">
      <c r="A76" s="11">
        <f t="array" ref="A76">IF(B76="","",MAX(IF(Mvt!$C$2:$C$69972=B76,Mvt!$A$2:$A$69972,$A$14)))</f>
        <v>43480</v>
      </c>
      <c r="B76" s="15">
        <v>45609</v>
      </c>
      <c r="C76" s="4" t="str">
        <f t="shared" si="1"/>
        <v>4348045609</v>
      </c>
      <c r="D76" s="4" t="str">
        <f>IF(ISNA(VLOOKUP(BdD!C76,Mvt!$D$2:$G$3981,4,0)),"CNC",VLOOKUP(BdD!C76,Mvt!$D$2:$G$3981,4,0))</f>
        <v>CNC</v>
      </c>
      <c r="E76" s="16" t="s">
        <v>16</v>
      </c>
      <c r="F76" s="15" t="s">
        <v>146</v>
      </c>
    </row>
    <row r="77" spans="1:6" x14ac:dyDescent="0.35">
      <c r="A77" s="11">
        <f t="array" ref="A77">IF(B77="","",MAX(IF(Mvt!$C$2:$C$69972=B77,Mvt!$A$2:$A$69972,$A$14)))</f>
        <v>43480</v>
      </c>
      <c r="B77" s="17">
        <v>53456</v>
      </c>
      <c r="C77" s="4" t="str">
        <f t="shared" si="1"/>
        <v>4348053456</v>
      </c>
      <c r="D77" s="4" t="str">
        <f>IF(ISNA(VLOOKUP(BdD!C77,Mvt!$D$2:$G$3981,4,0)),"CNC",VLOOKUP(BdD!C77,Mvt!$D$2:$G$3981,4,0))</f>
        <v>CNC</v>
      </c>
      <c r="E77" s="18" t="s">
        <v>46</v>
      </c>
      <c r="F77" s="17" t="s">
        <v>147</v>
      </c>
    </row>
    <row r="78" spans="1:6" x14ac:dyDescent="0.35">
      <c r="A78" s="11">
        <f t="array" ref="A78">IF(B78="","",MAX(IF(Mvt!$C$2:$C$69972=B78,Mvt!$A$2:$A$69972,$A$14)))</f>
        <v>43480</v>
      </c>
      <c r="B78" s="17">
        <v>44146</v>
      </c>
      <c r="C78" s="4" t="str">
        <f t="shared" si="1"/>
        <v>4348044146</v>
      </c>
      <c r="D78" s="4" t="str">
        <f>IF(ISNA(VLOOKUP(BdD!C78,Mvt!$D$2:$G$3981,4,0)),"CNC",VLOOKUP(BdD!C78,Mvt!$D$2:$G$3981,4,0))</f>
        <v>CNC</v>
      </c>
      <c r="E78" s="18" t="s">
        <v>46</v>
      </c>
      <c r="F78" s="17" t="s">
        <v>148</v>
      </c>
    </row>
    <row r="79" spans="1:6" x14ac:dyDescent="0.35">
      <c r="A79" s="11">
        <f t="array" ref="A79">IF(B79="","",MAX(IF(Mvt!$C$2:$C$69972=B79,Mvt!$A$2:$A$69972,$A$14)))</f>
        <v>43480</v>
      </c>
      <c r="B79" s="17">
        <v>44147</v>
      </c>
      <c r="C79" s="4" t="str">
        <f t="shared" si="1"/>
        <v>4348044147</v>
      </c>
      <c r="D79" s="4" t="str">
        <f>IF(ISNA(VLOOKUP(BdD!C79,Mvt!$D$2:$G$3981,4,0)),"CNC",VLOOKUP(BdD!C79,Mvt!$D$2:$G$3981,4,0))</f>
        <v>CNC</v>
      </c>
      <c r="E79" s="18" t="s">
        <v>46</v>
      </c>
      <c r="F79" s="17" t="s">
        <v>148</v>
      </c>
    </row>
    <row r="80" spans="1:6" x14ac:dyDescent="0.35">
      <c r="A80" s="11">
        <f t="array" ref="A80">IF(B80="","",MAX(IF(Mvt!$C$2:$C$69972=B80,Mvt!$A$2:$A$69972,$A$14)))</f>
        <v>43480</v>
      </c>
      <c r="B80" s="17">
        <v>47688</v>
      </c>
      <c r="C80" s="4" t="str">
        <f t="shared" si="1"/>
        <v>4348047688</v>
      </c>
      <c r="D80" s="4" t="str">
        <f>IF(ISNA(VLOOKUP(BdD!C80,Mvt!$D$2:$G$3981,4,0)),"CNC",VLOOKUP(BdD!C80,Mvt!$D$2:$G$3981,4,0))</f>
        <v>CNC</v>
      </c>
      <c r="E80" s="18" t="s">
        <v>46</v>
      </c>
      <c r="F80" s="17" t="s">
        <v>148</v>
      </c>
    </row>
    <row r="81" spans="1:6" x14ac:dyDescent="0.35">
      <c r="A81" s="11">
        <f t="array" ref="A81">IF(B81="","",MAX(IF(Mvt!$C$2:$C$69972=B81,Mvt!$A$2:$A$69972,$A$14)))</f>
        <v>43480</v>
      </c>
      <c r="B81" s="15">
        <v>19885</v>
      </c>
      <c r="C81" s="4" t="str">
        <f t="shared" si="1"/>
        <v>4348019885</v>
      </c>
      <c r="D81" s="4" t="str">
        <f>IF(ISNA(VLOOKUP(BdD!C81,Mvt!$D$2:$G$3981,4,0)),"CNC",VLOOKUP(BdD!C81,Mvt!$D$2:$G$3981,4,0))</f>
        <v>CNC</v>
      </c>
      <c r="E81" s="16" t="s">
        <v>16</v>
      </c>
      <c r="F81" s="15" t="s">
        <v>149</v>
      </c>
    </row>
    <row r="82" spans="1:6" x14ac:dyDescent="0.35">
      <c r="A82" s="11">
        <f t="array" ref="A82">IF(B82="","",MAX(IF(Mvt!$C$2:$C$69972=B82,Mvt!$A$2:$A$69972,$A$14)))</f>
        <v>43608</v>
      </c>
      <c r="B82" s="15">
        <v>21450</v>
      </c>
      <c r="C82" s="4" t="str">
        <f t="shared" si="1"/>
        <v>4360821450</v>
      </c>
      <c r="D82" s="4" t="str">
        <f>IF(ISNA(VLOOKUP(BdD!C82,Mvt!$D$2:$G$3981,4,0)),"CNC",VLOOKUP(BdD!C82,Mvt!$D$2:$G$3981,4,0))</f>
        <v>Joaillerie</v>
      </c>
      <c r="E82" s="16" t="s">
        <v>16</v>
      </c>
      <c r="F82" s="15" t="s">
        <v>150</v>
      </c>
    </row>
    <row r="83" spans="1:6" x14ac:dyDescent="0.35">
      <c r="A83" s="11">
        <f t="array" ref="A83">IF(B83="","",MAX(IF(Mvt!$C$2:$C$69972=B83,Mvt!$A$2:$A$69972,$A$14)))</f>
        <v>43480</v>
      </c>
      <c r="B83" s="15">
        <v>30313</v>
      </c>
      <c r="C83" s="4" t="str">
        <f t="shared" si="1"/>
        <v>4348030313</v>
      </c>
      <c r="D83" s="4" t="str">
        <f>IF(ISNA(VLOOKUP(BdD!C83,Mvt!$D$2:$G$3981,4,0)),"CNC",VLOOKUP(BdD!C83,Mvt!$D$2:$G$3981,4,0))</f>
        <v>CNC</v>
      </c>
      <c r="E83" s="16" t="s">
        <v>16</v>
      </c>
      <c r="F83" s="15" t="s">
        <v>151</v>
      </c>
    </row>
    <row r="84" spans="1:6" x14ac:dyDescent="0.35">
      <c r="A84" s="11">
        <f t="array" ref="A84">IF(B84="","",MAX(IF(Mvt!$C$2:$C$69972=B84,Mvt!$A$2:$A$69972,$A$14)))</f>
        <v>43480</v>
      </c>
      <c r="B84" s="15">
        <v>30314</v>
      </c>
      <c r="C84" s="4" t="str">
        <f t="shared" si="1"/>
        <v>4348030314</v>
      </c>
      <c r="D84" s="4" t="str">
        <f>IF(ISNA(VLOOKUP(BdD!C84,Mvt!$D$2:$G$3981,4,0)),"CNC",VLOOKUP(BdD!C84,Mvt!$D$2:$G$3981,4,0))</f>
        <v>CNC</v>
      </c>
      <c r="E84" s="16" t="s">
        <v>16</v>
      </c>
      <c r="F84" s="15" t="s">
        <v>151</v>
      </c>
    </row>
    <row r="85" spans="1:6" x14ac:dyDescent="0.35">
      <c r="A85" s="11">
        <f t="array" ref="A85">IF(B85="","",MAX(IF(Mvt!$C$2:$C$69972=B85,Mvt!$A$2:$A$69972,$A$14)))</f>
        <v>43480</v>
      </c>
      <c r="B85" s="15">
        <v>30315</v>
      </c>
      <c r="C85" s="4" t="str">
        <f t="shared" si="1"/>
        <v>4348030315</v>
      </c>
      <c r="D85" s="4" t="str">
        <f>IF(ISNA(VLOOKUP(BdD!C85,Mvt!$D$2:$G$3981,4,0)),"CNC",VLOOKUP(BdD!C85,Mvt!$D$2:$G$3981,4,0))</f>
        <v>CNC</v>
      </c>
      <c r="E85" s="16" t="s">
        <v>16</v>
      </c>
      <c r="F85" s="15" t="s">
        <v>151</v>
      </c>
    </row>
    <row r="86" spans="1:6" x14ac:dyDescent="0.35">
      <c r="A86" s="11">
        <f t="array" ref="A86">IF(B86="","",MAX(IF(Mvt!$C$2:$C$69972=B86,Mvt!$A$2:$A$69972,$A$14)))</f>
        <v>43480</v>
      </c>
      <c r="B86" s="15">
        <v>30316</v>
      </c>
      <c r="C86" s="4" t="str">
        <f t="shared" si="1"/>
        <v>4348030316</v>
      </c>
      <c r="D86" s="4" t="str">
        <f>IF(ISNA(VLOOKUP(BdD!C86,Mvt!$D$2:$G$3981,4,0)),"CNC",VLOOKUP(BdD!C86,Mvt!$D$2:$G$3981,4,0))</f>
        <v>CNC</v>
      </c>
      <c r="E86" s="16" t="s">
        <v>16</v>
      </c>
      <c r="F86" s="15" t="s">
        <v>151</v>
      </c>
    </row>
    <row r="87" spans="1:6" x14ac:dyDescent="0.35">
      <c r="A87" s="11">
        <f t="array" ref="A87">IF(B87="","",MAX(IF(Mvt!$C$2:$C$69972=B87,Mvt!$A$2:$A$69972,$A$14)))</f>
        <v>43480</v>
      </c>
      <c r="B87" s="15">
        <v>30317</v>
      </c>
      <c r="C87" s="4" t="str">
        <f t="shared" si="1"/>
        <v>4348030317</v>
      </c>
      <c r="D87" s="4" t="str">
        <f>IF(ISNA(VLOOKUP(BdD!C87,Mvt!$D$2:$G$3981,4,0)),"CNC",VLOOKUP(BdD!C87,Mvt!$D$2:$G$3981,4,0))</f>
        <v>CNC</v>
      </c>
      <c r="E87" s="16" t="s">
        <v>16</v>
      </c>
      <c r="F87" s="15" t="s">
        <v>151</v>
      </c>
    </row>
    <row r="88" spans="1:6" x14ac:dyDescent="0.35">
      <c r="A88" s="11">
        <f t="array" ref="A88">IF(B88="","",MAX(IF(Mvt!$C$2:$C$69972=B88,Mvt!$A$2:$A$69972,$A$14)))</f>
        <v>43480</v>
      </c>
      <c r="B88" s="15">
        <v>30318</v>
      </c>
      <c r="C88" s="4" t="str">
        <f t="shared" si="1"/>
        <v>4348030318</v>
      </c>
      <c r="D88" s="4" t="str">
        <f>IF(ISNA(VLOOKUP(BdD!C88,Mvt!$D$2:$G$3981,4,0)),"CNC",VLOOKUP(BdD!C88,Mvt!$D$2:$G$3981,4,0))</f>
        <v>CNC</v>
      </c>
      <c r="E88" s="16" t="s">
        <v>16</v>
      </c>
      <c r="F88" s="15" t="s">
        <v>151</v>
      </c>
    </row>
    <row r="89" spans="1:6" x14ac:dyDescent="0.35">
      <c r="A89" s="11">
        <f t="array" ref="A89">IF(B89="","",MAX(IF(Mvt!$C$2:$C$69972=B89,Mvt!$A$2:$A$69972,$A$14)))</f>
        <v>43480</v>
      </c>
      <c r="B89" s="15">
        <v>22583</v>
      </c>
      <c r="C89" s="4" t="str">
        <f t="shared" si="1"/>
        <v>4348022583</v>
      </c>
      <c r="D89" s="4" t="str">
        <f>IF(ISNA(VLOOKUP(BdD!C89,Mvt!$D$2:$G$3981,4,0)),"CNC",VLOOKUP(BdD!C89,Mvt!$D$2:$G$3981,4,0))</f>
        <v>CNC</v>
      </c>
      <c r="E89" s="16" t="s">
        <v>16</v>
      </c>
      <c r="F89" s="15" t="s">
        <v>152</v>
      </c>
    </row>
    <row r="90" spans="1:6" x14ac:dyDescent="0.35">
      <c r="A90" s="11">
        <f t="array" ref="A90">IF(B90="","",MAX(IF(Mvt!$C$2:$C$69972=B90,Mvt!$A$2:$A$69972,$A$14)))</f>
        <v>43480</v>
      </c>
      <c r="B90" s="15">
        <v>25063</v>
      </c>
      <c r="C90" s="4" t="str">
        <f t="shared" si="1"/>
        <v>4348025063</v>
      </c>
      <c r="D90" s="4" t="str">
        <f>IF(ISNA(VLOOKUP(BdD!C90,Mvt!$D$2:$G$3981,4,0)),"CNC",VLOOKUP(BdD!C90,Mvt!$D$2:$G$3981,4,0))</f>
        <v>CNC</v>
      </c>
      <c r="E90" s="16" t="s">
        <v>16</v>
      </c>
      <c r="F90" s="15" t="s">
        <v>152</v>
      </c>
    </row>
    <row r="91" spans="1:6" x14ac:dyDescent="0.35">
      <c r="A91" s="11">
        <f t="array" ref="A91">IF(B91="","",MAX(IF(Mvt!$C$2:$C$69972=B91,Mvt!$A$2:$A$69972,$A$14)))</f>
        <v>43480</v>
      </c>
      <c r="B91" s="17">
        <v>37199</v>
      </c>
      <c r="C91" s="4" t="str">
        <f t="shared" si="1"/>
        <v>4348037199</v>
      </c>
      <c r="D91" s="4" t="str">
        <f>IF(ISNA(VLOOKUP(BdD!C91,Mvt!$D$2:$G$3981,4,0)),"CNC",VLOOKUP(BdD!C91,Mvt!$D$2:$G$3981,4,0))</f>
        <v>CNC</v>
      </c>
      <c r="E91" s="18" t="s">
        <v>46</v>
      </c>
      <c r="F91" s="17" t="s">
        <v>153</v>
      </c>
    </row>
    <row r="92" spans="1:6" x14ac:dyDescent="0.35">
      <c r="A92" s="11">
        <f t="array" ref="A92">IF(B92="","",MAX(IF(Mvt!$C$2:$C$69972=B92,Mvt!$A$2:$A$69972,$A$14)))</f>
        <v>43480</v>
      </c>
      <c r="B92" s="15">
        <v>49318</v>
      </c>
      <c r="C92" s="4" t="str">
        <f t="shared" si="1"/>
        <v>4348049318</v>
      </c>
      <c r="D92" s="4" t="str">
        <f>IF(ISNA(VLOOKUP(BdD!C92,Mvt!$D$2:$G$3981,4,0)),"CNC",VLOOKUP(BdD!C92,Mvt!$D$2:$G$3981,4,0))</f>
        <v>CNC</v>
      </c>
      <c r="E92" s="16" t="s">
        <v>16</v>
      </c>
      <c r="F92" s="15" t="s">
        <v>154</v>
      </c>
    </row>
    <row r="93" spans="1:6" x14ac:dyDescent="0.35">
      <c r="A93" s="11">
        <f t="array" ref="A93">IF(B93="","",MAX(IF(Mvt!$C$2:$C$69972=B93,Mvt!$A$2:$A$69972,$A$14)))</f>
        <v>43480</v>
      </c>
      <c r="B93" s="17">
        <v>51889</v>
      </c>
      <c r="C93" s="4" t="str">
        <f t="shared" si="1"/>
        <v>4348051889</v>
      </c>
      <c r="D93" s="4" t="str">
        <f>IF(ISNA(VLOOKUP(BdD!C93,Mvt!$D$2:$G$3981,4,0)),"CNC",VLOOKUP(BdD!C93,Mvt!$D$2:$G$3981,4,0))</f>
        <v>CNC</v>
      </c>
      <c r="E93" s="18" t="s">
        <v>46</v>
      </c>
      <c r="F93" s="17" t="s">
        <v>155</v>
      </c>
    </row>
    <row r="94" spans="1:6" x14ac:dyDescent="0.35">
      <c r="A94" s="11">
        <f t="array" ref="A94">IF(B94="","",MAX(IF(Mvt!$C$2:$C$69972=B94,Mvt!$A$2:$A$69972,$A$14)))</f>
        <v>43480</v>
      </c>
      <c r="B94" s="15">
        <v>19760</v>
      </c>
      <c r="C94" s="4" t="str">
        <f t="shared" si="1"/>
        <v>4348019760</v>
      </c>
      <c r="D94" s="4" t="str">
        <f>IF(ISNA(VLOOKUP(BdD!C94,Mvt!$D$2:$G$3981,4,0)),"CNC",VLOOKUP(BdD!C94,Mvt!$D$2:$G$3981,4,0))</f>
        <v>CNC</v>
      </c>
      <c r="E94" s="16" t="s">
        <v>16</v>
      </c>
      <c r="F94" s="15" t="s">
        <v>156</v>
      </c>
    </row>
    <row r="95" spans="1:6" x14ac:dyDescent="0.35">
      <c r="A95" s="11">
        <f t="array" ref="A95">IF(B95="","",MAX(IF(Mvt!$C$2:$C$69972=B95,Mvt!$A$2:$A$69972,$A$14)))</f>
        <v>43480</v>
      </c>
      <c r="B95" s="15">
        <v>33166</v>
      </c>
      <c r="C95" s="4" t="str">
        <f t="shared" si="1"/>
        <v>4348033166</v>
      </c>
      <c r="D95" s="4" t="str">
        <f>IF(ISNA(VLOOKUP(BdD!C95,Mvt!$D$2:$G$3981,4,0)),"CNC",VLOOKUP(BdD!C95,Mvt!$D$2:$G$3981,4,0))</f>
        <v>CNC</v>
      </c>
      <c r="E95" s="16" t="s">
        <v>16</v>
      </c>
      <c r="F95" s="15" t="s">
        <v>157</v>
      </c>
    </row>
    <row r="96" spans="1:6" x14ac:dyDescent="0.35">
      <c r="A96" s="11">
        <f t="array" ref="A96">IF(B96="","",MAX(IF(Mvt!$C$2:$C$69972=B96,Mvt!$A$2:$A$69972,$A$14)))</f>
        <v>43480</v>
      </c>
      <c r="B96" s="15">
        <v>33167</v>
      </c>
      <c r="C96" s="4" t="str">
        <f t="shared" si="1"/>
        <v>4348033167</v>
      </c>
      <c r="D96" s="4" t="str">
        <f>IF(ISNA(VLOOKUP(BdD!C96,Mvt!$D$2:$G$3981,4,0)),"CNC",VLOOKUP(BdD!C96,Mvt!$D$2:$G$3981,4,0))</f>
        <v>CNC</v>
      </c>
      <c r="E96" s="16" t="s">
        <v>16</v>
      </c>
      <c r="F96" s="15" t="s">
        <v>157</v>
      </c>
    </row>
    <row r="97" spans="1:6" x14ac:dyDescent="0.35">
      <c r="A97" s="11">
        <f t="array" ref="A97">IF(B97="","",MAX(IF(Mvt!$C$2:$C$69972=B97,Mvt!$A$2:$A$69972,$A$14)))</f>
        <v>43480</v>
      </c>
      <c r="B97" s="15">
        <v>33168</v>
      </c>
      <c r="C97" s="4" t="str">
        <f t="shared" si="1"/>
        <v>4348033168</v>
      </c>
      <c r="D97" s="4" t="str">
        <f>IF(ISNA(VLOOKUP(BdD!C97,Mvt!$D$2:$G$3981,4,0)),"CNC",VLOOKUP(BdD!C97,Mvt!$D$2:$G$3981,4,0))</f>
        <v>CNC</v>
      </c>
      <c r="E97" s="16" t="s">
        <v>16</v>
      </c>
      <c r="F97" s="15" t="s">
        <v>157</v>
      </c>
    </row>
    <row r="98" spans="1:6" x14ac:dyDescent="0.35">
      <c r="A98" s="11">
        <f t="array" ref="A98">IF(B98="","",MAX(IF(Mvt!$C$2:$C$69972=B98,Mvt!$A$2:$A$69972,$A$14)))</f>
        <v>43480</v>
      </c>
      <c r="B98" s="15">
        <v>33169</v>
      </c>
      <c r="C98" s="4" t="str">
        <f t="shared" si="1"/>
        <v>4348033169</v>
      </c>
      <c r="D98" s="4" t="str">
        <f>IF(ISNA(VLOOKUP(BdD!C98,Mvt!$D$2:$G$3981,4,0)),"CNC",VLOOKUP(BdD!C98,Mvt!$D$2:$G$3981,4,0))</f>
        <v>CNC</v>
      </c>
      <c r="E98" s="16" t="s">
        <v>16</v>
      </c>
      <c r="F98" s="15" t="s">
        <v>157</v>
      </c>
    </row>
    <row r="99" spans="1:6" x14ac:dyDescent="0.35">
      <c r="A99" s="11">
        <f t="array" ref="A99">IF(B99="","",MAX(IF(Mvt!$C$2:$C$69972=B99,Mvt!$A$2:$A$69972,$A$14)))</f>
        <v>43480</v>
      </c>
      <c r="B99" s="15">
        <v>33170</v>
      </c>
      <c r="C99" s="4" t="str">
        <f t="shared" si="1"/>
        <v>4348033170</v>
      </c>
      <c r="D99" s="4" t="str">
        <f>IF(ISNA(VLOOKUP(BdD!C99,Mvt!$D$2:$G$3981,4,0)),"CNC",VLOOKUP(BdD!C99,Mvt!$D$2:$G$3981,4,0))</f>
        <v>CNC</v>
      </c>
      <c r="E99" s="16" t="s">
        <v>16</v>
      </c>
      <c r="F99" s="15" t="s">
        <v>157</v>
      </c>
    </row>
    <row r="100" spans="1:6" x14ac:dyDescent="0.35">
      <c r="A100" s="11">
        <f t="array" ref="A100">IF(B100="","",MAX(IF(Mvt!$C$2:$C$69972=B100,Mvt!$A$2:$A$69972,$A$14)))</f>
        <v>43480</v>
      </c>
      <c r="B100" s="15">
        <v>33171</v>
      </c>
      <c r="C100" s="4" t="str">
        <f t="shared" si="1"/>
        <v>4348033171</v>
      </c>
      <c r="D100" s="4" t="str">
        <f>IF(ISNA(VLOOKUP(BdD!C100,Mvt!$D$2:$G$3981,4,0)),"CNC",VLOOKUP(BdD!C100,Mvt!$D$2:$G$3981,4,0))</f>
        <v>CNC</v>
      </c>
      <c r="E100" s="16" t="s">
        <v>16</v>
      </c>
      <c r="F100" s="15" t="s">
        <v>157</v>
      </c>
    </row>
    <row r="101" spans="1:6" x14ac:dyDescent="0.35">
      <c r="A101" s="11">
        <f t="array" ref="A101">IF(B101="","",MAX(IF(Mvt!$C$2:$C$69972=B101,Mvt!$A$2:$A$69972,$A$14)))</f>
        <v>43480</v>
      </c>
      <c r="B101" s="15">
        <v>37200</v>
      </c>
      <c r="C101" s="4" t="str">
        <f t="shared" si="1"/>
        <v>4348037200</v>
      </c>
      <c r="D101" s="4" t="str">
        <f>IF(ISNA(VLOOKUP(BdD!C101,Mvt!$D$2:$G$3981,4,0)),"CNC",VLOOKUP(BdD!C101,Mvt!$D$2:$G$3981,4,0))</f>
        <v>CNC</v>
      </c>
      <c r="E101" s="16" t="s">
        <v>16</v>
      </c>
      <c r="F101" s="15" t="s">
        <v>158</v>
      </c>
    </row>
    <row r="102" spans="1:6" x14ac:dyDescent="0.35">
      <c r="A102" s="11">
        <f t="array" ref="A102">IF(B102="","",MAX(IF(Mvt!$C$2:$C$69972=B102,Mvt!$A$2:$A$69972,$A$14)))</f>
        <v>43480</v>
      </c>
      <c r="B102" s="15">
        <v>38909</v>
      </c>
      <c r="C102" s="4" t="str">
        <f t="shared" si="1"/>
        <v>4348038909</v>
      </c>
      <c r="D102" s="4" t="str">
        <f>IF(ISNA(VLOOKUP(BdD!C102,Mvt!$D$2:$G$3981,4,0)),"CNC",VLOOKUP(BdD!C102,Mvt!$D$2:$G$3981,4,0))</f>
        <v>CNC</v>
      </c>
      <c r="E102" s="16" t="s">
        <v>16</v>
      </c>
      <c r="F102" s="15" t="s">
        <v>158</v>
      </c>
    </row>
    <row r="103" spans="1:6" x14ac:dyDescent="0.35">
      <c r="A103" s="11">
        <f t="array" ref="A103">IF(B103="","",MAX(IF(Mvt!$C$2:$C$69972=B103,Mvt!$A$2:$A$69972,$A$14)))</f>
        <v>43480</v>
      </c>
      <c r="B103" s="15">
        <v>38910</v>
      </c>
      <c r="C103" s="4" t="str">
        <f t="shared" si="1"/>
        <v>4348038910</v>
      </c>
      <c r="D103" s="4" t="str">
        <f>IF(ISNA(VLOOKUP(BdD!C103,Mvt!$D$2:$G$3981,4,0)),"CNC",VLOOKUP(BdD!C103,Mvt!$D$2:$G$3981,4,0))</f>
        <v>CNC</v>
      </c>
      <c r="E103" s="16" t="s">
        <v>16</v>
      </c>
      <c r="F103" s="15" t="s">
        <v>158</v>
      </c>
    </row>
    <row r="104" spans="1:6" x14ac:dyDescent="0.35">
      <c r="A104" s="11">
        <f t="array" ref="A104">IF(B104="","",MAX(IF(Mvt!$C$2:$C$69972=B104,Mvt!$A$2:$A$69972,$A$14)))</f>
        <v>43480</v>
      </c>
      <c r="B104" s="15">
        <v>26039</v>
      </c>
      <c r="C104" s="4" t="str">
        <f t="shared" si="1"/>
        <v>4348026039</v>
      </c>
      <c r="D104" s="4" t="str">
        <f>IF(ISNA(VLOOKUP(BdD!C104,Mvt!$D$2:$G$3981,4,0)),"CNC",VLOOKUP(BdD!C104,Mvt!$D$2:$G$3981,4,0))</f>
        <v>CNC</v>
      </c>
      <c r="E104" s="16" t="s">
        <v>16</v>
      </c>
      <c r="F104" s="15" t="s">
        <v>159</v>
      </c>
    </row>
    <row r="105" spans="1:6" x14ac:dyDescent="0.35">
      <c r="A105" s="11">
        <f t="array" ref="A105">IF(B105="","",MAX(IF(Mvt!$C$2:$C$69972=B105,Mvt!$A$2:$A$69972,$A$14)))</f>
        <v>43480</v>
      </c>
      <c r="B105" s="15">
        <v>30400</v>
      </c>
      <c r="C105" s="4" t="str">
        <f t="shared" si="1"/>
        <v>4348030400</v>
      </c>
      <c r="D105" s="4" t="str">
        <f>IF(ISNA(VLOOKUP(BdD!C105,Mvt!$D$2:$G$3981,4,0)),"CNC",VLOOKUP(BdD!C105,Mvt!$D$2:$G$3981,4,0))</f>
        <v>CNC</v>
      </c>
      <c r="E105" s="16" t="s">
        <v>16</v>
      </c>
      <c r="F105" s="15" t="s">
        <v>159</v>
      </c>
    </row>
    <row r="106" spans="1:6" x14ac:dyDescent="0.35">
      <c r="A106" s="11">
        <f t="array" ref="A106">IF(B106="","",MAX(IF(Mvt!$C$2:$C$69972=B106,Mvt!$A$2:$A$69972,$A$14)))</f>
        <v>43480</v>
      </c>
      <c r="B106" s="15">
        <v>39544</v>
      </c>
      <c r="C106" s="4" t="str">
        <f t="shared" si="1"/>
        <v>4348039544</v>
      </c>
      <c r="D106" s="4" t="str">
        <f>IF(ISNA(VLOOKUP(BdD!C106,Mvt!$D$2:$G$3981,4,0)),"CNC",VLOOKUP(BdD!C106,Mvt!$D$2:$G$3981,4,0))</f>
        <v>CNC</v>
      </c>
      <c r="E106" s="16" t="s">
        <v>16</v>
      </c>
      <c r="F106" s="15" t="s">
        <v>159</v>
      </c>
    </row>
    <row r="107" spans="1:6" x14ac:dyDescent="0.35">
      <c r="A107" s="11">
        <f t="array" ref="A107">IF(B107="","",MAX(IF(Mvt!$C$2:$C$69972=B107,Mvt!$A$2:$A$69972,$A$14)))</f>
        <v>43539</v>
      </c>
      <c r="B107" s="17" t="s">
        <v>86</v>
      </c>
      <c r="C107" s="4" t="str">
        <f t="shared" si="1"/>
        <v>43539F170816</v>
      </c>
      <c r="D107" s="4" t="str">
        <f>IF(ISNA(VLOOKUP(BdD!C107,Mvt!$D$2:$G$3981,4,0)),"CNC",VLOOKUP(BdD!C107,Mvt!$D$2:$G$3981,4,0))</f>
        <v>CNC</v>
      </c>
      <c r="E107" s="18" t="s">
        <v>46</v>
      </c>
      <c r="F107" s="17" t="s">
        <v>160</v>
      </c>
    </row>
    <row r="108" spans="1:6" x14ac:dyDescent="0.35">
      <c r="A108" s="11">
        <f t="array" ref="A108">IF(B108="","",MAX(IF(Mvt!$C$2:$C$69972=B108,Mvt!$A$2:$A$69972,$A$14)))</f>
        <v>43480</v>
      </c>
      <c r="B108" s="15">
        <v>206657</v>
      </c>
      <c r="C108" s="4" t="str">
        <f t="shared" si="1"/>
        <v>43480206657</v>
      </c>
      <c r="D108" s="4" t="str">
        <f>IF(ISNA(VLOOKUP(BdD!C108,Mvt!$D$2:$G$3981,4,0)),"CNC",VLOOKUP(BdD!C108,Mvt!$D$2:$G$3981,4,0))</f>
        <v>CNC</v>
      </c>
      <c r="E108" s="16" t="s">
        <v>16</v>
      </c>
      <c r="F108" s="15" t="s">
        <v>161</v>
      </c>
    </row>
    <row r="109" spans="1:6" x14ac:dyDescent="0.35">
      <c r="A109" s="11">
        <f t="array" ref="A109">IF(B109="","",MAX(IF(Mvt!$C$2:$C$69972=B109,Mvt!$A$2:$A$69972,$A$14)))</f>
        <v>43608</v>
      </c>
      <c r="B109" s="15">
        <v>45245</v>
      </c>
      <c r="C109" s="4" t="str">
        <f t="shared" si="1"/>
        <v>4360845245</v>
      </c>
      <c r="D109" s="4" t="str">
        <f>IF(ISNA(VLOOKUP(BdD!C109,Mvt!$D$2:$G$3981,4,0)),"CNC",VLOOKUP(BdD!C109,Mvt!$D$2:$G$3981,4,0))</f>
        <v>Affutage</v>
      </c>
      <c r="E109" s="16" t="s">
        <v>16</v>
      </c>
      <c r="F109" s="15" t="s">
        <v>162</v>
      </c>
    </row>
    <row r="110" spans="1:6" x14ac:dyDescent="0.35">
      <c r="A110" s="11">
        <f t="array" ref="A110">IF(B110="","",MAX(IF(Mvt!$C$2:$C$69972=B110,Mvt!$A$2:$A$69972,$A$14)))</f>
        <v>43480</v>
      </c>
      <c r="B110" s="15">
        <v>45246</v>
      </c>
      <c r="C110" s="4" t="str">
        <f t="shared" si="1"/>
        <v>4348045246</v>
      </c>
      <c r="D110" s="4" t="str">
        <f>IF(ISNA(VLOOKUP(BdD!C110,Mvt!$D$2:$G$3981,4,0)),"CNC",VLOOKUP(BdD!C110,Mvt!$D$2:$G$3981,4,0))</f>
        <v>CNC</v>
      </c>
      <c r="E110" s="16" t="s">
        <v>16</v>
      </c>
      <c r="F110" s="15" t="s">
        <v>163</v>
      </c>
    </row>
    <row r="111" spans="1:6" x14ac:dyDescent="0.35">
      <c r="A111" s="11">
        <f t="array" ref="A111">IF(B111="","",MAX(IF(Mvt!$C$2:$C$69972=B111,Mvt!$A$2:$A$69972,$A$14)))</f>
        <v>43480</v>
      </c>
      <c r="B111" s="15">
        <v>45247</v>
      </c>
      <c r="C111" s="4" t="str">
        <f t="shared" si="1"/>
        <v>4348045247</v>
      </c>
      <c r="D111" s="4" t="str">
        <f>IF(ISNA(VLOOKUP(BdD!C111,Mvt!$D$2:$G$3981,4,0)),"CNC",VLOOKUP(BdD!C111,Mvt!$D$2:$G$3981,4,0))</f>
        <v>CNC</v>
      </c>
      <c r="E111" s="16" t="s">
        <v>16</v>
      </c>
      <c r="F111" s="15" t="s">
        <v>163</v>
      </c>
    </row>
    <row r="112" spans="1:6" x14ac:dyDescent="0.35">
      <c r="A112" s="11">
        <f t="array" ref="A112">IF(B112="","",MAX(IF(Mvt!$C$2:$C$69972=B112,Mvt!$A$2:$A$69972,$A$14)))</f>
        <v>43480</v>
      </c>
      <c r="B112" s="15">
        <v>49276</v>
      </c>
      <c r="C112" s="4" t="str">
        <f t="shared" si="1"/>
        <v>4348049276</v>
      </c>
      <c r="D112" s="4" t="str">
        <f>IF(ISNA(VLOOKUP(BdD!C112,Mvt!$D$2:$G$3981,4,0)),"CNC",VLOOKUP(BdD!C112,Mvt!$D$2:$G$3981,4,0))</f>
        <v>CNC</v>
      </c>
      <c r="E112" s="16" t="s">
        <v>16</v>
      </c>
      <c r="F112" s="15" t="s">
        <v>162</v>
      </c>
    </row>
    <row r="113" spans="1:6" x14ac:dyDescent="0.35">
      <c r="A113" s="11">
        <f t="array" ref="A113">IF(B113="","",MAX(IF(Mvt!$C$2:$C$69972=B113,Mvt!$A$2:$A$69972,$A$14)))</f>
        <v>43570</v>
      </c>
      <c r="B113" s="15">
        <v>49320</v>
      </c>
      <c r="C113" s="4" t="str">
        <f t="shared" si="1"/>
        <v>4357049320</v>
      </c>
      <c r="D113" s="4" t="str">
        <f>IF(ISNA(VLOOKUP(BdD!C113,Mvt!$D$2:$G$3981,4,0)),"CNC",VLOOKUP(BdD!C113,Mvt!$D$2:$G$3981,4,0))</f>
        <v>CNC</v>
      </c>
      <c r="E113" s="16" t="s">
        <v>16</v>
      </c>
      <c r="F113" s="15" t="s">
        <v>163</v>
      </c>
    </row>
    <row r="114" spans="1:6" x14ac:dyDescent="0.35">
      <c r="A114" s="11">
        <f t="array" ref="A114">IF(B114="","",MAX(IF(Mvt!$C$2:$C$69972=B114,Mvt!$A$2:$A$69972,$A$14)))</f>
        <v>43480</v>
      </c>
      <c r="B114" s="15">
        <v>47101</v>
      </c>
      <c r="C114" s="4" t="str">
        <f t="shared" si="1"/>
        <v>4348047101</v>
      </c>
      <c r="D114" s="4" t="str">
        <f>IF(ISNA(VLOOKUP(BdD!C114,Mvt!$D$2:$G$3981,4,0)),"CNC",VLOOKUP(BdD!C114,Mvt!$D$2:$G$3981,4,0))</f>
        <v>CNC</v>
      </c>
      <c r="E114" s="16" t="s">
        <v>16</v>
      </c>
      <c r="F114" s="15" t="s">
        <v>164</v>
      </c>
    </row>
    <row r="115" spans="1:6" x14ac:dyDescent="0.35">
      <c r="A115" s="11">
        <f t="array" ref="A115">IF(B115="","",MAX(IF(Mvt!$C$2:$C$69972=B115,Mvt!$A$2:$A$69972,$A$14)))</f>
        <v>43480</v>
      </c>
      <c r="B115" s="15">
        <v>47102</v>
      </c>
      <c r="C115" s="4" t="str">
        <f t="shared" si="1"/>
        <v>4348047102</v>
      </c>
      <c r="D115" s="4" t="str">
        <f>IF(ISNA(VLOOKUP(BdD!C115,Mvt!$D$2:$G$3981,4,0)),"CNC",VLOOKUP(BdD!C115,Mvt!$D$2:$G$3981,4,0))</f>
        <v>CNC</v>
      </c>
      <c r="E115" s="16" t="s">
        <v>16</v>
      </c>
      <c r="F115" s="15" t="s">
        <v>164</v>
      </c>
    </row>
    <row r="116" spans="1:6" x14ac:dyDescent="0.35">
      <c r="A116" s="11">
        <f t="array" ref="A116">IF(B116="","",MAX(IF(Mvt!$C$2:$C$69972=B116,Mvt!$A$2:$A$69972,$A$14)))</f>
        <v>43480</v>
      </c>
      <c r="B116" s="15">
        <v>47103</v>
      </c>
      <c r="C116" s="4" t="str">
        <f t="shared" si="1"/>
        <v>4348047103</v>
      </c>
      <c r="D116" s="4" t="str">
        <f>IF(ISNA(VLOOKUP(BdD!C116,Mvt!$D$2:$G$3981,4,0)),"CNC",VLOOKUP(BdD!C116,Mvt!$D$2:$G$3981,4,0))</f>
        <v>CNC</v>
      </c>
      <c r="E116" s="16" t="s">
        <v>16</v>
      </c>
      <c r="F116" s="15" t="s">
        <v>164</v>
      </c>
    </row>
    <row r="117" spans="1:6" x14ac:dyDescent="0.35">
      <c r="A117" s="11">
        <f t="array" ref="A117">IF(B117="","",MAX(IF(Mvt!$C$2:$C$69972=B117,Mvt!$A$2:$A$69972,$A$14)))</f>
        <v>43480</v>
      </c>
      <c r="B117" s="15">
        <v>57122</v>
      </c>
      <c r="C117" s="4" t="str">
        <f t="shared" si="1"/>
        <v>4348057122</v>
      </c>
      <c r="D117" s="4" t="str">
        <f>IF(ISNA(VLOOKUP(BdD!C117,Mvt!$D$2:$G$3981,4,0)),"CNC",VLOOKUP(BdD!C117,Mvt!$D$2:$G$3981,4,0))</f>
        <v>CNC</v>
      </c>
      <c r="E117" s="16" t="s">
        <v>16</v>
      </c>
      <c r="F117" s="15" t="s">
        <v>164</v>
      </c>
    </row>
    <row r="118" spans="1:6" x14ac:dyDescent="0.35">
      <c r="A118" s="11">
        <f t="array" ref="A118">IF(B118="","",MAX(IF(Mvt!$C$2:$C$69972=B118,Mvt!$A$2:$A$69972,$A$14)))</f>
        <v>43608</v>
      </c>
      <c r="B118" s="15">
        <v>57123</v>
      </c>
      <c r="C118" s="4" t="str">
        <f t="shared" si="1"/>
        <v>4360857123</v>
      </c>
      <c r="D118" s="4" t="str">
        <f>IF(ISNA(VLOOKUP(BdD!C118,Mvt!$D$2:$G$3981,4,0)),"CNC",VLOOKUP(BdD!C118,Mvt!$D$2:$G$3981,4,0))</f>
        <v>Joaillerie</v>
      </c>
      <c r="E118" s="16" t="s">
        <v>16</v>
      </c>
      <c r="F118" s="15" t="s">
        <v>164</v>
      </c>
    </row>
    <row r="119" spans="1:6" x14ac:dyDescent="0.35">
      <c r="A119" s="11">
        <f t="array" ref="A119">IF(B119="","",MAX(IF(Mvt!$C$2:$C$69972=B119,Mvt!$A$2:$A$69972,$A$14)))</f>
        <v>43480</v>
      </c>
      <c r="B119" s="15">
        <v>19488</v>
      </c>
      <c r="C119" s="4" t="str">
        <f t="shared" si="1"/>
        <v>4348019488</v>
      </c>
      <c r="D119" s="4" t="str">
        <f>IF(ISNA(VLOOKUP(BdD!C119,Mvt!$D$2:$G$3981,4,0)),"CNC",VLOOKUP(BdD!C119,Mvt!$D$2:$G$3981,4,0))</f>
        <v>CNC</v>
      </c>
      <c r="E119" s="16" t="s">
        <v>16</v>
      </c>
      <c r="F119" s="15" t="s">
        <v>165</v>
      </c>
    </row>
    <row r="120" spans="1:6" x14ac:dyDescent="0.35">
      <c r="A120" s="11">
        <f t="array" ref="A120">IF(B120="","",MAX(IF(Mvt!$C$2:$C$69972=B120,Mvt!$A$2:$A$69972,$A$14)))</f>
        <v>43480</v>
      </c>
      <c r="B120" s="15">
        <v>19489</v>
      </c>
      <c r="C120" s="4" t="str">
        <f t="shared" si="1"/>
        <v>4348019489</v>
      </c>
      <c r="D120" s="4" t="str">
        <f>IF(ISNA(VLOOKUP(BdD!C120,Mvt!$D$2:$G$3981,4,0)),"CNC",VLOOKUP(BdD!C120,Mvt!$D$2:$G$3981,4,0))</f>
        <v>CNC</v>
      </c>
      <c r="E120" s="16" t="s">
        <v>16</v>
      </c>
      <c r="F120" s="15" t="s">
        <v>165</v>
      </c>
    </row>
    <row r="121" spans="1:6" x14ac:dyDescent="0.35">
      <c r="A121" s="11">
        <f t="array" ref="A121">IF(B121="","",MAX(IF(Mvt!$C$2:$C$69972=B121,Mvt!$A$2:$A$69972,$A$14)))</f>
        <v>43480</v>
      </c>
      <c r="B121" s="15">
        <v>46028</v>
      </c>
      <c r="C121" s="4" t="str">
        <f t="shared" si="1"/>
        <v>4348046028</v>
      </c>
      <c r="D121" s="4" t="str">
        <f>IF(ISNA(VLOOKUP(BdD!C121,Mvt!$D$2:$G$3981,4,0)),"CNC",VLOOKUP(BdD!C121,Mvt!$D$2:$G$3981,4,0))</f>
        <v>CNC</v>
      </c>
      <c r="E121" s="16" t="s">
        <v>16</v>
      </c>
      <c r="F121" s="15" t="s">
        <v>166</v>
      </c>
    </row>
    <row r="122" spans="1:6" x14ac:dyDescent="0.35">
      <c r="A122" s="11">
        <f t="array" ref="A122">IF(B122="","",MAX(IF(Mvt!$C$2:$C$69972=B122,Mvt!$A$2:$A$69972,$A$14)))</f>
        <v>43480</v>
      </c>
      <c r="B122" s="15">
        <v>46029</v>
      </c>
      <c r="C122" s="4" t="str">
        <f t="shared" si="1"/>
        <v>4348046029</v>
      </c>
      <c r="D122" s="4" t="str">
        <f>IF(ISNA(VLOOKUP(BdD!C122,Mvt!$D$2:$G$3981,4,0)),"CNC",VLOOKUP(BdD!C122,Mvt!$D$2:$G$3981,4,0))</f>
        <v>CNC</v>
      </c>
      <c r="E122" s="16" t="s">
        <v>16</v>
      </c>
      <c r="F122" s="15" t="s">
        <v>166</v>
      </c>
    </row>
    <row r="123" spans="1:6" x14ac:dyDescent="0.35">
      <c r="A123" s="11">
        <f t="array" ref="A123">IF(B123="","",MAX(IF(Mvt!$C$2:$C$69972=B123,Mvt!$A$2:$A$69972,$A$14)))</f>
        <v>43480</v>
      </c>
      <c r="B123" s="15">
        <v>35472</v>
      </c>
      <c r="C123" s="4" t="str">
        <f t="shared" si="1"/>
        <v>4348035472</v>
      </c>
      <c r="D123" s="4" t="str">
        <f>IF(ISNA(VLOOKUP(BdD!C123,Mvt!$D$2:$G$3981,4,0)),"CNC",VLOOKUP(BdD!C123,Mvt!$D$2:$G$3981,4,0))</f>
        <v>CNC</v>
      </c>
      <c r="E123" s="16" t="s">
        <v>16</v>
      </c>
      <c r="F123" s="15" t="s">
        <v>167</v>
      </c>
    </row>
    <row r="124" spans="1:6" x14ac:dyDescent="0.35">
      <c r="A124" s="11">
        <f t="array" ref="A124">IF(B124="","",MAX(IF(Mvt!$C$2:$C$69972=B124,Mvt!$A$2:$A$69972,$A$14)))</f>
        <v>43480</v>
      </c>
      <c r="B124" s="15">
        <v>35473</v>
      </c>
      <c r="C124" s="4" t="str">
        <f t="shared" si="1"/>
        <v>4348035473</v>
      </c>
      <c r="D124" s="4" t="str">
        <f>IF(ISNA(VLOOKUP(BdD!C124,Mvt!$D$2:$G$3981,4,0)),"CNC",VLOOKUP(BdD!C124,Mvt!$D$2:$G$3981,4,0))</f>
        <v>CNC</v>
      </c>
      <c r="E124" s="16" t="s">
        <v>16</v>
      </c>
      <c r="F124" s="15" t="s">
        <v>167</v>
      </c>
    </row>
    <row r="125" spans="1:6" x14ac:dyDescent="0.35">
      <c r="A125" s="11">
        <f t="array" ref="A125">IF(B125="","",MAX(IF(Mvt!$C$2:$C$69972=B125,Mvt!$A$2:$A$69972,$A$14)))</f>
        <v>43480</v>
      </c>
      <c r="B125" s="15">
        <v>38063</v>
      </c>
      <c r="C125" s="4" t="str">
        <f t="shared" si="1"/>
        <v>4348038063</v>
      </c>
      <c r="D125" s="4" t="str">
        <f>IF(ISNA(VLOOKUP(BdD!C125,Mvt!$D$2:$G$3981,4,0)),"CNC",VLOOKUP(BdD!C125,Mvt!$D$2:$G$3981,4,0))</f>
        <v>CNC</v>
      </c>
      <c r="E125" s="16" t="s">
        <v>16</v>
      </c>
      <c r="F125" s="15" t="s">
        <v>168</v>
      </c>
    </row>
    <row r="126" spans="1:6" x14ac:dyDescent="0.35">
      <c r="A126" s="11">
        <f t="array" ref="A126">IF(B126="","",MAX(IF(Mvt!$C$2:$C$69972=B126,Mvt!$A$2:$A$69972,$A$14)))</f>
        <v>43480</v>
      </c>
      <c r="B126" s="17">
        <v>87468</v>
      </c>
      <c r="C126" s="4" t="str">
        <f t="shared" si="1"/>
        <v>4348087468</v>
      </c>
      <c r="D126" s="4" t="str">
        <f>IF(ISNA(VLOOKUP(BdD!C126,Mvt!$D$2:$G$3981,4,0)),"CNC",VLOOKUP(BdD!C126,Mvt!$D$2:$G$3981,4,0))</f>
        <v>CNC</v>
      </c>
      <c r="E126" s="18" t="s">
        <v>46</v>
      </c>
      <c r="F126" s="17" t="s">
        <v>169</v>
      </c>
    </row>
    <row r="127" spans="1:6" x14ac:dyDescent="0.35">
      <c r="A127" s="11">
        <f t="array" ref="A127">IF(B127="","",MAX(IF(Mvt!$C$2:$C$69972=B127,Mvt!$A$2:$A$69972,$A$14)))</f>
        <v>43480</v>
      </c>
      <c r="B127" s="17">
        <v>87469</v>
      </c>
      <c r="C127" s="4" t="str">
        <f t="shared" ref="C127:C185" si="2">IF(A127="","",A127&amp;B127)</f>
        <v>4348087469</v>
      </c>
      <c r="D127" s="4" t="str">
        <f>IF(ISNA(VLOOKUP(BdD!C127,Mvt!$D$2:$G$3981,4,0)),"CNC",VLOOKUP(BdD!C127,Mvt!$D$2:$G$3981,4,0))</f>
        <v>CNC</v>
      </c>
      <c r="E127" s="18" t="s">
        <v>46</v>
      </c>
      <c r="F127" s="17" t="s">
        <v>169</v>
      </c>
    </row>
    <row r="128" spans="1:6" x14ac:dyDescent="0.35">
      <c r="A128" s="11">
        <f t="array" ref="A128">IF(B128="","",MAX(IF(Mvt!$C$2:$C$69972=B128,Mvt!$A$2:$A$69972,$A$14)))</f>
        <v>43480</v>
      </c>
      <c r="B128" s="17">
        <v>39067</v>
      </c>
      <c r="C128" s="4" t="str">
        <f t="shared" si="2"/>
        <v>4348039067</v>
      </c>
      <c r="D128" s="4" t="str">
        <f>IF(ISNA(VLOOKUP(BdD!C128,Mvt!$D$2:$G$3981,4,0)),"CNC",VLOOKUP(BdD!C128,Mvt!$D$2:$G$3981,4,0))</f>
        <v>CNC</v>
      </c>
      <c r="E128" s="18" t="s">
        <v>46</v>
      </c>
      <c r="F128" s="17" t="s">
        <v>170</v>
      </c>
    </row>
    <row r="129" spans="1:6" x14ac:dyDescent="0.35">
      <c r="A129" s="11">
        <f t="array" ref="A129">IF(B129="","",MAX(IF(Mvt!$C$2:$C$69972=B129,Mvt!$A$2:$A$69972,$A$14)))</f>
        <v>43480</v>
      </c>
      <c r="B129" s="17">
        <v>39069</v>
      </c>
      <c r="C129" s="4" t="str">
        <f t="shared" si="2"/>
        <v>4348039069</v>
      </c>
      <c r="D129" s="4" t="str">
        <f>IF(ISNA(VLOOKUP(BdD!C129,Mvt!$D$2:$G$3981,4,0)),"CNC",VLOOKUP(BdD!C129,Mvt!$D$2:$G$3981,4,0))</f>
        <v>CNC</v>
      </c>
      <c r="E129" s="18" t="s">
        <v>46</v>
      </c>
      <c r="F129" s="17" t="s">
        <v>170</v>
      </c>
    </row>
    <row r="130" spans="1:6" x14ac:dyDescent="0.35">
      <c r="A130" s="11">
        <f t="array" ref="A130">IF(B130="","",MAX(IF(Mvt!$C$2:$C$69972=B130,Mvt!$A$2:$A$69972,$A$14)))</f>
        <v>43480</v>
      </c>
      <c r="B130" s="15">
        <v>207425</v>
      </c>
      <c r="C130" s="4" t="str">
        <f t="shared" si="2"/>
        <v>43480207425</v>
      </c>
      <c r="D130" s="4" t="str">
        <f>IF(ISNA(VLOOKUP(BdD!C130,Mvt!$D$2:$G$3981,4,0)),"CNC",VLOOKUP(BdD!C130,Mvt!$D$2:$G$3981,4,0))</f>
        <v>CNC</v>
      </c>
      <c r="E130" s="16" t="s">
        <v>16</v>
      </c>
      <c r="F130" s="15" t="s">
        <v>350</v>
      </c>
    </row>
    <row r="131" spans="1:6" x14ac:dyDescent="0.35">
      <c r="A131" s="11">
        <f t="array" ref="A131">IF(B131="","",MAX(IF(Mvt!$C$2:$C$69972=B131,Mvt!$A$2:$A$69972,$A$14)))</f>
        <v>43480</v>
      </c>
      <c r="B131" s="15">
        <v>41826</v>
      </c>
      <c r="C131" s="4" t="str">
        <f t="shared" si="2"/>
        <v>4348041826</v>
      </c>
      <c r="D131" s="4" t="str">
        <f>IF(ISNA(VLOOKUP(BdD!C131,Mvt!$D$2:$G$3981,4,0)),"CNC",VLOOKUP(BdD!C131,Mvt!$D$2:$G$3981,4,0))</f>
        <v>CNC</v>
      </c>
      <c r="E131" s="16" t="s">
        <v>16</v>
      </c>
      <c r="F131" s="15" t="s">
        <v>353</v>
      </c>
    </row>
    <row r="132" spans="1:6" x14ac:dyDescent="0.35">
      <c r="A132" s="11">
        <f t="array" ref="A132">IF(B132="","",MAX(IF(Mvt!$C$2:$C$69972=B132,Mvt!$A$2:$A$69972,$A$14)))</f>
        <v>43480</v>
      </c>
      <c r="B132" s="15">
        <v>41827</v>
      </c>
      <c r="C132" s="4" t="str">
        <f t="shared" si="2"/>
        <v>4348041827</v>
      </c>
      <c r="D132" s="4" t="str">
        <f>IF(ISNA(VLOOKUP(BdD!C132,Mvt!$D$2:$G$3981,4,0)),"CNC",VLOOKUP(BdD!C132,Mvt!$D$2:$G$3981,4,0))</f>
        <v>CNC</v>
      </c>
      <c r="E132" s="16" t="s">
        <v>16</v>
      </c>
      <c r="F132" s="15" t="s">
        <v>353</v>
      </c>
    </row>
    <row r="133" spans="1:6" x14ac:dyDescent="0.35">
      <c r="A133" s="11">
        <f t="array" ref="A133">IF(B133="","",MAX(IF(Mvt!$C$2:$C$69972=B133,Mvt!$A$2:$A$69972,$A$14)))</f>
        <v>43480</v>
      </c>
      <c r="B133" s="15">
        <v>24518</v>
      </c>
      <c r="C133" s="4" t="str">
        <f t="shared" si="2"/>
        <v>4348024518</v>
      </c>
      <c r="D133" s="4" t="str">
        <f>IF(ISNA(VLOOKUP(BdD!C133,Mvt!$D$2:$G$3981,4,0)),"CNC",VLOOKUP(BdD!C133,Mvt!$D$2:$G$3981,4,0))</f>
        <v>CNC</v>
      </c>
      <c r="E133" s="16" t="s">
        <v>16</v>
      </c>
      <c r="F133" s="15" t="s">
        <v>171</v>
      </c>
    </row>
    <row r="134" spans="1:6" x14ac:dyDescent="0.35">
      <c r="A134" s="11">
        <f t="array" ref="A134">IF(B134="","",MAX(IF(Mvt!$C$2:$C$69972=B134,Mvt!$A$2:$A$69972,$A$14)))</f>
        <v>43480</v>
      </c>
      <c r="B134" s="15">
        <v>24256</v>
      </c>
      <c r="C134" s="4" t="str">
        <f t="shared" si="2"/>
        <v>4348024256</v>
      </c>
      <c r="D134" s="4" t="str">
        <f>IF(ISNA(VLOOKUP(BdD!C134,Mvt!$D$2:$G$3981,4,0)),"CNC",VLOOKUP(BdD!C134,Mvt!$D$2:$G$3981,4,0))</f>
        <v>CNC</v>
      </c>
      <c r="E134" s="16" t="s">
        <v>16</v>
      </c>
      <c r="F134" s="15" t="s">
        <v>172</v>
      </c>
    </row>
    <row r="135" spans="1:6" x14ac:dyDescent="0.35">
      <c r="A135" s="11">
        <f t="array" ref="A135">IF(B135="","",MAX(IF(Mvt!$C$2:$C$69972=B135,Mvt!$A$2:$A$69972,$A$14)))</f>
        <v>43480</v>
      </c>
      <c r="B135" s="15">
        <v>29269</v>
      </c>
      <c r="C135" s="4" t="str">
        <f t="shared" si="2"/>
        <v>4348029269</v>
      </c>
      <c r="D135" s="4" t="str">
        <f>IF(ISNA(VLOOKUP(BdD!C135,Mvt!$D$2:$G$3981,4,0)),"CNC",VLOOKUP(BdD!C135,Mvt!$D$2:$G$3981,4,0))</f>
        <v>CNC</v>
      </c>
      <c r="E135" s="16" t="s">
        <v>16</v>
      </c>
      <c r="F135" s="15" t="s">
        <v>172</v>
      </c>
    </row>
    <row r="136" spans="1:6" x14ac:dyDescent="0.35">
      <c r="A136" s="11">
        <f t="array" ref="A136">IF(B136="","",MAX(IF(Mvt!$C$2:$C$69972=B136,Mvt!$A$2:$A$69972,$A$14)))</f>
        <v>43480</v>
      </c>
      <c r="B136" s="15">
        <v>64517</v>
      </c>
      <c r="C136" s="4" t="str">
        <f t="shared" si="2"/>
        <v>4348064517</v>
      </c>
      <c r="D136" s="4" t="str">
        <f>IF(ISNA(VLOOKUP(BdD!C136,Mvt!$D$2:$G$3981,4,0)),"CNC",VLOOKUP(BdD!C136,Mvt!$D$2:$G$3981,4,0))</f>
        <v>CNC</v>
      </c>
      <c r="E136" s="16" t="s">
        <v>66</v>
      </c>
      <c r="F136" s="15" t="s">
        <v>474</v>
      </c>
    </row>
    <row r="137" spans="1:6" x14ac:dyDescent="0.35">
      <c r="A137" s="11">
        <f t="array" ref="A137">IF(B137="","",MAX(IF(Mvt!$C$2:$C$69972=B137,Mvt!$A$2:$A$69972,$A$14)))</f>
        <v>43480</v>
      </c>
      <c r="B137" s="15">
        <v>29270</v>
      </c>
      <c r="C137" s="4" t="str">
        <f t="shared" si="2"/>
        <v>4348029270</v>
      </c>
      <c r="D137" s="4" t="str">
        <f>IF(ISNA(VLOOKUP(BdD!C137,Mvt!$D$2:$G$3981,4,0)),"CNC",VLOOKUP(BdD!C137,Mvt!$D$2:$G$3981,4,0))</f>
        <v>CNC</v>
      </c>
      <c r="E137" s="16" t="s">
        <v>16</v>
      </c>
      <c r="F137" s="15" t="s">
        <v>173</v>
      </c>
    </row>
    <row r="138" spans="1:6" x14ac:dyDescent="0.35">
      <c r="A138" s="11">
        <f t="array" ref="A138">IF(B138="","",MAX(IF(Mvt!$C$2:$C$69972=B138,Mvt!$A$2:$A$69972,$A$14)))</f>
        <v>43480</v>
      </c>
      <c r="B138" s="15">
        <v>29271</v>
      </c>
      <c r="C138" s="4" t="str">
        <f t="shared" si="2"/>
        <v>4348029271</v>
      </c>
      <c r="D138" s="4" t="str">
        <f>IF(ISNA(VLOOKUP(BdD!C138,Mvt!$D$2:$G$3981,4,0)),"CNC",VLOOKUP(BdD!C138,Mvt!$D$2:$G$3981,4,0))</f>
        <v>CNC</v>
      </c>
      <c r="E138" s="16" t="s">
        <v>16</v>
      </c>
      <c r="F138" s="15" t="s">
        <v>173</v>
      </c>
    </row>
    <row r="139" spans="1:6" x14ac:dyDescent="0.35">
      <c r="A139" s="11">
        <f t="array" ref="A139">IF(B139="","",MAX(IF(Mvt!$C$2:$C$69972=B139,Mvt!$A$2:$A$69972,$A$14)))</f>
        <v>43480</v>
      </c>
      <c r="B139" s="15">
        <v>41473</v>
      </c>
      <c r="C139" s="4" t="str">
        <f t="shared" si="2"/>
        <v>4348041473</v>
      </c>
      <c r="D139" s="4" t="str">
        <f>IF(ISNA(VLOOKUP(BdD!C139,Mvt!$D$2:$G$3981,4,0)),"CNC",VLOOKUP(BdD!C139,Mvt!$D$2:$G$3981,4,0))</f>
        <v>CNC</v>
      </c>
      <c r="E139" s="16" t="s">
        <v>16</v>
      </c>
      <c r="F139" s="15" t="s">
        <v>174</v>
      </c>
    </row>
    <row r="140" spans="1:6" x14ac:dyDescent="0.35">
      <c r="A140" s="11">
        <f t="array" ref="A140">IF(B140="","",MAX(IF(Mvt!$C$2:$C$69972=B140,Mvt!$A$2:$A$69972,$A$14)))</f>
        <v>43480</v>
      </c>
      <c r="B140" s="15">
        <v>41474</v>
      </c>
      <c r="C140" s="4" t="str">
        <f t="shared" si="2"/>
        <v>4348041474</v>
      </c>
      <c r="D140" s="4" t="str">
        <f>IF(ISNA(VLOOKUP(BdD!C140,Mvt!$D$2:$G$3981,4,0)),"CNC",VLOOKUP(BdD!C140,Mvt!$D$2:$G$3981,4,0))</f>
        <v>CNC</v>
      </c>
      <c r="E140" s="16" t="s">
        <v>16</v>
      </c>
      <c r="F140" s="15" t="s">
        <v>174</v>
      </c>
    </row>
    <row r="141" spans="1:6" x14ac:dyDescent="0.35">
      <c r="A141" s="11">
        <f t="array" ref="A141">IF(B141="","",MAX(IF(Mvt!$C$2:$C$69972=B141,Mvt!$A$2:$A$69972,$A$14)))</f>
        <v>43480</v>
      </c>
      <c r="B141" s="15">
        <v>41517</v>
      </c>
      <c r="C141" s="4" t="str">
        <f t="shared" si="2"/>
        <v>4348041517</v>
      </c>
      <c r="D141" s="4" t="str">
        <f>IF(ISNA(VLOOKUP(BdD!C141,Mvt!$D$2:$G$3981,4,0)),"CNC",VLOOKUP(BdD!C141,Mvt!$D$2:$G$3981,4,0))</f>
        <v>CNC</v>
      </c>
      <c r="E141" s="16" t="s">
        <v>16</v>
      </c>
      <c r="F141" s="15" t="s">
        <v>174</v>
      </c>
    </row>
    <row r="142" spans="1:6" x14ac:dyDescent="0.35">
      <c r="A142" s="11">
        <f t="array" ref="A142">IF(B142="","",MAX(IF(Mvt!$C$2:$C$69972=B142,Mvt!$A$2:$A$69972,$A$14)))</f>
        <v>43480</v>
      </c>
      <c r="B142" s="15">
        <v>41518</v>
      </c>
      <c r="C142" s="4" t="str">
        <f t="shared" si="2"/>
        <v>4348041518</v>
      </c>
      <c r="D142" s="4" t="str">
        <f>IF(ISNA(VLOOKUP(BdD!C142,Mvt!$D$2:$G$3981,4,0)),"CNC",VLOOKUP(BdD!C142,Mvt!$D$2:$G$3981,4,0))</f>
        <v>CNC</v>
      </c>
      <c r="E142" s="16" t="s">
        <v>16</v>
      </c>
      <c r="F142" s="15" t="s">
        <v>174</v>
      </c>
    </row>
    <row r="143" spans="1:6" x14ac:dyDescent="0.35">
      <c r="A143" s="11">
        <f t="array" ref="A143">IF(B143="","",MAX(IF(Mvt!$C$2:$C$69972=B143,Mvt!$A$2:$A$69972,$A$14)))</f>
        <v>43480</v>
      </c>
      <c r="B143" s="15">
        <v>19308</v>
      </c>
      <c r="C143" s="4" t="str">
        <f t="shared" si="2"/>
        <v>4348019308</v>
      </c>
      <c r="D143" s="4" t="str">
        <f>IF(ISNA(VLOOKUP(BdD!C143,Mvt!$D$2:$G$3981,4,0)),"CNC",VLOOKUP(BdD!C143,Mvt!$D$2:$G$3981,4,0))</f>
        <v>CNC</v>
      </c>
      <c r="E143" s="16" t="s">
        <v>16</v>
      </c>
      <c r="F143" s="15" t="s">
        <v>175</v>
      </c>
    </row>
    <row r="144" spans="1:6" x14ac:dyDescent="0.35">
      <c r="A144" s="11">
        <f t="array" ref="A144">IF(B144="","",MAX(IF(Mvt!$C$2:$C$69972=B144,Mvt!$A$2:$A$69972,$A$14)))</f>
        <v>43480</v>
      </c>
      <c r="B144" s="15">
        <v>161615</v>
      </c>
      <c r="C144" s="4" t="str">
        <f t="shared" si="2"/>
        <v>43480161615</v>
      </c>
      <c r="D144" s="4" t="str">
        <f>IF(ISNA(VLOOKUP(BdD!C144,Mvt!$D$2:$G$3981,4,0)),"CNC",VLOOKUP(BdD!C144,Mvt!$D$2:$G$3981,4,0))</f>
        <v>CNC</v>
      </c>
      <c r="E144" s="16" t="s">
        <v>16</v>
      </c>
      <c r="F144" s="15" t="s">
        <v>176</v>
      </c>
    </row>
    <row r="145" spans="1:6" x14ac:dyDescent="0.35">
      <c r="A145" s="11">
        <f t="array" ref="A145">IF(B145="","",MAX(IF(Mvt!$C$2:$C$69972=B145,Mvt!$A$2:$A$69972,$A$14)))</f>
        <v>43480</v>
      </c>
      <c r="B145" s="15">
        <v>23413</v>
      </c>
      <c r="C145" s="4" t="str">
        <f t="shared" si="2"/>
        <v>4348023413</v>
      </c>
      <c r="D145" s="4" t="str">
        <f>IF(ISNA(VLOOKUP(BdD!C145,Mvt!$D$2:$G$3981,4,0)),"CNC",VLOOKUP(BdD!C145,Mvt!$D$2:$G$3981,4,0))</f>
        <v>CNC</v>
      </c>
      <c r="E145" s="16" t="s">
        <v>16</v>
      </c>
      <c r="F145" s="15" t="s">
        <v>177</v>
      </c>
    </row>
    <row r="146" spans="1:6" x14ac:dyDescent="0.35">
      <c r="A146" s="11">
        <f t="array" ref="A146">IF(B146="","",MAX(IF(Mvt!$C$2:$C$69972=B146,Mvt!$A$2:$A$69972,$A$14)))</f>
        <v>43480</v>
      </c>
      <c r="B146" s="15">
        <v>23435</v>
      </c>
      <c r="C146" s="4" t="str">
        <f t="shared" si="2"/>
        <v>4348023435</v>
      </c>
      <c r="D146" s="4" t="str">
        <f>IF(ISNA(VLOOKUP(BdD!C146,Mvt!$D$2:$G$3981,4,0)),"CNC",VLOOKUP(BdD!C146,Mvt!$D$2:$G$3981,4,0))</f>
        <v>CNC</v>
      </c>
      <c r="E146" s="16" t="s">
        <v>16</v>
      </c>
      <c r="F146" s="15" t="s">
        <v>177</v>
      </c>
    </row>
    <row r="147" spans="1:6" x14ac:dyDescent="0.35">
      <c r="A147" s="11">
        <f t="array" ref="A147">IF(B147="","",MAX(IF(Mvt!$C$2:$C$69972=B147,Mvt!$A$2:$A$69972,$A$14)))</f>
        <v>43480</v>
      </c>
      <c r="B147" s="15">
        <v>18820</v>
      </c>
      <c r="C147" s="4" t="str">
        <f t="shared" si="2"/>
        <v>4348018820</v>
      </c>
      <c r="D147" s="4" t="str">
        <f>IF(ISNA(VLOOKUP(BdD!C147,Mvt!$D$2:$G$3981,4,0)),"CNC",VLOOKUP(BdD!C147,Mvt!$D$2:$G$3981,4,0))</f>
        <v>CNC</v>
      </c>
      <c r="E147" s="16" t="s">
        <v>16</v>
      </c>
      <c r="F147" s="15" t="s">
        <v>177</v>
      </c>
    </row>
    <row r="148" spans="1:6" x14ac:dyDescent="0.35">
      <c r="A148" s="11">
        <f t="array" ref="A148">IF(B148="","",MAX(IF(Mvt!$C$2:$C$69972=B148,Mvt!$A$2:$A$69972,$A$14)))</f>
        <v>43480</v>
      </c>
      <c r="B148" s="15">
        <v>108039</v>
      </c>
      <c r="C148" s="4" t="str">
        <f t="shared" si="2"/>
        <v>43480108039</v>
      </c>
      <c r="D148" s="4" t="str">
        <f>IF(ISNA(VLOOKUP(BdD!C148,Mvt!$D$2:$G$3981,4,0)),"CNC",VLOOKUP(BdD!C148,Mvt!$D$2:$G$3981,4,0))</f>
        <v>CNC</v>
      </c>
      <c r="E148" s="16" t="s">
        <v>16</v>
      </c>
      <c r="F148" s="15" t="s">
        <v>178</v>
      </c>
    </row>
    <row r="149" spans="1:6" x14ac:dyDescent="0.35">
      <c r="A149" s="11">
        <f t="array" ref="A149">IF(B149="","",MAX(IF(Mvt!$C$2:$C$69972=B149,Mvt!$A$2:$A$69972,$A$14)))</f>
        <v>43480</v>
      </c>
      <c r="B149" s="15">
        <v>108040</v>
      </c>
      <c r="C149" s="4" t="str">
        <f t="shared" si="2"/>
        <v>43480108040</v>
      </c>
      <c r="D149" s="4" t="str">
        <f>IF(ISNA(VLOOKUP(BdD!C149,Mvt!$D$2:$G$3981,4,0)),"CNC",VLOOKUP(BdD!C149,Mvt!$D$2:$G$3981,4,0))</f>
        <v>CNC</v>
      </c>
      <c r="E149" s="16" t="s">
        <v>16</v>
      </c>
      <c r="F149" s="15" t="s">
        <v>178</v>
      </c>
    </row>
    <row r="150" spans="1:6" x14ac:dyDescent="0.35">
      <c r="A150" s="11">
        <f t="array" ref="A150">IF(B150="","",MAX(IF(Mvt!$C$2:$C$69972=B150,Mvt!$A$2:$A$69972,$A$14)))</f>
        <v>43480</v>
      </c>
      <c r="B150" s="15">
        <v>108041</v>
      </c>
      <c r="C150" s="4" t="str">
        <f t="shared" si="2"/>
        <v>43480108041</v>
      </c>
      <c r="D150" s="4" t="str">
        <f>IF(ISNA(VLOOKUP(BdD!C150,Mvt!$D$2:$G$3981,4,0)),"CNC",VLOOKUP(BdD!C150,Mvt!$D$2:$G$3981,4,0))</f>
        <v>CNC</v>
      </c>
      <c r="E150" s="16" t="s">
        <v>16</v>
      </c>
      <c r="F150" s="15" t="s">
        <v>178</v>
      </c>
    </row>
    <row r="151" spans="1:6" x14ac:dyDescent="0.35">
      <c r="A151" s="11">
        <f t="array" ref="A151">IF(B151="","",MAX(IF(Mvt!$C$2:$C$69972=B151,Mvt!$A$2:$A$69972,$A$14)))</f>
        <v>43480</v>
      </c>
      <c r="B151" s="15">
        <v>108098</v>
      </c>
      <c r="C151" s="4" t="str">
        <f t="shared" si="2"/>
        <v>43480108098</v>
      </c>
      <c r="D151" s="4" t="str">
        <f>IF(ISNA(VLOOKUP(BdD!C151,Mvt!$D$2:$G$3981,4,0)),"CNC",VLOOKUP(BdD!C151,Mvt!$D$2:$G$3981,4,0))</f>
        <v>CNC</v>
      </c>
      <c r="E151" s="16" t="s">
        <v>16</v>
      </c>
      <c r="F151" s="15" t="s">
        <v>178</v>
      </c>
    </row>
    <row r="152" spans="1:6" x14ac:dyDescent="0.35">
      <c r="A152" s="11">
        <f t="array" ref="A152">IF(B152="","",MAX(IF(Mvt!$C$2:$C$69972=B152,Mvt!$A$2:$A$69972,$A$14)))</f>
        <v>43480</v>
      </c>
      <c r="B152" s="15">
        <v>161614</v>
      </c>
      <c r="C152" s="4" t="str">
        <f t="shared" si="2"/>
        <v>43480161614</v>
      </c>
      <c r="D152" s="4" t="str">
        <f>IF(ISNA(VLOOKUP(BdD!C152,Mvt!$D$2:$G$3981,4,0)),"CNC",VLOOKUP(BdD!C152,Mvt!$D$2:$G$3981,4,0))</f>
        <v>CNC</v>
      </c>
      <c r="E152" s="16" t="s">
        <v>16</v>
      </c>
      <c r="F152" s="15" t="s">
        <v>178</v>
      </c>
    </row>
    <row r="153" spans="1:6" x14ac:dyDescent="0.35">
      <c r="A153" s="11">
        <f t="array" ref="A153">IF(B153="","",MAX(IF(Mvt!$C$2:$C$69972=B153,Mvt!$A$2:$A$69972,$A$14)))</f>
        <v>43480</v>
      </c>
      <c r="B153" s="15">
        <v>161878</v>
      </c>
      <c r="C153" s="4" t="str">
        <f t="shared" si="2"/>
        <v>43480161878</v>
      </c>
      <c r="D153" s="4" t="str">
        <f>IF(ISNA(VLOOKUP(BdD!C153,Mvt!$D$2:$G$3981,4,0)),"CNC",VLOOKUP(BdD!C153,Mvt!$D$2:$G$3981,4,0))</f>
        <v>CNC</v>
      </c>
      <c r="E153" s="16" t="s">
        <v>16</v>
      </c>
      <c r="F153" s="15" t="s">
        <v>178</v>
      </c>
    </row>
    <row r="154" spans="1:6" x14ac:dyDescent="0.35">
      <c r="A154" s="11">
        <f t="array" ref="A154">IF(B154="","",MAX(IF(Mvt!$C$2:$C$69972=B154,Mvt!$A$2:$A$69972,$A$14)))</f>
        <v>43480</v>
      </c>
      <c r="B154" s="17">
        <v>39552</v>
      </c>
      <c r="C154" s="4" t="str">
        <f t="shared" si="2"/>
        <v>4348039552</v>
      </c>
      <c r="D154" s="4" t="str">
        <f>IF(ISNA(VLOOKUP(BdD!C154,Mvt!$D$2:$G$3981,4,0)),"CNC",VLOOKUP(BdD!C154,Mvt!$D$2:$G$3981,4,0))</f>
        <v>CNC</v>
      </c>
      <c r="E154" s="18" t="s">
        <v>16</v>
      </c>
      <c r="F154" s="17" t="s">
        <v>179</v>
      </c>
    </row>
    <row r="155" spans="1:6" x14ac:dyDescent="0.35">
      <c r="A155" s="11">
        <f t="array" ref="A155">IF(B155="","",MAX(IF(Mvt!$C$2:$C$69972=B155,Mvt!$A$2:$A$69972,$A$14)))</f>
        <v>43480</v>
      </c>
      <c r="B155" s="17">
        <v>39554</v>
      </c>
      <c r="C155" s="4" t="str">
        <f t="shared" si="2"/>
        <v>4348039554</v>
      </c>
      <c r="D155" s="4" t="str">
        <f>IF(ISNA(VLOOKUP(BdD!C155,Mvt!$D$2:$G$3981,4,0)),"CNC",VLOOKUP(BdD!C155,Mvt!$D$2:$G$3981,4,0))</f>
        <v>CNC</v>
      </c>
      <c r="E155" s="18" t="s">
        <v>16</v>
      </c>
      <c r="F155" s="17" t="s">
        <v>179</v>
      </c>
    </row>
    <row r="156" spans="1:6" x14ac:dyDescent="0.35">
      <c r="A156" s="11">
        <f t="array" ref="A156">IF(B156="","",MAX(IF(Mvt!$C$2:$C$69972=B156,Mvt!$A$2:$A$69972,$A$14)))</f>
        <v>43480</v>
      </c>
      <c r="B156" s="17">
        <v>39555</v>
      </c>
      <c r="C156" s="4" t="str">
        <f t="shared" si="2"/>
        <v>4348039555</v>
      </c>
      <c r="D156" s="4" t="str">
        <f>IF(ISNA(VLOOKUP(BdD!C156,Mvt!$D$2:$G$3981,4,0)),"CNC",VLOOKUP(BdD!C156,Mvt!$D$2:$G$3981,4,0))</f>
        <v>CNC</v>
      </c>
      <c r="E156" s="18" t="s">
        <v>16</v>
      </c>
      <c r="F156" s="17" t="s">
        <v>179</v>
      </c>
    </row>
    <row r="157" spans="1:6" x14ac:dyDescent="0.35">
      <c r="A157" s="11">
        <f t="array" ref="A157">IF(B157="","",MAX(IF(Mvt!$C$2:$C$69972=B157,Mvt!$A$2:$A$69972,$A$14)))</f>
        <v>43480</v>
      </c>
      <c r="B157" s="15">
        <v>108257</v>
      </c>
      <c r="C157" s="4" t="str">
        <f t="shared" si="2"/>
        <v>43480108257</v>
      </c>
      <c r="D157" s="4" t="str">
        <f>IF(ISNA(VLOOKUP(BdD!C157,Mvt!$D$2:$G$3981,4,0)),"CNC",VLOOKUP(BdD!C157,Mvt!$D$2:$G$3981,4,0))</f>
        <v>CNC</v>
      </c>
      <c r="E157" s="16" t="s">
        <v>16</v>
      </c>
      <c r="F157" s="15" t="s">
        <v>180</v>
      </c>
    </row>
    <row r="158" spans="1:6" x14ac:dyDescent="0.35">
      <c r="A158" s="11">
        <f t="array" ref="A158">IF(B158="","",MAX(IF(Mvt!$C$2:$C$69972=B158,Mvt!$A$2:$A$69972,$A$14)))</f>
        <v>43480</v>
      </c>
      <c r="B158" s="15">
        <v>108419</v>
      </c>
      <c r="C158" s="4" t="str">
        <f t="shared" si="2"/>
        <v>43480108419</v>
      </c>
      <c r="D158" s="4" t="str">
        <f>IF(ISNA(VLOOKUP(BdD!C158,Mvt!$D$2:$G$3981,4,0)),"CNC",VLOOKUP(BdD!C158,Mvt!$D$2:$G$3981,4,0))</f>
        <v>CNC</v>
      </c>
      <c r="E158" s="16" t="s">
        <v>16</v>
      </c>
      <c r="F158" s="15" t="s">
        <v>181</v>
      </c>
    </row>
    <row r="159" spans="1:6" x14ac:dyDescent="0.35">
      <c r="A159" s="11">
        <f t="array" ref="A159">IF(B159="","",MAX(IF(Mvt!$C$2:$C$69972=B159,Mvt!$A$2:$A$69972,$A$14)))</f>
        <v>43480</v>
      </c>
      <c r="B159" s="15">
        <v>108420</v>
      </c>
      <c r="C159" s="4" t="str">
        <f t="shared" si="2"/>
        <v>43480108420</v>
      </c>
      <c r="D159" s="4" t="str">
        <f>IF(ISNA(VLOOKUP(BdD!C159,Mvt!$D$2:$G$3981,4,0)),"CNC",VLOOKUP(BdD!C159,Mvt!$D$2:$G$3981,4,0))</f>
        <v>CNC</v>
      </c>
      <c r="E159" s="16" t="s">
        <v>16</v>
      </c>
      <c r="F159" s="15" t="s">
        <v>182</v>
      </c>
    </row>
    <row r="160" spans="1:6" x14ac:dyDescent="0.35">
      <c r="A160" s="11">
        <f t="array" ref="A160">IF(B160="","",MAX(IF(Mvt!$C$2:$C$69972=B160,Mvt!$A$2:$A$69972,$A$14)))</f>
        <v>43480</v>
      </c>
      <c r="B160" s="15">
        <v>108254</v>
      </c>
      <c r="C160" s="4" t="str">
        <f t="shared" si="2"/>
        <v>43480108254</v>
      </c>
      <c r="D160" s="4" t="str">
        <f>IF(ISNA(VLOOKUP(BdD!C160,Mvt!$D$2:$G$3981,4,0)),"CNC",VLOOKUP(BdD!C160,Mvt!$D$2:$G$3981,4,0))</f>
        <v>CNC</v>
      </c>
      <c r="E160" s="16" t="s">
        <v>16</v>
      </c>
      <c r="F160" s="15" t="s">
        <v>183</v>
      </c>
    </row>
    <row r="161" spans="1:6" x14ac:dyDescent="0.35">
      <c r="A161" s="11">
        <f t="array" ref="A161">IF(B161="","",MAX(IF(Mvt!$C$2:$C$69972=B161,Mvt!$A$2:$A$69972,$A$14)))</f>
        <v>43480</v>
      </c>
      <c r="B161" s="15">
        <v>108255</v>
      </c>
      <c r="C161" s="4" t="str">
        <f t="shared" si="2"/>
        <v>43480108255</v>
      </c>
      <c r="D161" s="4" t="str">
        <f>IF(ISNA(VLOOKUP(BdD!C161,Mvt!$D$2:$G$3981,4,0)),"CNC",VLOOKUP(BdD!C161,Mvt!$D$2:$G$3981,4,0))</f>
        <v>CNC</v>
      </c>
      <c r="E161" s="16" t="s">
        <v>16</v>
      </c>
      <c r="F161" s="15" t="s">
        <v>183</v>
      </c>
    </row>
    <row r="162" spans="1:6" x14ac:dyDescent="0.35">
      <c r="A162" s="11">
        <f t="array" ref="A162">IF(B162="","",MAX(IF(Mvt!$C$2:$C$69972=B162,Mvt!$A$2:$A$69972,$A$14)))</f>
        <v>43480</v>
      </c>
      <c r="B162" s="15">
        <v>35520</v>
      </c>
      <c r="C162" s="4" t="str">
        <f t="shared" si="2"/>
        <v>4348035520</v>
      </c>
      <c r="D162" s="4" t="str">
        <f>IF(ISNA(VLOOKUP(BdD!C162,Mvt!$D$2:$G$3981,4,0)),"CNC",VLOOKUP(BdD!C162,Mvt!$D$2:$G$3981,4,0))</f>
        <v>CNC</v>
      </c>
      <c r="E162" s="16" t="s">
        <v>16</v>
      </c>
      <c r="F162" s="15" t="s">
        <v>184</v>
      </c>
    </row>
    <row r="163" spans="1:6" x14ac:dyDescent="0.35">
      <c r="A163" s="11">
        <f t="array" ref="A163">IF(B163="","",MAX(IF(Mvt!$C$2:$C$69972=B163,Mvt!$A$2:$A$69972,$A$14)))</f>
        <v>43480</v>
      </c>
      <c r="B163" s="15">
        <v>35518</v>
      </c>
      <c r="C163" s="4" t="str">
        <f t="shared" si="2"/>
        <v>4348035518</v>
      </c>
      <c r="D163" s="4" t="str">
        <f>IF(ISNA(VLOOKUP(BdD!C163,Mvt!$D$2:$G$3981,4,0)),"CNC",VLOOKUP(BdD!C163,Mvt!$D$2:$G$3981,4,0))</f>
        <v>CNC</v>
      </c>
      <c r="E163" s="16" t="s">
        <v>16</v>
      </c>
      <c r="F163" s="15" t="s">
        <v>185</v>
      </c>
    </row>
    <row r="164" spans="1:6" x14ac:dyDescent="0.35">
      <c r="A164" s="11">
        <f t="array" ref="A164">IF(B164="","",MAX(IF(Mvt!$C$2:$C$69972=B164,Mvt!$A$2:$A$69972,$A$14)))</f>
        <v>43480</v>
      </c>
      <c r="B164" s="15">
        <v>33059</v>
      </c>
      <c r="C164" s="4" t="str">
        <f t="shared" si="2"/>
        <v>4348033059</v>
      </c>
      <c r="D164" s="4" t="str">
        <f>IF(ISNA(VLOOKUP(BdD!C164,Mvt!$D$2:$G$3981,4,0)),"CNC",VLOOKUP(BdD!C164,Mvt!$D$2:$G$3981,4,0))</f>
        <v>CNC</v>
      </c>
      <c r="E164" s="16" t="s">
        <v>16</v>
      </c>
      <c r="F164" s="15" t="s">
        <v>186</v>
      </c>
    </row>
    <row r="165" spans="1:6" x14ac:dyDescent="0.35">
      <c r="A165" s="11">
        <f t="array" ref="A165">IF(B165="","",MAX(IF(Mvt!$C$2:$C$69972=B165,Mvt!$A$2:$A$69972,$A$14)))</f>
        <v>43480</v>
      </c>
      <c r="B165" s="15">
        <v>330591</v>
      </c>
      <c r="C165" s="4" t="str">
        <f t="shared" si="2"/>
        <v>43480330591</v>
      </c>
      <c r="D165" s="4" t="str">
        <f>IF(ISNA(VLOOKUP(BdD!C165,Mvt!$D$2:$G$3981,4,0)),"CNC",VLOOKUP(BdD!C165,Mvt!$D$2:$G$3981,4,0))</f>
        <v>CNC</v>
      </c>
      <c r="E165" s="16" t="s">
        <v>16</v>
      </c>
      <c r="F165" s="15" t="s">
        <v>186</v>
      </c>
    </row>
    <row r="166" spans="1:6" x14ac:dyDescent="0.35">
      <c r="A166" s="11">
        <f t="array" ref="A166">IF(B166="","",MAX(IF(Mvt!$C$2:$C$69972=B166,Mvt!$A$2:$A$69972,$A$14)))</f>
        <v>43480</v>
      </c>
      <c r="B166" s="15">
        <v>35095</v>
      </c>
      <c r="C166" s="4" t="str">
        <f t="shared" si="2"/>
        <v>4348035095</v>
      </c>
      <c r="D166" s="4" t="str">
        <f>IF(ISNA(VLOOKUP(BdD!C166,Mvt!$D$2:$G$3981,4,0)),"CNC",VLOOKUP(BdD!C166,Mvt!$D$2:$G$3981,4,0))</f>
        <v>CNC</v>
      </c>
      <c r="E166" s="16" t="s">
        <v>16</v>
      </c>
      <c r="F166" s="15" t="s">
        <v>186</v>
      </c>
    </row>
    <row r="167" spans="1:6" x14ac:dyDescent="0.35">
      <c r="A167" s="11">
        <f t="array" ref="A167">IF(B167="","",MAX(IF(Mvt!$C$2:$C$69972=B167,Mvt!$A$2:$A$69972,$A$14)))</f>
        <v>43480</v>
      </c>
      <c r="B167" s="15">
        <v>35100</v>
      </c>
      <c r="C167" s="4" t="str">
        <f t="shared" si="2"/>
        <v>4348035100</v>
      </c>
      <c r="D167" s="4" t="str">
        <f>IF(ISNA(VLOOKUP(BdD!C167,Mvt!$D$2:$G$3981,4,0)),"CNC",VLOOKUP(BdD!C167,Mvt!$D$2:$G$3981,4,0))</f>
        <v>CNC</v>
      </c>
      <c r="E167" s="16" t="s">
        <v>16</v>
      </c>
      <c r="F167" s="15" t="s">
        <v>186</v>
      </c>
    </row>
    <row r="168" spans="1:6" x14ac:dyDescent="0.35">
      <c r="A168" s="11">
        <f t="array" ref="A168">IF(B168="","",MAX(IF(Mvt!$C$2:$C$69972=B168,Mvt!$A$2:$A$69972,$A$14)))</f>
        <v>43480</v>
      </c>
      <c r="B168" s="15">
        <v>108130</v>
      </c>
      <c r="C168" s="4" t="str">
        <f t="shared" si="2"/>
        <v>43480108130</v>
      </c>
      <c r="D168" s="4" t="str">
        <f>IF(ISNA(VLOOKUP(BdD!C168,Mvt!$D$2:$G$3981,4,0)),"CNC",VLOOKUP(BdD!C168,Mvt!$D$2:$G$3981,4,0))</f>
        <v>CNC</v>
      </c>
      <c r="E168" s="16" t="s">
        <v>16</v>
      </c>
      <c r="F168" s="15" t="s">
        <v>187</v>
      </c>
    </row>
    <row r="169" spans="1:6" x14ac:dyDescent="0.35">
      <c r="A169" s="11">
        <f t="array" ref="A169">IF(B169="","",MAX(IF(Mvt!$C$2:$C$69972=B169,Mvt!$A$2:$A$69972,$A$14)))</f>
        <v>43480</v>
      </c>
      <c r="B169" s="15">
        <v>108131</v>
      </c>
      <c r="C169" s="4" t="str">
        <f t="shared" si="2"/>
        <v>43480108131</v>
      </c>
      <c r="D169" s="4" t="str">
        <f>IF(ISNA(VLOOKUP(BdD!C169,Mvt!$D$2:$G$3981,4,0)),"CNC",VLOOKUP(BdD!C169,Mvt!$D$2:$G$3981,4,0))</f>
        <v>CNC</v>
      </c>
      <c r="E169" s="16" t="s">
        <v>16</v>
      </c>
      <c r="F169" s="15" t="s">
        <v>187</v>
      </c>
    </row>
    <row r="170" spans="1:6" x14ac:dyDescent="0.35">
      <c r="A170" s="11">
        <f t="array" ref="A170">IF(B170="","",MAX(IF(Mvt!$C$2:$C$69972=B170,Mvt!$A$2:$A$69972,$A$14)))</f>
        <v>43480</v>
      </c>
      <c r="B170" s="15">
        <v>24972</v>
      </c>
      <c r="C170" s="4" t="str">
        <f t="shared" si="2"/>
        <v>4348024972</v>
      </c>
      <c r="D170" s="4" t="str">
        <f>IF(ISNA(VLOOKUP(BdD!C170,Mvt!$D$2:$G$3981,4,0)),"CNC",VLOOKUP(BdD!C170,Mvt!$D$2:$G$3981,4,0))</f>
        <v>CNC</v>
      </c>
      <c r="E170" s="16" t="s">
        <v>16</v>
      </c>
      <c r="F170" s="15" t="s">
        <v>188</v>
      </c>
    </row>
    <row r="171" spans="1:6" x14ac:dyDescent="0.35">
      <c r="A171" s="11">
        <f t="array" ref="A171">IF(B171="","",MAX(IF(Mvt!$C$2:$C$69972=B171,Mvt!$A$2:$A$69972,$A$14)))</f>
        <v>43480</v>
      </c>
      <c r="B171" s="15">
        <v>95882</v>
      </c>
      <c r="C171" s="4" t="str">
        <f t="shared" si="2"/>
        <v>4348095882</v>
      </c>
      <c r="D171" s="4" t="str">
        <f>IF(ISNA(VLOOKUP(BdD!C171,Mvt!$D$2:$G$3981,4,0)),"CNC",VLOOKUP(BdD!C171,Mvt!$D$2:$G$3981,4,0))</f>
        <v>CNC</v>
      </c>
      <c r="E171" s="16" t="s">
        <v>16</v>
      </c>
      <c r="F171" s="15" t="s">
        <v>189</v>
      </c>
    </row>
    <row r="172" spans="1:6" x14ac:dyDescent="0.35">
      <c r="A172" s="11">
        <f t="array" ref="A172">IF(B172="","",MAX(IF(Mvt!$C$2:$C$69972=B172,Mvt!$A$2:$A$69972,$A$14)))</f>
        <v>43480</v>
      </c>
      <c r="B172" s="15">
        <v>108043</v>
      </c>
      <c r="C172" s="4" t="str">
        <f t="shared" si="2"/>
        <v>43480108043</v>
      </c>
      <c r="D172" s="4" t="str">
        <f>IF(ISNA(VLOOKUP(BdD!C172,Mvt!$D$2:$G$3981,4,0)),"CNC",VLOOKUP(BdD!C172,Mvt!$D$2:$G$3981,4,0))</f>
        <v>CNC</v>
      </c>
      <c r="E172" s="16" t="s">
        <v>16</v>
      </c>
      <c r="F172" s="15" t="s">
        <v>190</v>
      </c>
    </row>
    <row r="173" spans="1:6" x14ac:dyDescent="0.35">
      <c r="A173" s="11">
        <f t="array" ref="A173">IF(B173="","",MAX(IF(Mvt!$C$2:$C$69972=B173,Mvt!$A$2:$A$69972,$A$14)))</f>
        <v>43480</v>
      </c>
      <c r="B173" s="15">
        <v>108044</v>
      </c>
      <c r="C173" s="4" t="str">
        <f t="shared" si="2"/>
        <v>43480108044</v>
      </c>
      <c r="D173" s="4" t="str">
        <f>IF(ISNA(VLOOKUP(BdD!C173,Mvt!$D$2:$G$3981,4,0)),"CNC",VLOOKUP(BdD!C173,Mvt!$D$2:$G$3981,4,0))</f>
        <v>CNC</v>
      </c>
      <c r="E173" s="16" t="s">
        <v>16</v>
      </c>
      <c r="F173" s="15" t="s">
        <v>190</v>
      </c>
    </row>
    <row r="174" spans="1:6" x14ac:dyDescent="0.35">
      <c r="A174" s="11">
        <f t="array" ref="A174">IF(B174="","",MAX(IF(Mvt!$C$2:$C$69972=B174,Mvt!$A$2:$A$69972,$A$14)))</f>
        <v>43480</v>
      </c>
      <c r="B174" s="15">
        <v>39562</v>
      </c>
      <c r="C174" s="4" t="str">
        <f t="shared" si="2"/>
        <v>4348039562</v>
      </c>
      <c r="D174" s="4" t="str">
        <f>IF(ISNA(VLOOKUP(BdD!C174,Mvt!$D$2:$G$3981,4,0)),"CNC",VLOOKUP(BdD!C174,Mvt!$D$2:$G$3981,4,0))</f>
        <v>CNC</v>
      </c>
      <c r="E174" s="16" t="s">
        <v>16</v>
      </c>
      <c r="F174" s="15" t="s">
        <v>191</v>
      </c>
    </row>
    <row r="175" spans="1:6" x14ac:dyDescent="0.35">
      <c r="A175" s="11">
        <f t="array" ref="A175">IF(B175="","",MAX(IF(Mvt!$C$2:$C$69972=B175,Mvt!$A$2:$A$69972,$A$14)))</f>
        <v>43480</v>
      </c>
      <c r="B175" s="15">
        <v>39563</v>
      </c>
      <c r="C175" s="4" t="str">
        <f t="shared" si="2"/>
        <v>4348039563</v>
      </c>
      <c r="D175" s="4" t="str">
        <f>IF(ISNA(VLOOKUP(BdD!C175,Mvt!$D$2:$G$3981,4,0)),"CNC",VLOOKUP(BdD!C175,Mvt!$D$2:$G$3981,4,0))</f>
        <v>CNC</v>
      </c>
      <c r="E175" s="16" t="s">
        <v>16</v>
      </c>
      <c r="F175" s="15" t="s">
        <v>191</v>
      </c>
    </row>
    <row r="176" spans="1:6" x14ac:dyDescent="0.35">
      <c r="A176" s="11">
        <f t="array" ref="A176">IF(B176="","",MAX(IF(Mvt!$C$2:$C$69972=B176,Mvt!$A$2:$A$69972,$A$14)))</f>
        <v>43480</v>
      </c>
      <c r="B176" s="15">
        <v>39565</v>
      </c>
      <c r="C176" s="4" t="str">
        <f t="shared" si="2"/>
        <v>4348039565</v>
      </c>
      <c r="D176" s="4" t="str">
        <f>IF(ISNA(VLOOKUP(BdD!C176,Mvt!$D$2:$G$3981,4,0)),"CNC",VLOOKUP(BdD!C176,Mvt!$D$2:$G$3981,4,0))</f>
        <v>CNC</v>
      </c>
      <c r="E176" s="16" t="s">
        <v>16</v>
      </c>
      <c r="F176" s="15" t="s">
        <v>191</v>
      </c>
    </row>
    <row r="177" spans="1:6" x14ac:dyDescent="0.35">
      <c r="A177" s="11">
        <f t="array" ref="A177">IF(B177="","",MAX(IF(Mvt!$C$2:$C$69972=B177,Mvt!$A$2:$A$69972,$A$14)))</f>
        <v>43480</v>
      </c>
      <c r="B177" s="15">
        <v>32838</v>
      </c>
      <c r="C177" s="4" t="str">
        <f t="shared" si="2"/>
        <v>4348032838</v>
      </c>
      <c r="D177" s="4" t="str">
        <f>IF(ISNA(VLOOKUP(BdD!C177,Mvt!$D$2:$G$3981,4,0)),"CNC",VLOOKUP(BdD!C177,Mvt!$D$2:$G$3981,4,0))</f>
        <v>CNC</v>
      </c>
      <c r="E177" s="16" t="s">
        <v>16</v>
      </c>
      <c r="F177" s="15" t="s">
        <v>192</v>
      </c>
    </row>
    <row r="178" spans="1:6" x14ac:dyDescent="0.35">
      <c r="A178" s="11">
        <f t="array" ref="A178">IF(B178="","",MAX(IF(Mvt!$C$2:$C$69972=B178,Mvt!$A$2:$A$69972,$A$14)))</f>
        <v>43480</v>
      </c>
      <c r="B178" s="15">
        <v>32840</v>
      </c>
      <c r="C178" s="4" t="str">
        <f t="shared" si="2"/>
        <v>4348032840</v>
      </c>
      <c r="D178" s="4" t="str">
        <f>IF(ISNA(VLOOKUP(BdD!C178,Mvt!$D$2:$G$3981,4,0)),"CNC",VLOOKUP(BdD!C178,Mvt!$D$2:$G$3981,4,0))</f>
        <v>CNC</v>
      </c>
      <c r="E178" s="16" t="s">
        <v>16</v>
      </c>
      <c r="F178" s="15" t="s">
        <v>192</v>
      </c>
    </row>
    <row r="179" spans="1:6" x14ac:dyDescent="0.35">
      <c r="A179" s="11">
        <f t="array" ref="A179">IF(B179="","",MAX(IF(Mvt!$C$2:$C$69972=B179,Mvt!$A$2:$A$69972,$A$14)))</f>
        <v>43480</v>
      </c>
      <c r="B179" s="15">
        <v>34026</v>
      </c>
      <c r="C179" s="4" t="str">
        <f t="shared" si="2"/>
        <v>4348034026</v>
      </c>
      <c r="D179" s="4" t="str">
        <f>IF(ISNA(VLOOKUP(BdD!C179,Mvt!$D$2:$G$3981,4,0)),"CNC",VLOOKUP(BdD!C179,Mvt!$D$2:$G$3981,4,0))</f>
        <v>CNC</v>
      </c>
      <c r="E179" s="16" t="s">
        <v>16</v>
      </c>
      <c r="F179" s="15" t="s">
        <v>192</v>
      </c>
    </row>
    <row r="180" spans="1:6" x14ac:dyDescent="0.35">
      <c r="A180" s="11">
        <f t="array" ref="A180">IF(B180="","",MAX(IF(Mvt!$C$2:$C$69972=B180,Mvt!$A$2:$A$69972,$A$14)))</f>
        <v>43480</v>
      </c>
      <c r="B180" s="15">
        <v>340261</v>
      </c>
      <c r="C180" s="4" t="str">
        <f t="shared" si="2"/>
        <v>43480340261</v>
      </c>
      <c r="D180" s="4" t="str">
        <f>IF(ISNA(VLOOKUP(BdD!C180,Mvt!$D$2:$G$3981,4,0)),"CNC",VLOOKUP(BdD!C180,Mvt!$D$2:$G$3981,4,0))</f>
        <v>CNC</v>
      </c>
      <c r="E180" s="16" t="s">
        <v>16</v>
      </c>
      <c r="F180" s="15" t="s">
        <v>192</v>
      </c>
    </row>
    <row r="181" spans="1:6" x14ac:dyDescent="0.35">
      <c r="A181" s="11">
        <f t="array" ref="A181">IF(B181="","",MAX(IF(Mvt!$C$2:$C$69972=B181,Mvt!$A$2:$A$69972,$A$14)))</f>
        <v>43480</v>
      </c>
      <c r="B181" s="17">
        <v>58438</v>
      </c>
      <c r="C181" s="4" t="str">
        <f t="shared" si="2"/>
        <v>4348058438</v>
      </c>
      <c r="D181" s="4" t="str">
        <f>IF(ISNA(VLOOKUP(BdD!C181,Mvt!$D$2:$G$3981,4,0)),"CNC",VLOOKUP(BdD!C181,Mvt!$D$2:$G$3981,4,0))</f>
        <v>CNC</v>
      </c>
      <c r="E181" s="18" t="s">
        <v>16</v>
      </c>
      <c r="F181" s="17" t="s">
        <v>193</v>
      </c>
    </row>
    <row r="182" spans="1:6" x14ac:dyDescent="0.35">
      <c r="A182" s="11">
        <f t="array" ref="A182">IF(B182="","",MAX(IF(Mvt!$C$2:$C$69972=B182,Mvt!$A$2:$A$69972,$A$14)))</f>
        <v>43480</v>
      </c>
      <c r="B182" s="17">
        <v>58439</v>
      </c>
      <c r="C182" s="4" t="str">
        <f t="shared" si="2"/>
        <v>4348058439</v>
      </c>
      <c r="D182" s="4" t="str">
        <f>IF(ISNA(VLOOKUP(BdD!C182,Mvt!$D$2:$G$3981,4,0)),"CNC",VLOOKUP(BdD!C182,Mvt!$D$2:$G$3981,4,0))</f>
        <v>CNC</v>
      </c>
      <c r="E182" s="18" t="s">
        <v>16</v>
      </c>
      <c r="F182" s="17" t="s">
        <v>193</v>
      </c>
    </row>
    <row r="183" spans="1:6" x14ac:dyDescent="0.35">
      <c r="A183" s="11">
        <f t="array" ref="A183">IF(B183="","",MAX(IF(Mvt!$C$2:$C$69972=B183,Mvt!$A$2:$A$69972,$A$14)))</f>
        <v>43480</v>
      </c>
      <c r="B183" s="17">
        <v>58440</v>
      </c>
      <c r="C183" s="4" t="str">
        <f t="shared" si="2"/>
        <v>4348058440</v>
      </c>
      <c r="D183" s="4" t="str">
        <f>IF(ISNA(VLOOKUP(BdD!C183,Mvt!$D$2:$G$3981,4,0)),"CNC",VLOOKUP(BdD!C183,Mvt!$D$2:$G$3981,4,0))</f>
        <v>CNC</v>
      </c>
      <c r="E183" s="18" t="s">
        <v>16</v>
      </c>
      <c r="F183" s="17" t="s">
        <v>193</v>
      </c>
    </row>
    <row r="184" spans="1:6" x14ac:dyDescent="0.35">
      <c r="A184" s="11">
        <f t="array" ref="A184">IF(B184="","",MAX(IF(Mvt!$C$2:$C$69972=B184,Mvt!$A$2:$A$69972,$A$14)))</f>
        <v>43480</v>
      </c>
      <c r="B184" s="17">
        <v>27721</v>
      </c>
      <c r="C184" s="4" t="str">
        <f t="shared" si="2"/>
        <v>4348027721</v>
      </c>
      <c r="D184" s="4" t="str">
        <f>IF(ISNA(VLOOKUP(BdD!C184,Mvt!$D$2:$G$3981,4,0)),"CNC",VLOOKUP(BdD!C184,Mvt!$D$2:$G$3981,4,0))</f>
        <v>CNC</v>
      </c>
      <c r="E184" s="18" t="s">
        <v>46</v>
      </c>
      <c r="F184" s="17" t="s">
        <v>194</v>
      </c>
    </row>
    <row r="185" spans="1:6" x14ac:dyDescent="0.35">
      <c r="A185" s="11">
        <f t="array" ref="A185">IF(B185="","",MAX(IF(Mvt!$C$2:$C$69972=B185,Mvt!$A$2:$A$69972,$A$14)))</f>
        <v>43480</v>
      </c>
      <c r="B185" s="15">
        <v>8097</v>
      </c>
      <c r="C185" s="4" t="str">
        <f t="shared" si="2"/>
        <v>434808097</v>
      </c>
      <c r="D185" s="4" t="str">
        <f>IF(ISNA(VLOOKUP(BdD!C185,Mvt!$D$2:$G$3981,4,0)),"CNC",VLOOKUP(BdD!C185,Mvt!$D$2:$G$3981,4,0))</f>
        <v>CNC</v>
      </c>
      <c r="E185" s="16" t="s">
        <v>16</v>
      </c>
      <c r="F185" s="15" t="s">
        <v>195</v>
      </c>
    </row>
    <row r="186" spans="1:6" x14ac:dyDescent="0.35">
      <c r="A186" s="11">
        <f t="array" ref="A186">IF(B186="","",MAX(IF(Mvt!$C$2:$C$69972=B186,Mvt!$A$2:$A$69972,$A$14)))</f>
        <v>43480</v>
      </c>
      <c r="B186" s="15">
        <v>8098</v>
      </c>
      <c r="C186" s="4" t="str">
        <f t="shared" ref="C186:C246" si="3">IF(A186="","",A186&amp;B186)</f>
        <v>434808098</v>
      </c>
      <c r="D186" s="4" t="str">
        <f>IF(ISNA(VLOOKUP(BdD!C186,Mvt!$D$2:$G$3981,4,0)),"CNC",VLOOKUP(BdD!C186,Mvt!$D$2:$G$3981,4,0))</f>
        <v>CNC</v>
      </c>
      <c r="E186" s="16" t="s">
        <v>16</v>
      </c>
      <c r="F186" s="15" t="s">
        <v>195</v>
      </c>
    </row>
    <row r="187" spans="1:6" x14ac:dyDescent="0.35">
      <c r="A187" s="11">
        <f t="array" ref="A187">IF(B187="","",MAX(IF(Mvt!$C$2:$C$69972=B187,Mvt!$A$2:$A$69972,$A$14)))</f>
        <v>43480</v>
      </c>
      <c r="B187" s="15">
        <v>32063</v>
      </c>
      <c r="C187" s="4" t="str">
        <f t="shared" si="3"/>
        <v>4348032063</v>
      </c>
      <c r="D187" s="4" t="str">
        <f>IF(ISNA(VLOOKUP(BdD!C187,Mvt!$D$2:$G$3981,4,0)),"CNC",VLOOKUP(BdD!C187,Mvt!$D$2:$G$3981,4,0))</f>
        <v>CNC</v>
      </c>
      <c r="E187" s="16" t="s">
        <v>16</v>
      </c>
      <c r="F187" s="15" t="s">
        <v>195</v>
      </c>
    </row>
    <row r="188" spans="1:6" x14ac:dyDescent="0.35">
      <c r="A188" s="11">
        <f t="array" ref="A188">IF(B188="","",MAX(IF(Mvt!$C$2:$C$69972=B188,Mvt!$A$2:$A$69972,$A$14)))</f>
        <v>43480</v>
      </c>
      <c r="B188" s="15">
        <v>35616</v>
      </c>
      <c r="C188" s="4" t="str">
        <f t="shared" si="3"/>
        <v>4348035616</v>
      </c>
      <c r="D188" s="4" t="str">
        <f>IF(ISNA(VLOOKUP(BdD!C188,Mvt!$D$2:$G$3981,4,0)),"CNC",VLOOKUP(BdD!C188,Mvt!$D$2:$G$3981,4,0))</f>
        <v>CNC</v>
      </c>
      <c r="E188" s="16" t="s">
        <v>16</v>
      </c>
      <c r="F188" s="15" t="s">
        <v>195</v>
      </c>
    </row>
    <row r="189" spans="1:6" x14ac:dyDescent="0.35">
      <c r="A189" s="11">
        <f t="array" ref="A189">IF(B189="","",MAX(IF(Mvt!$C$2:$C$69972=B189,Mvt!$A$2:$A$69972,$A$14)))</f>
        <v>43480</v>
      </c>
      <c r="B189" s="15">
        <v>39171</v>
      </c>
      <c r="C189" s="4" t="str">
        <f t="shared" si="3"/>
        <v>4348039171</v>
      </c>
      <c r="D189" s="4" t="str">
        <f>IF(ISNA(VLOOKUP(BdD!C189,Mvt!$D$2:$G$3981,4,0)),"CNC",VLOOKUP(BdD!C189,Mvt!$D$2:$G$3981,4,0))</f>
        <v>CNC</v>
      </c>
      <c r="E189" s="16" t="s">
        <v>16</v>
      </c>
      <c r="F189" s="15" t="s">
        <v>195</v>
      </c>
    </row>
    <row r="190" spans="1:6" x14ac:dyDescent="0.35">
      <c r="A190" s="11">
        <f t="array" ref="A190">IF(B190="","",MAX(IF(Mvt!$C$2:$C$69972=B190,Mvt!$A$2:$A$69972,$A$14)))</f>
        <v>43480</v>
      </c>
      <c r="B190" s="15">
        <v>39172</v>
      </c>
      <c r="C190" s="4" t="str">
        <f t="shared" si="3"/>
        <v>4348039172</v>
      </c>
      <c r="D190" s="4" t="str">
        <f>IF(ISNA(VLOOKUP(BdD!C190,Mvt!$D$2:$G$3981,4,0)),"CNC",VLOOKUP(BdD!C190,Mvt!$D$2:$G$3981,4,0))</f>
        <v>CNC</v>
      </c>
      <c r="E190" s="16" t="s">
        <v>16</v>
      </c>
      <c r="F190" s="15" t="s">
        <v>195</v>
      </c>
    </row>
    <row r="191" spans="1:6" x14ac:dyDescent="0.35">
      <c r="A191" s="11">
        <f t="array" ref="A191">IF(B191="","",MAX(IF(Mvt!$C$2:$C$69972=B191,Mvt!$A$2:$A$69972,$A$14)))</f>
        <v>43480</v>
      </c>
      <c r="B191" s="15">
        <v>40605</v>
      </c>
      <c r="C191" s="4" t="str">
        <f t="shared" si="3"/>
        <v>4348040605</v>
      </c>
      <c r="D191" s="4" t="str">
        <f>IF(ISNA(VLOOKUP(BdD!C191,Mvt!$D$2:$G$3981,4,0)),"CNC",VLOOKUP(BdD!C191,Mvt!$D$2:$G$3981,4,0))</f>
        <v>CNC</v>
      </c>
      <c r="E191" s="16" t="s">
        <v>16</v>
      </c>
      <c r="F191" s="15" t="s">
        <v>196</v>
      </c>
    </row>
    <row r="192" spans="1:6" x14ac:dyDescent="0.35">
      <c r="A192" s="11">
        <f t="array" ref="A192">IF(B192="","",MAX(IF(Mvt!$C$2:$C$69972=B192,Mvt!$A$2:$A$69972,$A$14)))</f>
        <v>43480</v>
      </c>
      <c r="B192" s="15">
        <v>40606</v>
      </c>
      <c r="C192" s="4" t="str">
        <f t="shared" si="3"/>
        <v>4348040606</v>
      </c>
      <c r="D192" s="4" t="str">
        <f>IF(ISNA(VLOOKUP(BdD!C192,Mvt!$D$2:$G$3981,4,0)),"CNC",VLOOKUP(BdD!C192,Mvt!$D$2:$G$3981,4,0))</f>
        <v>CNC</v>
      </c>
      <c r="E192" s="16" t="s">
        <v>16</v>
      </c>
      <c r="F192" s="15" t="s">
        <v>196</v>
      </c>
    </row>
    <row r="193" spans="1:6" x14ac:dyDescent="0.35">
      <c r="A193" s="11">
        <f t="array" ref="A193">IF(B193="","",MAX(IF(Mvt!$C$2:$C$69972=B193,Mvt!$A$2:$A$69972,$A$14)))</f>
        <v>43480</v>
      </c>
      <c r="B193" s="15">
        <v>40607</v>
      </c>
      <c r="C193" s="4" t="str">
        <f t="shared" si="3"/>
        <v>4348040607</v>
      </c>
      <c r="D193" s="4" t="str">
        <f>IF(ISNA(VLOOKUP(BdD!C193,Mvt!$D$2:$G$3981,4,0)),"CNC",VLOOKUP(BdD!C193,Mvt!$D$2:$G$3981,4,0))</f>
        <v>CNC</v>
      </c>
      <c r="E193" s="16" t="s">
        <v>16</v>
      </c>
      <c r="F193" s="15" t="s">
        <v>196</v>
      </c>
    </row>
    <row r="194" spans="1:6" x14ac:dyDescent="0.35">
      <c r="A194" s="11">
        <f t="array" ref="A194">IF(B194="","",MAX(IF(Mvt!$C$2:$C$69972=B194,Mvt!$A$2:$A$69972,$A$14)))</f>
        <v>43480</v>
      </c>
      <c r="B194" s="15">
        <v>108129</v>
      </c>
      <c r="C194" s="4" t="str">
        <f t="shared" si="3"/>
        <v>43480108129</v>
      </c>
      <c r="D194" s="4" t="str">
        <f>IF(ISNA(VLOOKUP(BdD!C194,Mvt!$D$2:$G$3981,4,0)),"CNC",VLOOKUP(BdD!C194,Mvt!$D$2:$G$3981,4,0))</f>
        <v>CNC</v>
      </c>
      <c r="E194" s="16" t="s">
        <v>16</v>
      </c>
      <c r="F194" s="15" t="s">
        <v>197</v>
      </c>
    </row>
    <row r="195" spans="1:6" x14ac:dyDescent="0.35">
      <c r="A195" s="11">
        <f t="array" ref="A195">IF(B195="","",MAX(IF(Mvt!$C$2:$C$69972=B195,Mvt!$A$2:$A$69972,$A$14)))</f>
        <v>43480</v>
      </c>
      <c r="B195" s="17">
        <v>41477</v>
      </c>
      <c r="C195" s="4" t="str">
        <f t="shared" si="3"/>
        <v>4348041477</v>
      </c>
      <c r="D195" s="4" t="str">
        <f>IF(ISNA(VLOOKUP(BdD!C195,Mvt!$D$2:$G$3981,4,0)),"CNC",VLOOKUP(BdD!C195,Mvt!$D$2:$G$3981,4,0))</f>
        <v>CNC</v>
      </c>
      <c r="E195" s="18" t="s">
        <v>46</v>
      </c>
      <c r="F195" s="17" t="s">
        <v>198</v>
      </c>
    </row>
    <row r="196" spans="1:6" x14ac:dyDescent="0.35">
      <c r="A196" s="11">
        <f t="array" ref="A196">IF(B196="","",MAX(IF(Mvt!$C$2:$C$69972=B196,Mvt!$A$2:$A$69972,$A$14)))</f>
        <v>43480</v>
      </c>
      <c r="B196" s="17">
        <v>41478</v>
      </c>
      <c r="C196" s="4" t="str">
        <f t="shared" si="3"/>
        <v>4348041478</v>
      </c>
      <c r="D196" s="4" t="str">
        <f>IF(ISNA(VLOOKUP(BdD!C196,Mvt!$D$2:$G$3981,4,0)),"CNC",VLOOKUP(BdD!C196,Mvt!$D$2:$G$3981,4,0))</f>
        <v>CNC</v>
      </c>
      <c r="E196" s="18" t="s">
        <v>46</v>
      </c>
      <c r="F196" s="17" t="s">
        <v>198</v>
      </c>
    </row>
    <row r="197" spans="1:6" x14ac:dyDescent="0.35">
      <c r="A197" s="11">
        <f t="array" ref="A197">IF(B197="","",MAX(IF(Mvt!$C$2:$C$69972=B197,Mvt!$A$2:$A$69972,$A$14)))</f>
        <v>43480</v>
      </c>
      <c r="B197" s="15">
        <v>32595</v>
      </c>
      <c r="C197" s="4" t="str">
        <f t="shared" si="3"/>
        <v>4348032595</v>
      </c>
      <c r="D197" s="4" t="str">
        <f>IF(ISNA(VLOOKUP(BdD!C197,Mvt!$D$2:$G$3981,4,0)),"CNC",VLOOKUP(BdD!C197,Mvt!$D$2:$G$3981,4,0))</f>
        <v>CNC</v>
      </c>
      <c r="E197" s="16" t="s">
        <v>16</v>
      </c>
      <c r="F197" s="15" t="s">
        <v>199</v>
      </c>
    </row>
    <row r="198" spans="1:6" x14ac:dyDescent="0.35">
      <c r="A198" s="11">
        <f t="array" ref="A198">IF(B198="","",MAX(IF(Mvt!$C$2:$C$69972=B198,Mvt!$A$2:$A$69972,$A$14)))</f>
        <v>43480</v>
      </c>
      <c r="B198" s="15">
        <v>32596</v>
      </c>
      <c r="C198" s="4" t="str">
        <f t="shared" si="3"/>
        <v>4348032596</v>
      </c>
      <c r="D198" s="4" t="str">
        <f>IF(ISNA(VLOOKUP(BdD!C198,Mvt!$D$2:$G$3981,4,0)),"CNC",VLOOKUP(BdD!C198,Mvt!$D$2:$G$3981,4,0))</f>
        <v>CNC</v>
      </c>
      <c r="E198" s="16" t="s">
        <v>16</v>
      </c>
      <c r="F198" s="15" t="s">
        <v>200</v>
      </c>
    </row>
    <row r="199" spans="1:6" x14ac:dyDescent="0.35">
      <c r="A199" s="11">
        <f t="array" ref="A199">IF(B199="","",MAX(IF(Mvt!$C$2:$C$69972=B199,Mvt!$A$2:$A$69972,$A$14)))</f>
        <v>43553</v>
      </c>
      <c r="B199" s="15">
        <v>32765</v>
      </c>
      <c r="C199" s="4" t="str">
        <f t="shared" si="3"/>
        <v>4355332765</v>
      </c>
      <c r="D199" s="4" t="str">
        <f>IF(ISNA(VLOOKUP(BdD!C199,Mvt!$D$2:$G$3981,4,0)),"CNC",VLOOKUP(BdD!C199,Mvt!$D$2:$G$3981,4,0))</f>
        <v>Joaillerie</v>
      </c>
      <c r="E199" s="16" t="s">
        <v>16</v>
      </c>
      <c r="F199" s="15" t="s">
        <v>201</v>
      </c>
    </row>
    <row r="200" spans="1:6" x14ac:dyDescent="0.35">
      <c r="A200" s="11">
        <f t="array" ref="A200">IF(B200="","",MAX(IF(Mvt!$C$2:$C$69972=B200,Mvt!$A$2:$A$69972,$A$14)))</f>
        <v>43480</v>
      </c>
      <c r="B200" s="15">
        <v>108749</v>
      </c>
      <c r="C200" s="4" t="str">
        <f t="shared" si="3"/>
        <v>43480108749</v>
      </c>
      <c r="D200" s="4" t="str">
        <f>IF(ISNA(VLOOKUP(BdD!C200,Mvt!$D$2:$G$3981,4,0)),"CNC",VLOOKUP(BdD!C200,Mvt!$D$2:$G$3981,4,0))</f>
        <v>CNC</v>
      </c>
      <c r="E200" s="16" t="s">
        <v>16</v>
      </c>
      <c r="F200" s="15" t="s">
        <v>202</v>
      </c>
    </row>
    <row r="201" spans="1:6" x14ac:dyDescent="0.35">
      <c r="A201" s="11">
        <f t="array" ref="A201">IF(B201="","",MAX(IF(Mvt!$C$2:$C$69972=B201,Mvt!$A$2:$A$69972,$A$14)))</f>
        <v>43480</v>
      </c>
      <c r="B201" s="15">
        <v>44219</v>
      </c>
      <c r="C201" s="4" t="str">
        <f t="shared" si="3"/>
        <v>4348044219</v>
      </c>
      <c r="D201" s="4" t="str">
        <f>IF(ISNA(VLOOKUP(BdD!C201,Mvt!$D$2:$G$3981,4,0)),"CNC",VLOOKUP(BdD!C201,Mvt!$D$2:$G$3981,4,0))</f>
        <v>CNC</v>
      </c>
      <c r="E201" s="16" t="s">
        <v>16</v>
      </c>
      <c r="F201" s="15" t="s">
        <v>203</v>
      </c>
    </row>
    <row r="202" spans="1:6" x14ac:dyDescent="0.35">
      <c r="A202" s="11">
        <f t="array" ref="A202">IF(B202="","",MAX(IF(Mvt!$C$2:$C$69972=B202,Mvt!$A$2:$A$69972,$A$14)))</f>
        <v>43480</v>
      </c>
      <c r="B202" s="15">
        <v>44220</v>
      </c>
      <c r="C202" s="4" t="str">
        <f t="shared" si="3"/>
        <v>4348044220</v>
      </c>
      <c r="D202" s="4" t="str">
        <f>IF(ISNA(VLOOKUP(BdD!C202,Mvt!$D$2:$G$3981,4,0)),"CNC",VLOOKUP(BdD!C202,Mvt!$D$2:$G$3981,4,0))</f>
        <v>CNC</v>
      </c>
      <c r="E202" s="16" t="s">
        <v>16</v>
      </c>
      <c r="F202" s="15" t="s">
        <v>203</v>
      </c>
    </row>
    <row r="203" spans="1:6" x14ac:dyDescent="0.35">
      <c r="A203" s="11">
        <f t="array" ref="A203">IF(B203="","",MAX(IF(Mvt!$C$2:$C$69972=B203,Mvt!$A$2:$A$69972,$A$14)))</f>
        <v>43480</v>
      </c>
      <c r="B203" s="17">
        <v>33796</v>
      </c>
      <c r="C203" s="4" t="str">
        <f t="shared" si="3"/>
        <v>4348033796</v>
      </c>
      <c r="D203" s="4" t="str">
        <f>IF(ISNA(VLOOKUP(BdD!C203,Mvt!$D$2:$G$3981,4,0)),"CNC",VLOOKUP(BdD!C203,Mvt!$D$2:$G$3981,4,0))</f>
        <v>CNC</v>
      </c>
      <c r="E203" s="18" t="s">
        <v>46</v>
      </c>
      <c r="F203" s="17" t="s">
        <v>204</v>
      </c>
    </row>
    <row r="204" spans="1:6" x14ac:dyDescent="0.35">
      <c r="A204" s="11">
        <f t="array" ref="A204">IF(B204="","",MAX(IF(Mvt!$C$2:$C$69972=B204,Mvt!$A$2:$A$69972,$A$14)))</f>
        <v>43480</v>
      </c>
      <c r="B204" s="17">
        <v>39468</v>
      </c>
      <c r="C204" s="4" t="str">
        <f t="shared" si="3"/>
        <v>4348039468</v>
      </c>
      <c r="D204" s="4" t="str">
        <f>IF(ISNA(VLOOKUP(BdD!C204,Mvt!$D$2:$G$3981,4,0)),"CNC",VLOOKUP(BdD!C204,Mvt!$D$2:$G$3981,4,0))</f>
        <v>CNC</v>
      </c>
      <c r="E204" s="18" t="s">
        <v>46</v>
      </c>
      <c r="F204" s="17" t="s">
        <v>205</v>
      </c>
    </row>
    <row r="205" spans="1:6" x14ac:dyDescent="0.35">
      <c r="A205" s="11">
        <f t="array" ref="A205">IF(B205="","",MAX(IF(Mvt!$C$2:$C$69972=B205,Mvt!$A$2:$A$69972,$A$14)))</f>
        <v>43480</v>
      </c>
      <c r="B205" s="17">
        <v>40658</v>
      </c>
      <c r="C205" s="4" t="str">
        <f t="shared" si="3"/>
        <v>4348040658</v>
      </c>
      <c r="D205" s="4" t="str">
        <f>IF(ISNA(VLOOKUP(BdD!C205,Mvt!$D$2:$G$3981,4,0)),"CNC",VLOOKUP(BdD!C205,Mvt!$D$2:$G$3981,4,0))</f>
        <v>CNC</v>
      </c>
      <c r="E205" s="18" t="s">
        <v>46</v>
      </c>
      <c r="F205" s="17" t="s">
        <v>205</v>
      </c>
    </row>
    <row r="206" spans="1:6" x14ac:dyDescent="0.35">
      <c r="A206" s="11">
        <f t="array" ref="A206">IF(B206="","",MAX(IF(Mvt!$C$2:$C$69972=B206,Mvt!$A$2:$A$69972,$A$14)))</f>
        <v>43480</v>
      </c>
      <c r="B206" s="15">
        <v>33504</v>
      </c>
      <c r="C206" s="4" t="str">
        <f t="shared" si="3"/>
        <v>4348033504</v>
      </c>
      <c r="D206" s="4" t="str">
        <f>IF(ISNA(VLOOKUP(BdD!C206,Mvt!$D$2:$G$3981,4,0)),"CNC",VLOOKUP(BdD!C206,Mvt!$D$2:$G$3981,4,0))</f>
        <v>CNC</v>
      </c>
      <c r="E206" s="16" t="s">
        <v>16</v>
      </c>
      <c r="F206" s="15" t="s">
        <v>206</v>
      </c>
    </row>
    <row r="207" spans="1:6" x14ac:dyDescent="0.35">
      <c r="A207" s="11">
        <f t="array" ref="A207">IF(B207="","",MAX(IF(Mvt!$C$2:$C$69972=B207,Mvt!$A$2:$A$69972,$A$14)))</f>
        <v>43480</v>
      </c>
      <c r="B207" s="15">
        <v>33506</v>
      </c>
      <c r="C207" s="4" t="str">
        <f t="shared" si="3"/>
        <v>4348033506</v>
      </c>
      <c r="D207" s="4" t="str">
        <f>IF(ISNA(VLOOKUP(BdD!C207,Mvt!$D$2:$G$3981,4,0)),"CNC",VLOOKUP(BdD!C207,Mvt!$D$2:$G$3981,4,0))</f>
        <v>CNC</v>
      </c>
      <c r="E207" s="16" t="s">
        <v>16</v>
      </c>
      <c r="F207" s="15" t="s">
        <v>206</v>
      </c>
    </row>
    <row r="208" spans="1:6" x14ac:dyDescent="0.35">
      <c r="A208" s="11">
        <f t="array" ref="A208">IF(B208="","",MAX(IF(Mvt!$C$2:$C$69972=B208,Mvt!$A$2:$A$69972,$A$14)))</f>
        <v>43480</v>
      </c>
      <c r="B208" s="15">
        <v>33507</v>
      </c>
      <c r="C208" s="4" t="str">
        <f t="shared" si="3"/>
        <v>4348033507</v>
      </c>
      <c r="D208" s="4" t="str">
        <f>IF(ISNA(VLOOKUP(BdD!C208,Mvt!$D$2:$G$3981,4,0)),"CNC",VLOOKUP(BdD!C208,Mvt!$D$2:$G$3981,4,0))</f>
        <v>CNC</v>
      </c>
      <c r="E208" s="16" t="s">
        <v>16</v>
      </c>
      <c r="F208" s="15" t="s">
        <v>206</v>
      </c>
    </row>
    <row r="209" spans="1:6" x14ac:dyDescent="0.35">
      <c r="A209" s="11">
        <f t="array" ref="A209">IF(B209="","",MAX(IF(Mvt!$C$2:$C$69972=B209,Mvt!$A$2:$A$69972,$A$14)))</f>
        <v>43480</v>
      </c>
      <c r="B209" s="15">
        <v>34151</v>
      </c>
      <c r="C209" s="4" t="str">
        <f t="shared" si="3"/>
        <v>4348034151</v>
      </c>
      <c r="D209" s="4" t="str">
        <f>IF(ISNA(VLOOKUP(BdD!C209,Mvt!$D$2:$G$3981,4,0)),"CNC",VLOOKUP(BdD!C209,Mvt!$D$2:$G$3981,4,0))</f>
        <v>CNC</v>
      </c>
      <c r="E209" s="16" t="s">
        <v>16</v>
      </c>
      <c r="F209" s="15" t="s">
        <v>206</v>
      </c>
    </row>
    <row r="210" spans="1:6" x14ac:dyDescent="0.35">
      <c r="A210" s="11">
        <f t="array" ref="A210">IF(B210="","",MAX(IF(Mvt!$C$2:$C$69972=B210,Mvt!$A$2:$A$69972,$A$14)))</f>
        <v>43480</v>
      </c>
      <c r="B210" s="15">
        <v>37022</v>
      </c>
      <c r="C210" s="4" t="str">
        <f t="shared" si="3"/>
        <v>4348037022</v>
      </c>
      <c r="D210" s="4" t="str">
        <f>IF(ISNA(VLOOKUP(BdD!C210,Mvt!$D$2:$G$3981,4,0)),"CNC",VLOOKUP(BdD!C210,Mvt!$D$2:$G$3981,4,0))</f>
        <v>CNC</v>
      </c>
      <c r="E210" s="16" t="s">
        <v>16</v>
      </c>
      <c r="F210" s="15" t="s">
        <v>206</v>
      </c>
    </row>
    <row r="211" spans="1:6" x14ac:dyDescent="0.35">
      <c r="A211" s="11">
        <f t="array" ref="A211">IF(B211="","",MAX(IF(Mvt!$C$2:$C$69972=B211,Mvt!$A$2:$A$69972,$A$14)))</f>
        <v>43480</v>
      </c>
      <c r="B211" s="15">
        <v>37023</v>
      </c>
      <c r="C211" s="4" t="str">
        <f t="shared" si="3"/>
        <v>4348037023</v>
      </c>
      <c r="D211" s="4" t="str">
        <f>IF(ISNA(VLOOKUP(BdD!C211,Mvt!$D$2:$G$3981,4,0)),"CNC",VLOOKUP(BdD!C211,Mvt!$D$2:$G$3981,4,0))</f>
        <v>CNC</v>
      </c>
      <c r="E211" s="16" t="s">
        <v>16</v>
      </c>
      <c r="F211" s="15" t="s">
        <v>207</v>
      </c>
    </row>
    <row r="212" spans="1:6" x14ac:dyDescent="0.35">
      <c r="A212" s="11">
        <f t="array" ref="A212">IF(B212="","",MAX(IF(Mvt!$C$2:$C$69972=B212,Mvt!$A$2:$A$69972,$A$14)))</f>
        <v>43480</v>
      </c>
      <c r="B212" s="15">
        <v>39467</v>
      </c>
      <c r="C212" s="4" t="str">
        <f t="shared" si="3"/>
        <v>4348039467</v>
      </c>
      <c r="D212" s="4" t="str">
        <f>IF(ISNA(VLOOKUP(BdD!C212,Mvt!$D$2:$G$3981,4,0)),"CNC",VLOOKUP(BdD!C212,Mvt!$D$2:$G$3981,4,0))</f>
        <v>CNC</v>
      </c>
      <c r="E212" s="16" t="s">
        <v>16</v>
      </c>
      <c r="F212" s="15" t="s">
        <v>208</v>
      </c>
    </row>
    <row r="213" spans="1:6" x14ac:dyDescent="0.35">
      <c r="A213" s="11">
        <f t="array" ref="A213">IF(B213="","",MAX(IF(Mvt!$C$2:$C$69972=B213,Mvt!$A$2:$A$69972,$A$14)))</f>
        <v>43480</v>
      </c>
      <c r="B213" s="15">
        <v>39469</v>
      </c>
      <c r="C213" s="4" t="str">
        <f t="shared" si="3"/>
        <v>4348039469</v>
      </c>
      <c r="D213" s="4" t="str">
        <f>IF(ISNA(VLOOKUP(BdD!C213,Mvt!$D$2:$G$3981,4,0)),"CNC",VLOOKUP(BdD!C213,Mvt!$D$2:$G$3981,4,0))</f>
        <v>CNC</v>
      </c>
      <c r="E213" s="16" t="s">
        <v>16</v>
      </c>
      <c r="F213" s="15" t="s">
        <v>208</v>
      </c>
    </row>
    <row r="214" spans="1:6" x14ac:dyDescent="0.35">
      <c r="A214" s="11">
        <f t="array" ref="A214">IF(B214="","",MAX(IF(Mvt!$C$2:$C$69972=B214,Mvt!$A$2:$A$69972,$A$14)))</f>
        <v>43480</v>
      </c>
      <c r="B214" s="15">
        <v>60023</v>
      </c>
      <c r="C214" s="4" t="str">
        <f t="shared" si="3"/>
        <v>4348060023</v>
      </c>
      <c r="D214" s="4" t="str">
        <f>IF(ISNA(VLOOKUP(BdD!C214,Mvt!$D$2:$G$3981,4,0)),"CNC",VLOOKUP(BdD!C214,Mvt!$D$2:$G$3981,4,0))</f>
        <v>CNC</v>
      </c>
      <c r="E214" s="16" t="s">
        <v>16</v>
      </c>
      <c r="F214" s="15" t="s">
        <v>209</v>
      </c>
    </row>
    <row r="215" spans="1:6" x14ac:dyDescent="0.35">
      <c r="A215" s="11">
        <f t="array" ref="A215">IF(B215="","",MAX(IF(Mvt!$C$2:$C$69972=B215,Mvt!$A$2:$A$69972,$A$14)))</f>
        <v>43480</v>
      </c>
      <c r="B215" s="15">
        <v>60024</v>
      </c>
      <c r="C215" s="4" t="str">
        <f t="shared" si="3"/>
        <v>4348060024</v>
      </c>
      <c r="D215" s="4" t="str">
        <f>IF(ISNA(VLOOKUP(BdD!C215,Mvt!$D$2:$G$3981,4,0)),"CNC",VLOOKUP(BdD!C215,Mvt!$D$2:$G$3981,4,0))</f>
        <v>CNC</v>
      </c>
      <c r="E215" s="16" t="s">
        <v>16</v>
      </c>
      <c r="F215" s="15" t="s">
        <v>209</v>
      </c>
    </row>
    <row r="216" spans="1:6" x14ac:dyDescent="0.35">
      <c r="A216" s="11">
        <f t="array" ref="A216">IF(B216="","",MAX(IF(Mvt!$C$2:$C$69972=B216,Mvt!$A$2:$A$69972,$A$14)))</f>
        <v>43480</v>
      </c>
      <c r="B216" s="15">
        <v>60025</v>
      </c>
      <c r="C216" s="4" t="str">
        <f t="shared" si="3"/>
        <v>4348060025</v>
      </c>
      <c r="D216" s="4" t="str">
        <f>IF(ISNA(VLOOKUP(BdD!C216,Mvt!$D$2:$G$3981,4,0)),"CNC",VLOOKUP(BdD!C216,Mvt!$D$2:$G$3981,4,0))</f>
        <v>CNC</v>
      </c>
      <c r="E216" s="16" t="s">
        <v>16</v>
      </c>
      <c r="F216" s="15" t="s">
        <v>209</v>
      </c>
    </row>
    <row r="217" spans="1:6" x14ac:dyDescent="0.35">
      <c r="A217" s="11">
        <f t="array" ref="A217">IF(B217="","",MAX(IF(Mvt!$C$2:$C$69972=B217,Mvt!$A$2:$A$69972,$A$14)))</f>
        <v>43480</v>
      </c>
      <c r="B217" s="15">
        <v>64965</v>
      </c>
      <c r="C217" s="4" t="str">
        <f t="shared" si="3"/>
        <v>4348064965</v>
      </c>
      <c r="D217" s="4" t="str">
        <f>IF(ISNA(VLOOKUP(BdD!C217,Mvt!$D$2:$G$3981,4,0)),"CNC",VLOOKUP(BdD!C217,Mvt!$D$2:$G$3981,4,0))</f>
        <v>CNC</v>
      </c>
      <c r="E217" s="16" t="s">
        <v>16</v>
      </c>
      <c r="F217" s="15" t="s">
        <v>209</v>
      </c>
    </row>
    <row r="218" spans="1:6" x14ac:dyDescent="0.35">
      <c r="A218" s="11">
        <f t="array" ref="A218">IF(B218="","",MAX(IF(Mvt!$C$2:$C$69972=B218,Mvt!$A$2:$A$69972,$A$14)))</f>
        <v>43480</v>
      </c>
      <c r="B218" s="15">
        <v>66212</v>
      </c>
      <c r="C218" s="4" t="str">
        <f t="shared" si="3"/>
        <v>4348066212</v>
      </c>
      <c r="D218" s="4" t="str">
        <f>IF(ISNA(VLOOKUP(BdD!C218,Mvt!$D$2:$G$3981,4,0)),"CNC",VLOOKUP(BdD!C218,Mvt!$D$2:$G$3981,4,0))</f>
        <v>CNC</v>
      </c>
      <c r="E218" s="16" t="s">
        <v>16</v>
      </c>
      <c r="F218" s="15" t="s">
        <v>209</v>
      </c>
    </row>
    <row r="219" spans="1:6" x14ac:dyDescent="0.35">
      <c r="A219" s="11">
        <f t="array" ref="A219">IF(B219="","",MAX(IF(Mvt!$C$2:$C$69972=B219,Mvt!$A$2:$A$69972,$A$14)))</f>
        <v>43480</v>
      </c>
      <c r="B219" s="15" t="s">
        <v>87</v>
      </c>
      <c r="C219" s="4" t="str">
        <f t="shared" si="3"/>
        <v>43480F230318</v>
      </c>
      <c r="D219" s="4" t="str">
        <f>IF(ISNA(VLOOKUP(BdD!C219,Mvt!$D$2:$G$3981,4,0)),"CNC",VLOOKUP(BdD!C219,Mvt!$D$2:$G$3981,4,0))</f>
        <v>CNC</v>
      </c>
      <c r="E219" s="16" t="s">
        <v>16</v>
      </c>
      <c r="F219" s="15" t="s">
        <v>210</v>
      </c>
    </row>
    <row r="220" spans="1:6" x14ac:dyDescent="0.35">
      <c r="A220" s="11">
        <f t="array" ref="A220">IF(B220="","",MAX(IF(Mvt!$C$2:$C$69972=B220,Mvt!$A$2:$A$69972,$A$14)))</f>
        <v>43480</v>
      </c>
      <c r="B220" s="15">
        <v>108042</v>
      </c>
      <c r="C220" s="4" t="str">
        <f t="shared" si="3"/>
        <v>43480108042</v>
      </c>
      <c r="D220" s="4" t="str">
        <f>IF(ISNA(VLOOKUP(BdD!C220,Mvt!$D$2:$G$3981,4,0)),"CNC",VLOOKUP(BdD!C220,Mvt!$D$2:$G$3981,4,0))</f>
        <v>CNC</v>
      </c>
      <c r="E220" s="16" t="s">
        <v>16</v>
      </c>
      <c r="F220" s="15" t="s">
        <v>211</v>
      </c>
    </row>
    <row r="221" spans="1:6" x14ac:dyDescent="0.35">
      <c r="A221" s="11">
        <f t="array" ref="A221">IF(B221="","",MAX(IF(Mvt!$C$2:$C$69972=B221,Mvt!$A$2:$A$69972,$A$14)))</f>
        <v>43480</v>
      </c>
      <c r="B221" s="15">
        <v>108045</v>
      </c>
      <c r="C221" s="4" t="str">
        <f t="shared" si="3"/>
        <v>43480108045</v>
      </c>
      <c r="D221" s="4" t="str">
        <f>IF(ISNA(VLOOKUP(BdD!C221,Mvt!$D$2:$G$3981,4,0)),"CNC",VLOOKUP(BdD!C221,Mvt!$D$2:$G$3981,4,0))</f>
        <v>CNC</v>
      </c>
      <c r="E221" s="16" t="s">
        <v>16</v>
      </c>
      <c r="F221" s="15" t="s">
        <v>211</v>
      </c>
    </row>
    <row r="222" spans="1:6" x14ac:dyDescent="0.35">
      <c r="A222" s="11">
        <f t="array" ref="A222">IF(B222="","",MAX(IF(Mvt!$C$2:$C$69972=B222,Mvt!$A$2:$A$69972,$A$14)))</f>
        <v>43566</v>
      </c>
      <c r="B222" s="15">
        <v>38048</v>
      </c>
      <c r="C222" s="4" t="str">
        <f t="shared" si="3"/>
        <v>4356638048</v>
      </c>
      <c r="D222" s="4" t="str">
        <f>IF(ISNA(VLOOKUP(BdD!C222,Mvt!$D$2:$G$3981,4,0)),"CNC",VLOOKUP(BdD!C222,Mvt!$D$2:$G$3981,4,0))</f>
        <v>CNC</v>
      </c>
      <c r="E222" s="16" t="s">
        <v>16</v>
      </c>
      <c r="F222" s="15" t="s">
        <v>212</v>
      </c>
    </row>
    <row r="223" spans="1:6" x14ac:dyDescent="0.35">
      <c r="A223" s="11">
        <f t="array" ref="A223">IF(B223="","",MAX(IF(Mvt!$C$2:$C$69972=B223,Mvt!$A$2:$A$69972,$A$14)))</f>
        <v>43532</v>
      </c>
      <c r="B223" s="15">
        <v>108459</v>
      </c>
      <c r="C223" s="4" t="str">
        <f t="shared" si="3"/>
        <v>43532108459</v>
      </c>
      <c r="D223" s="4" t="str">
        <f>IF(ISNA(VLOOKUP(BdD!C223,Mvt!$D$2:$G$3981,4,0)),"CNC",VLOOKUP(BdD!C223,Mvt!$D$2:$G$3981,4,0))</f>
        <v>CNC</v>
      </c>
      <c r="E223" s="16" t="s">
        <v>16</v>
      </c>
      <c r="F223" s="15" t="s">
        <v>212</v>
      </c>
    </row>
    <row r="224" spans="1:6" x14ac:dyDescent="0.35">
      <c r="A224" s="11">
        <f t="array" ref="A224">IF(B224="","",MAX(IF(Mvt!$C$2:$C$69972=B224,Mvt!$A$2:$A$69972,$A$14)))</f>
        <v>43480</v>
      </c>
      <c r="B224" s="15">
        <v>51117</v>
      </c>
      <c r="C224" s="4" t="str">
        <f t="shared" si="3"/>
        <v>4348051117</v>
      </c>
      <c r="D224" s="4" t="str">
        <f>IF(ISNA(VLOOKUP(BdD!C224,Mvt!$D$2:$G$3981,4,0)),"CNC",VLOOKUP(BdD!C224,Mvt!$D$2:$G$3981,4,0))</f>
        <v>CNC</v>
      </c>
      <c r="E224" s="16" t="s">
        <v>16</v>
      </c>
      <c r="F224" s="15" t="s">
        <v>213</v>
      </c>
    </row>
    <row r="225" spans="1:6" x14ac:dyDescent="0.35">
      <c r="A225" s="11">
        <f t="array" ref="A225">IF(B225="","",MAX(IF(Mvt!$C$2:$C$69972=B225,Mvt!$A$2:$A$69972,$A$14)))</f>
        <v>43480</v>
      </c>
      <c r="B225" s="15">
        <v>51118</v>
      </c>
      <c r="C225" s="4" t="str">
        <f t="shared" si="3"/>
        <v>4348051118</v>
      </c>
      <c r="D225" s="4" t="str">
        <f>IF(ISNA(VLOOKUP(BdD!C225,Mvt!$D$2:$G$3981,4,0)),"CNC",VLOOKUP(BdD!C225,Mvt!$D$2:$G$3981,4,0))</f>
        <v>CNC</v>
      </c>
      <c r="E225" s="16" t="s">
        <v>16</v>
      </c>
      <c r="F225" s="15" t="s">
        <v>213</v>
      </c>
    </row>
    <row r="226" spans="1:6" x14ac:dyDescent="0.35">
      <c r="A226" s="11">
        <f t="array" ref="A226">IF(B226="","",MAX(IF(Mvt!$C$2:$C$69972=B226,Mvt!$A$2:$A$69972,$A$14)))</f>
        <v>43480</v>
      </c>
      <c r="B226" s="15">
        <v>51119</v>
      </c>
      <c r="C226" s="4" t="str">
        <f t="shared" si="3"/>
        <v>4348051119</v>
      </c>
      <c r="D226" s="4" t="str">
        <f>IF(ISNA(VLOOKUP(BdD!C226,Mvt!$D$2:$G$3981,4,0)),"CNC",VLOOKUP(BdD!C226,Mvt!$D$2:$G$3981,4,0))</f>
        <v>CNC</v>
      </c>
      <c r="E226" s="16" t="s">
        <v>16</v>
      </c>
      <c r="F226" s="15" t="s">
        <v>213</v>
      </c>
    </row>
    <row r="227" spans="1:6" x14ac:dyDescent="0.35">
      <c r="A227" s="11">
        <f t="array" ref="A227">IF(B227="","",MAX(IF(Mvt!$C$2:$C$69972=B227,Mvt!$A$2:$A$69972,$A$14)))</f>
        <v>43480</v>
      </c>
      <c r="B227" s="17">
        <v>44996</v>
      </c>
      <c r="C227" s="4" t="str">
        <f t="shared" si="3"/>
        <v>4348044996</v>
      </c>
      <c r="D227" s="4" t="str">
        <f>IF(ISNA(VLOOKUP(BdD!C227,Mvt!$D$2:$G$3981,4,0)),"CNC",VLOOKUP(BdD!C227,Mvt!$D$2:$G$3981,4,0))</f>
        <v>CNC</v>
      </c>
      <c r="E227" s="18" t="s">
        <v>16</v>
      </c>
      <c r="F227" s="17" t="s">
        <v>214</v>
      </c>
    </row>
    <row r="228" spans="1:6" x14ac:dyDescent="0.35">
      <c r="A228" s="11">
        <f t="array" ref="A228">IF(B228="","",MAX(IF(Mvt!$C$2:$C$69972=B228,Mvt!$A$2:$A$69972,$A$14)))</f>
        <v>43480</v>
      </c>
      <c r="B228" s="17">
        <v>44997</v>
      </c>
      <c r="C228" s="4" t="str">
        <f t="shared" si="3"/>
        <v>4348044997</v>
      </c>
      <c r="D228" s="4" t="str">
        <f>IF(ISNA(VLOOKUP(BdD!C228,Mvt!$D$2:$G$3981,4,0)),"CNC",VLOOKUP(BdD!C228,Mvt!$D$2:$G$3981,4,0))</f>
        <v>CNC</v>
      </c>
      <c r="E228" s="18" t="s">
        <v>16</v>
      </c>
      <c r="F228" s="17" t="s">
        <v>214</v>
      </c>
    </row>
    <row r="229" spans="1:6" x14ac:dyDescent="0.35">
      <c r="A229" s="11">
        <f t="array" ref="A229">IF(B229="","",MAX(IF(Mvt!$C$2:$C$69972=B229,Mvt!$A$2:$A$69972,$A$14)))</f>
        <v>43480</v>
      </c>
      <c r="B229" s="17">
        <v>45200</v>
      </c>
      <c r="C229" s="4" t="str">
        <f t="shared" si="3"/>
        <v>4348045200</v>
      </c>
      <c r="D229" s="4" t="str">
        <f>IF(ISNA(VLOOKUP(BdD!C229,Mvt!$D$2:$G$3981,4,0)),"CNC",VLOOKUP(BdD!C229,Mvt!$D$2:$G$3981,4,0))</f>
        <v>CNC</v>
      </c>
      <c r="E229" s="18" t="s">
        <v>16</v>
      </c>
      <c r="F229" s="17" t="s">
        <v>214</v>
      </c>
    </row>
    <row r="230" spans="1:6" x14ac:dyDescent="0.35">
      <c r="A230" s="11">
        <f t="array" ref="A230">IF(B230="","",MAX(IF(Mvt!$C$2:$C$69972=B230,Mvt!$A$2:$A$69972,$A$14)))</f>
        <v>43480</v>
      </c>
      <c r="B230" s="17">
        <v>45201</v>
      </c>
      <c r="C230" s="4" t="str">
        <f t="shared" si="3"/>
        <v>4348045201</v>
      </c>
      <c r="D230" s="4" t="str">
        <f>IF(ISNA(VLOOKUP(BdD!C230,Mvt!$D$2:$G$3981,4,0)),"CNC",VLOOKUP(BdD!C230,Mvt!$D$2:$G$3981,4,0))</f>
        <v>CNC</v>
      </c>
      <c r="E230" s="18" t="s">
        <v>16</v>
      </c>
      <c r="F230" s="17" t="s">
        <v>214</v>
      </c>
    </row>
    <row r="231" spans="1:6" x14ac:dyDescent="0.35">
      <c r="A231" s="11">
        <f t="array" ref="A231">IF(B231="","",MAX(IF(Mvt!$C$2:$C$69972=B231,Mvt!$A$2:$A$69972,$A$14)))</f>
        <v>43480</v>
      </c>
      <c r="B231" s="17" t="s">
        <v>88</v>
      </c>
      <c r="C231" s="4" t="str">
        <f t="shared" si="3"/>
        <v>43480F040118</v>
      </c>
      <c r="D231" s="4" t="str">
        <f>IF(ISNA(VLOOKUP(BdD!C231,Mvt!$D$2:$G$3981,4,0)),"CNC",VLOOKUP(BdD!C231,Mvt!$D$2:$G$3981,4,0))</f>
        <v>CNC</v>
      </c>
      <c r="E231" s="18" t="s">
        <v>46</v>
      </c>
      <c r="F231" s="17" t="s">
        <v>215</v>
      </c>
    </row>
    <row r="232" spans="1:6" x14ac:dyDescent="0.35">
      <c r="A232" s="11">
        <f t="array" ref="A232">IF(B232="","",MAX(IF(Mvt!$C$2:$C$69972=B232,Mvt!$A$2:$A$69972,$A$14)))</f>
        <v>43480</v>
      </c>
      <c r="B232" s="17" t="s">
        <v>89</v>
      </c>
      <c r="C232" s="4" t="str">
        <f t="shared" si="3"/>
        <v>43480F200218</v>
      </c>
      <c r="D232" s="4" t="str">
        <f>IF(ISNA(VLOOKUP(BdD!C232,Mvt!$D$2:$G$3981,4,0)),"CNC",VLOOKUP(BdD!C232,Mvt!$D$2:$G$3981,4,0))</f>
        <v>CNC</v>
      </c>
      <c r="E232" s="18" t="s">
        <v>46</v>
      </c>
      <c r="F232" s="17" t="s">
        <v>216</v>
      </c>
    </row>
    <row r="233" spans="1:6" x14ac:dyDescent="0.35">
      <c r="A233" s="11">
        <f t="array" ref="A233">IF(B233="","",MAX(IF(Mvt!$C$2:$C$69972=B233,Mvt!$A$2:$A$69972,$A$14)))</f>
        <v>43503</v>
      </c>
      <c r="B233" s="17" t="s">
        <v>90</v>
      </c>
      <c r="C233" s="4" t="str">
        <f t="shared" si="3"/>
        <v>43503F240416</v>
      </c>
      <c r="D233" s="4" t="str">
        <f>IF(ISNA(VLOOKUP(BdD!C233,Mvt!$D$2:$G$3981,4,0)),"CNC",VLOOKUP(BdD!C233,Mvt!$D$2:$G$3981,4,0))</f>
        <v>CNC</v>
      </c>
      <c r="E233" s="18" t="s">
        <v>46</v>
      </c>
      <c r="F233" s="17" t="s">
        <v>217</v>
      </c>
    </row>
    <row r="234" spans="1:6" x14ac:dyDescent="0.35">
      <c r="A234" s="11">
        <f t="array" ref="A234">IF(B234="","",MAX(IF(Mvt!$C$2:$C$69972=B234,Mvt!$A$2:$A$69972,$A$14)))</f>
        <v>43480</v>
      </c>
      <c r="B234" s="17" t="s">
        <v>92</v>
      </c>
      <c r="C234" s="4" t="str">
        <f t="shared" si="3"/>
        <v>43480F310518</v>
      </c>
      <c r="D234" s="4" t="str">
        <f>IF(ISNA(VLOOKUP(BdD!C234,Mvt!$D$2:$G$3981,4,0)),"CNC",VLOOKUP(BdD!C234,Mvt!$D$2:$G$3981,4,0))</f>
        <v>CNC</v>
      </c>
      <c r="E234" s="18" t="s">
        <v>46</v>
      </c>
      <c r="F234" s="17" t="s">
        <v>215</v>
      </c>
    </row>
    <row r="235" spans="1:6" x14ac:dyDescent="0.35">
      <c r="A235" s="11">
        <f t="array" ref="A235">IF(B235="","",MAX(IF(Mvt!$C$2:$C$69972=B235,Mvt!$A$2:$A$69972,$A$14)))</f>
        <v>43480</v>
      </c>
      <c r="B235" s="17">
        <v>48401</v>
      </c>
      <c r="C235" s="4" t="str">
        <f t="shared" si="3"/>
        <v>4348048401</v>
      </c>
      <c r="D235" s="4" t="str">
        <f>IF(ISNA(VLOOKUP(BdD!C235,Mvt!$D$2:$G$3981,4,0)),"CNC",VLOOKUP(BdD!C235,Mvt!$D$2:$G$3981,4,0))</f>
        <v>CNC</v>
      </c>
      <c r="E235" s="18" t="s">
        <v>46</v>
      </c>
      <c r="F235" s="17" t="s">
        <v>218</v>
      </c>
    </row>
    <row r="236" spans="1:6" x14ac:dyDescent="0.35">
      <c r="A236" s="11">
        <f t="array" ref="A236">IF(B236="","",MAX(IF(Mvt!$C$2:$C$69972=B236,Mvt!$A$2:$A$69972,$A$14)))</f>
        <v>43480</v>
      </c>
      <c r="B236" s="17">
        <v>48402</v>
      </c>
      <c r="C236" s="4" t="str">
        <f t="shared" si="3"/>
        <v>4348048402</v>
      </c>
      <c r="D236" s="4" t="str">
        <f>IF(ISNA(VLOOKUP(BdD!C236,Mvt!$D$2:$G$3981,4,0)),"CNC",VLOOKUP(BdD!C236,Mvt!$D$2:$G$3981,4,0))</f>
        <v>CNC</v>
      </c>
      <c r="E236" s="18" t="s">
        <v>46</v>
      </c>
      <c r="F236" s="17" t="s">
        <v>218</v>
      </c>
    </row>
    <row r="237" spans="1:6" x14ac:dyDescent="0.35">
      <c r="A237" s="11">
        <f t="array" ref="A237">IF(B237="","",MAX(IF(Mvt!$C$2:$C$69972=B237,Mvt!$A$2:$A$69972,$A$14)))</f>
        <v>43480</v>
      </c>
      <c r="B237" s="17">
        <v>48403</v>
      </c>
      <c r="C237" s="4" t="str">
        <f t="shared" si="3"/>
        <v>4348048403</v>
      </c>
      <c r="D237" s="4" t="str">
        <f>IF(ISNA(VLOOKUP(BdD!C237,Mvt!$D$2:$G$3981,4,0)),"CNC",VLOOKUP(BdD!C237,Mvt!$D$2:$G$3981,4,0))</f>
        <v>CNC</v>
      </c>
      <c r="E237" s="18" t="s">
        <v>46</v>
      </c>
      <c r="F237" s="17" t="s">
        <v>218</v>
      </c>
    </row>
    <row r="238" spans="1:6" x14ac:dyDescent="0.35">
      <c r="A238" s="11">
        <f t="array" ref="A238">IF(B238="","",MAX(IF(Mvt!$C$2:$C$69972=B238,Mvt!$A$2:$A$69972,$A$14)))</f>
        <v>43480</v>
      </c>
      <c r="B238" s="17">
        <v>51108</v>
      </c>
      <c r="C238" s="4" t="str">
        <f t="shared" si="3"/>
        <v>4348051108</v>
      </c>
      <c r="D238" s="4" t="str">
        <f>IF(ISNA(VLOOKUP(BdD!C238,Mvt!$D$2:$G$3981,4,0)),"CNC",VLOOKUP(BdD!C238,Mvt!$D$2:$G$3981,4,0))</f>
        <v>CNC</v>
      </c>
      <c r="E238" s="18" t="s">
        <v>16</v>
      </c>
      <c r="F238" s="17" t="s">
        <v>219</v>
      </c>
    </row>
    <row r="239" spans="1:6" x14ac:dyDescent="0.35">
      <c r="A239" s="11">
        <f t="array" ref="A239">IF(B239="","",MAX(IF(Mvt!$C$2:$C$69972=B239,Mvt!$A$2:$A$69972,$A$14)))</f>
        <v>43480</v>
      </c>
      <c r="B239" s="17">
        <v>51109</v>
      </c>
      <c r="C239" s="4" t="str">
        <f t="shared" si="3"/>
        <v>4348051109</v>
      </c>
      <c r="D239" s="4" t="str">
        <f>IF(ISNA(VLOOKUP(BdD!C239,Mvt!$D$2:$G$3981,4,0)),"CNC",VLOOKUP(BdD!C239,Mvt!$D$2:$G$3981,4,0))</f>
        <v>CNC</v>
      </c>
      <c r="E239" s="18" t="s">
        <v>16</v>
      </c>
      <c r="F239" s="17" t="s">
        <v>219</v>
      </c>
    </row>
    <row r="240" spans="1:6" x14ac:dyDescent="0.35">
      <c r="A240" s="11">
        <f t="array" ref="A240">IF(B240="","",MAX(IF(Mvt!$C$2:$C$69972=B240,Mvt!$A$2:$A$69972,$A$14)))</f>
        <v>43480</v>
      </c>
      <c r="B240" s="17">
        <v>51110</v>
      </c>
      <c r="C240" s="4" t="str">
        <f t="shared" si="3"/>
        <v>4348051110</v>
      </c>
      <c r="D240" s="4" t="str">
        <f>IF(ISNA(VLOOKUP(BdD!C240,Mvt!$D$2:$G$3981,4,0)),"CNC",VLOOKUP(BdD!C240,Mvt!$D$2:$G$3981,4,0))</f>
        <v>CNC</v>
      </c>
      <c r="E240" s="18" t="s">
        <v>16</v>
      </c>
      <c r="F240" s="17" t="s">
        <v>219</v>
      </c>
    </row>
    <row r="241" spans="1:6" x14ac:dyDescent="0.35">
      <c r="A241" s="11">
        <f t="array" ref="A241">IF(B241="","",MAX(IF(Mvt!$C$2:$C$69972=B241,Mvt!$A$2:$A$69972,$A$14)))</f>
        <v>43480</v>
      </c>
      <c r="B241" s="15">
        <v>33162</v>
      </c>
      <c r="C241" s="4" t="str">
        <f t="shared" si="3"/>
        <v>4348033162</v>
      </c>
      <c r="D241" s="4" t="str">
        <f>IF(ISNA(VLOOKUP(BdD!C241,Mvt!$D$2:$G$3981,4,0)),"CNC",VLOOKUP(BdD!C241,Mvt!$D$2:$G$3981,4,0))</f>
        <v>CNC</v>
      </c>
      <c r="E241" s="16" t="s">
        <v>16</v>
      </c>
      <c r="F241" s="15" t="s">
        <v>220</v>
      </c>
    </row>
    <row r="242" spans="1:6" x14ac:dyDescent="0.35">
      <c r="A242" s="11">
        <f t="array" ref="A242">IF(B242="","",MAX(IF(Mvt!$C$2:$C$69972=B242,Mvt!$A$2:$A$69972,$A$14)))</f>
        <v>43480</v>
      </c>
      <c r="B242" s="15">
        <v>33165</v>
      </c>
      <c r="C242" s="4" t="str">
        <f t="shared" si="3"/>
        <v>4348033165</v>
      </c>
      <c r="D242" s="4" t="str">
        <f>IF(ISNA(VLOOKUP(BdD!C242,Mvt!$D$2:$G$3981,4,0)),"CNC",VLOOKUP(BdD!C242,Mvt!$D$2:$G$3981,4,0))</f>
        <v>CNC</v>
      </c>
      <c r="E242" s="16" t="s">
        <v>16</v>
      </c>
      <c r="F242" s="15" t="s">
        <v>220</v>
      </c>
    </row>
    <row r="243" spans="1:6" x14ac:dyDescent="0.35">
      <c r="A243" s="11">
        <f t="array" ref="A243">IF(B243="","",MAX(IF(Mvt!$C$2:$C$69972=B243,Mvt!$A$2:$A$69972,$A$14)))</f>
        <v>43480</v>
      </c>
      <c r="B243" s="15">
        <v>51116</v>
      </c>
      <c r="C243" s="4" t="str">
        <f t="shared" si="3"/>
        <v>4348051116</v>
      </c>
      <c r="D243" s="4" t="str">
        <f>IF(ISNA(VLOOKUP(BdD!C243,Mvt!$D$2:$G$3981,4,0)),"CNC",VLOOKUP(BdD!C243,Mvt!$D$2:$G$3981,4,0))</f>
        <v>CNC</v>
      </c>
      <c r="E243" s="16" t="s">
        <v>16</v>
      </c>
      <c r="F243" s="15" t="s">
        <v>220</v>
      </c>
    </row>
    <row r="244" spans="1:6" x14ac:dyDescent="0.35">
      <c r="A244" s="11">
        <f t="array" ref="A244">IF(B244="","",MAX(IF(Mvt!$C$2:$C$69972=B244,Mvt!$A$2:$A$69972,$A$14)))</f>
        <v>43480</v>
      </c>
      <c r="B244" s="15">
        <v>36039</v>
      </c>
      <c r="C244" s="4" t="str">
        <f t="shared" si="3"/>
        <v>4348036039</v>
      </c>
      <c r="D244" s="4" t="str">
        <f>IF(ISNA(VLOOKUP(BdD!C244,Mvt!$D$2:$G$3981,4,0)),"CNC",VLOOKUP(BdD!C244,Mvt!$D$2:$G$3981,4,0))</f>
        <v>CNC</v>
      </c>
      <c r="E244" s="16" t="s">
        <v>16</v>
      </c>
      <c r="F244" s="15" t="s">
        <v>221</v>
      </c>
    </row>
    <row r="245" spans="1:6" x14ac:dyDescent="0.35">
      <c r="A245" s="11">
        <f t="array" ref="A245">IF(B245="","",MAX(IF(Mvt!$C$2:$C$69972=B245,Mvt!$A$2:$A$69972,$A$14)))</f>
        <v>43480</v>
      </c>
      <c r="B245" s="15">
        <v>39440</v>
      </c>
      <c r="C245" s="4" t="str">
        <f t="shared" si="3"/>
        <v>4348039440</v>
      </c>
      <c r="D245" s="4" t="str">
        <f>IF(ISNA(VLOOKUP(BdD!C245,Mvt!$D$2:$G$3981,4,0)),"CNC",VLOOKUP(BdD!C245,Mvt!$D$2:$G$3981,4,0))</f>
        <v>CNC</v>
      </c>
      <c r="E245" s="16" t="s">
        <v>16</v>
      </c>
      <c r="F245" s="15" t="s">
        <v>221</v>
      </c>
    </row>
    <row r="246" spans="1:6" x14ac:dyDescent="0.35">
      <c r="A246" s="11">
        <f t="array" ref="A246">IF(B246="","",MAX(IF(Mvt!$C$2:$C$69972=B246,Mvt!$A$2:$A$69972,$A$14)))</f>
        <v>43480</v>
      </c>
      <c r="B246" s="15">
        <v>206713</v>
      </c>
      <c r="C246" s="4" t="str">
        <f t="shared" si="3"/>
        <v>43480206713</v>
      </c>
      <c r="D246" s="4" t="str">
        <f>IF(ISNA(VLOOKUP(BdD!C246,Mvt!$D$2:$G$3981,4,0)),"CNC",VLOOKUP(BdD!C246,Mvt!$D$2:$G$3981,4,0))</f>
        <v>CNC</v>
      </c>
      <c r="E246" s="16" t="s">
        <v>16</v>
      </c>
      <c r="F246" s="15" t="s">
        <v>222</v>
      </c>
    </row>
    <row r="247" spans="1:6" x14ac:dyDescent="0.35">
      <c r="A247" s="11">
        <f t="array" ref="A247">IF(B247="","",MAX(IF(Mvt!$C$2:$C$69972=B247,Mvt!$A$2:$A$69972,$A$14)))</f>
        <v>43480</v>
      </c>
      <c r="B247" s="15">
        <v>32521</v>
      </c>
      <c r="C247" s="4" t="str">
        <f t="shared" ref="C247:C304" si="4">IF(A247="","",A247&amp;B247)</f>
        <v>4348032521</v>
      </c>
      <c r="D247" s="4" t="str">
        <f>IF(ISNA(VLOOKUP(BdD!C247,Mvt!$D$2:$G$3981,4,0)),"CNC",VLOOKUP(BdD!C247,Mvt!$D$2:$G$3981,4,0))</f>
        <v>CNC</v>
      </c>
      <c r="E247" s="16" t="s">
        <v>16</v>
      </c>
      <c r="F247" s="15" t="s">
        <v>223</v>
      </c>
    </row>
    <row r="248" spans="1:6" x14ac:dyDescent="0.35">
      <c r="A248" s="11">
        <f t="array" ref="A248">IF(B248="","",MAX(IF(Mvt!$C$2:$C$69972=B248,Mvt!$A$2:$A$69972,$A$14)))</f>
        <v>43480</v>
      </c>
      <c r="B248" s="15">
        <v>32522</v>
      </c>
      <c r="C248" s="4" t="str">
        <f t="shared" si="4"/>
        <v>4348032522</v>
      </c>
      <c r="D248" s="4" t="str">
        <f>IF(ISNA(VLOOKUP(BdD!C248,Mvt!$D$2:$G$3981,4,0)),"CNC",VLOOKUP(BdD!C248,Mvt!$D$2:$G$3981,4,0))</f>
        <v>CNC</v>
      </c>
      <c r="E248" s="16" t="s">
        <v>16</v>
      </c>
      <c r="F248" s="15" t="s">
        <v>223</v>
      </c>
    </row>
    <row r="249" spans="1:6" x14ac:dyDescent="0.35">
      <c r="A249" s="11">
        <f t="array" ref="A249">IF(B249="","",MAX(IF(Mvt!$C$2:$C$69972=B249,Mvt!$A$2:$A$69972,$A$14)))</f>
        <v>43480</v>
      </c>
      <c r="B249" s="15">
        <v>36946</v>
      </c>
      <c r="C249" s="4" t="str">
        <f t="shared" si="4"/>
        <v>4348036946</v>
      </c>
      <c r="D249" s="4" t="str">
        <f>IF(ISNA(VLOOKUP(BdD!C249,Mvt!$D$2:$G$3981,4,0)),"CNC",VLOOKUP(BdD!C249,Mvt!$D$2:$G$3981,4,0))</f>
        <v>CNC</v>
      </c>
      <c r="E249" s="16" t="s">
        <v>16</v>
      </c>
      <c r="F249" s="15" t="s">
        <v>223</v>
      </c>
    </row>
    <row r="250" spans="1:6" x14ac:dyDescent="0.35">
      <c r="A250" s="11">
        <f t="array" ref="A250">IF(B250="","",MAX(IF(Mvt!$C$2:$C$69972=B250,Mvt!$A$2:$A$69972,$A$14)))</f>
        <v>43480</v>
      </c>
      <c r="B250" s="15">
        <v>41704</v>
      </c>
      <c r="C250" s="4" t="str">
        <f t="shared" si="4"/>
        <v>4348041704</v>
      </c>
      <c r="D250" s="4" t="str">
        <f>IF(ISNA(VLOOKUP(BdD!C250,Mvt!$D$2:$G$3981,4,0)),"CNC",VLOOKUP(BdD!C250,Mvt!$D$2:$G$3981,4,0))</f>
        <v>CNC</v>
      </c>
      <c r="E250" s="16" t="s">
        <v>16</v>
      </c>
      <c r="F250" s="15" t="s">
        <v>224</v>
      </c>
    </row>
    <row r="251" spans="1:6" x14ac:dyDescent="0.35">
      <c r="A251" s="11">
        <f t="array" ref="A251">IF(B251="","",MAX(IF(Mvt!$C$2:$C$69972=B251,Mvt!$A$2:$A$69972,$A$14)))</f>
        <v>43480</v>
      </c>
      <c r="B251" s="15">
        <v>41705</v>
      </c>
      <c r="C251" s="4" t="str">
        <f t="shared" si="4"/>
        <v>4348041705</v>
      </c>
      <c r="D251" s="4" t="str">
        <f>IF(ISNA(VLOOKUP(BdD!C251,Mvt!$D$2:$G$3981,4,0)),"CNC",VLOOKUP(BdD!C251,Mvt!$D$2:$G$3981,4,0))</f>
        <v>CNC</v>
      </c>
      <c r="E251" s="16" t="s">
        <v>16</v>
      </c>
      <c r="F251" s="15" t="s">
        <v>224</v>
      </c>
    </row>
    <row r="252" spans="1:6" x14ac:dyDescent="0.35">
      <c r="A252" s="11">
        <f t="array" ref="A252">IF(B252="","",MAX(IF(Mvt!$C$2:$C$69972=B252,Mvt!$A$2:$A$69972,$A$14)))</f>
        <v>43480</v>
      </c>
      <c r="B252" s="15">
        <v>41706</v>
      </c>
      <c r="C252" s="4" t="str">
        <f t="shared" si="4"/>
        <v>4348041706</v>
      </c>
      <c r="D252" s="4" t="str">
        <f>IF(ISNA(VLOOKUP(BdD!C252,Mvt!$D$2:$G$3981,4,0)),"CNC",VLOOKUP(BdD!C252,Mvt!$D$2:$G$3981,4,0))</f>
        <v>CNC</v>
      </c>
      <c r="E252" s="16" t="s">
        <v>16</v>
      </c>
      <c r="F252" s="15" t="s">
        <v>224</v>
      </c>
    </row>
    <row r="253" spans="1:6" x14ac:dyDescent="0.35">
      <c r="A253" s="11">
        <f t="array" ref="A253">IF(B253="","",MAX(IF(Mvt!$C$2:$C$69972=B253,Mvt!$A$2:$A$69972,$A$14)))</f>
        <v>43480</v>
      </c>
      <c r="B253" s="15">
        <v>51038</v>
      </c>
      <c r="C253" s="4" t="str">
        <f t="shared" si="4"/>
        <v>4348051038</v>
      </c>
      <c r="D253" s="4" t="str">
        <f>IF(ISNA(VLOOKUP(BdD!C253,Mvt!$D$2:$G$3981,4,0)),"CNC",VLOOKUP(BdD!C253,Mvt!$D$2:$G$3981,4,0))</f>
        <v>CNC</v>
      </c>
      <c r="E253" s="16" t="s">
        <v>16</v>
      </c>
      <c r="F253" s="15" t="s">
        <v>225</v>
      </c>
    </row>
    <row r="254" spans="1:6" x14ac:dyDescent="0.35">
      <c r="A254" s="11">
        <f t="array" ref="A254">IF(B254="","",MAX(IF(Mvt!$C$2:$C$69972=B254,Mvt!$A$2:$A$69972,$A$14)))</f>
        <v>43480</v>
      </c>
      <c r="B254" s="15">
        <v>51039</v>
      </c>
      <c r="C254" s="4" t="str">
        <f t="shared" si="4"/>
        <v>4348051039</v>
      </c>
      <c r="D254" s="4" t="str">
        <f>IF(ISNA(VLOOKUP(BdD!C254,Mvt!$D$2:$G$3981,4,0)),"CNC",VLOOKUP(BdD!C254,Mvt!$D$2:$G$3981,4,0))</f>
        <v>CNC</v>
      </c>
      <c r="E254" s="16" t="s">
        <v>16</v>
      </c>
      <c r="F254" s="15" t="s">
        <v>225</v>
      </c>
    </row>
    <row r="255" spans="1:6" x14ac:dyDescent="0.35">
      <c r="A255" s="11">
        <f t="array" ref="A255">IF(B255="","",MAX(IF(Mvt!$C$2:$C$69972=B255,Mvt!$A$2:$A$69972,$A$14)))</f>
        <v>43480</v>
      </c>
      <c r="B255" s="15">
        <v>51040</v>
      </c>
      <c r="C255" s="4" t="str">
        <f t="shared" si="4"/>
        <v>4348051040</v>
      </c>
      <c r="D255" s="4" t="str">
        <f>IF(ISNA(VLOOKUP(BdD!C255,Mvt!$D$2:$G$3981,4,0)),"CNC",VLOOKUP(BdD!C255,Mvt!$D$2:$G$3981,4,0))</f>
        <v>CNC</v>
      </c>
      <c r="E255" s="16" t="s">
        <v>16</v>
      </c>
      <c r="F255" s="15" t="s">
        <v>225</v>
      </c>
    </row>
    <row r="256" spans="1:6" x14ac:dyDescent="0.35">
      <c r="A256" s="11">
        <f t="array" ref="A256">IF(B256="","",MAX(IF(Mvt!$C$2:$C$69972=B256,Mvt!$A$2:$A$69972,$A$14)))</f>
        <v>43480</v>
      </c>
      <c r="B256" s="15">
        <v>107810</v>
      </c>
      <c r="C256" s="4" t="str">
        <f t="shared" si="4"/>
        <v>43480107810</v>
      </c>
      <c r="D256" s="4" t="str">
        <f>IF(ISNA(VLOOKUP(BdD!C256,Mvt!$D$2:$G$3981,4,0)),"CNC",VLOOKUP(BdD!C256,Mvt!$D$2:$G$3981,4,0))</f>
        <v>CNC</v>
      </c>
      <c r="E256" s="16" t="s">
        <v>16</v>
      </c>
      <c r="F256" s="15" t="s">
        <v>226</v>
      </c>
    </row>
    <row r="257" spans="1:6" x14ac:dyDescent="0.35">
      <c r="A257" s="11">
        <f t="array" ref="A257">IF(B257="","",MAX(IF(Mvt!$C$2:$C$69972=B257,Mvt!$A$2:$A$69972,$A$14)))</f>
        <v>43480</v>
      </c>
      <c r="B257" s="15">
        <v>42380</v>
      </c>
      <c r="C257" s="4" t="str">
        <f t="shared" si="4"/>
        <v>4348042380</v>
      </c>
      <c r="D257" s="4" t="str">
        <f>IF(ISNA(VLOOKUP(BdD!C257,Mvt!$D$2:$G$3981,4,0)),"CNC",VLOOKUP(BdD!C257,Mvt!$D$2:$G$3981,4,0))</f>
        <v>CNC</v>
      </c>
      <c r="E257" s="16" t="s">
        <v>16</v>
      </c>
      <c r="F257" s="15" t="s">
        <v>227</v>
      </c>
    </row>
    <row r="258" spans="1:6" x14ac:dyDescent="0.35">
      <c r="A258" s="11">
        <f t="array" ref="A258">IF(B258="","",MAX(IF(Mvt!$C$2:$C$69972=B258,Mvt!$A$2:$A$69972,$A$14)))</f>
        <v>43480</v>
      </c>
      <c r="B258" s="15">
        <v>42381</v>
      </c>
      <c r="C258" s="4" t="str">
        <f t="shared" si="4"/>
        <v>4348042381</v>
      </c>
      <c r="D258" s="4" t="str">
        <f>IF(ISNA(VLOOKUP(BdD!C258,Mvt!$D$2:$G$3981,4,0)),"CNC",VLOOKUP(BdD!C258,Mvt!$D$2:$G$3981,4,0))</f>
        <v>CNC</v>
      </c>
      <c r="E258" s="16" t="s">
        <v>16</v>
      </c>
      <c r="F258" s="15" t="s">
        <v>227</v>
      </c>
    </row>
    <row r="259" spans="1:6" x14ac:dyDescent="0.35">
      <c r="A259" s="11">
        <f t="array" ref="A259">IF(B259="","",MAX(IF(Mvt!$C$2:$C$69972=B259,Mvt!$A$2:$A$69972,$A$14)))</f>
        <v>43480</v>
      </c>
      <c r="B259" s="17">
        <v>39546</v>
      </c>
      <c r="C259" s="4" t="str">
        <f t="shared" si="4"/>
        <v>4348039546</v>
      </c>
      <c r="D259" s="4" t="str">
        <f>IF(ISNA(VLOOKUP(BdD!C259,Mvt!$D$2:$G$3981,4,0)),"CNC",VLOOKUP(BdD!C259,Mvt!$D$2:$G$3981,4,0))</f>
        <v>CNC</v>
      </c>
      <c r="E259" s="18" t="s">
        <v>16</v>
      </c>
      <c r="F259" s="17" t="s">
        <v>228</v>
      </c>
    </row>
    <row r="260" spans="1:6" x14ac:dyDescent="0.35">
      <c r="A260" s="11">
        <f t="array" ref="A260">IF(B260="","",MAX(IF(Mvt!$C$2:$C$69972=B260,Mvt!$A$2:$A$69972,$A$14)))</f>
        <v>43480</v>
      </c>
      <c r="B260" s="17">
        <v>39547</v>
      </c>
      <c r="C260" s="4" t="str">
        <f t="shared" si="4"/>
        <v>4348039547</v>
      </c>
      <c r="D260" s="4" t="str">
        <f>IF(ISNA(VLOOKUP(BdD!C260,Mvt!$D$2:$G$3981,4,0)),"CNC",VLOOKUP(BdD!C260,Mvt!$D$2:$G$3981,4,0))</f>
        <v>CNC</v>
      </c>
      <c r="E260" s="18" t="s">
        <v>16</v>
      </c>
      <c r="F260" s="17" t="s">
        <v>228</v>
      </c>
    </row>
    <row r="261" spans="1:6" x14ac:dyDescent="0.35">
      <c r="A261" s="11">
        <f t="array" ref="A261">IF(B261="","",MAX(IF(Mvt!$C$2:$C$69972=B261,Mvt!$A$2:$A$69972,$A$14)))</f>
        <v>43480</v>
      </c>
      <c r="B261" s="17">
        <v>39548</v>
      </c>
      <c r="C261" s="4" t="str">
        <f t="shared" si="4"/>
        <v>4348039548</v>
      </c>
      <c r="D261" s="4" t="str">
        <f>IF(ISNA(VLOOKUP(BdD!C261,Mvt!$D$2:$G$3981,4,0)),"CNC",VLOOKUP(BdD!C261,Mvt!$D$2:$G$3981,4,0))</f>
        <v>CNC</v>
      </c>
      <c r="E261" s="18" t="s">
        <v>16</v>
      </c>
      <c r="F261" s="17" t="s">
        <v>228</v>
      </c>
    </row>
    <row r="262" spans="1:6" x14ac:dyDescent="0.35">
      <c r="A262" s="11">
        <f t="array" ref="A262">IF(B262="","",MAX(IF(Mvt!$C$2:$C$69972=B262,Mvt!$A$2:$A$69972,$A$14)))</f>
        <v>43480</v>
      </c>
      <c r="B262" s="17">
        <v>39549</v>
      </c>
      <c r="C262" s="4" t="str">
        <f t="shared" si="4"/>
        <v>4348039549</v>
      </c>
      <c r="D262" s="4" t="str">
        <f>IF(ISNA(VLOOKUP(BdD!C262,Mvt!$D$2:$G$3981,4,0)),"CNC",VLOOKUP(BdD!C262,Mvt!$D$2:$G$3981,4,0))</f>
        <v>CNC</v>
      </c>
      <c r="E262" s="18" t="s">
        <v>16</v>
      </c>
      <c r="F262" s="17" t="s">
        <v>228</v>
      </c>
    </row>
    <row r="263" spans="1:6" x14ac:dyDescent="0.35">
      <c r="A263" s="11">
        <f t="array" ref="A263">IF(B263="","",MAX(IF(Mvt!$C$2:$C$69972=B263,Mvt!$A$2:$A$69972,$A$14)))</f>
        <v>43480</v>
      </c>
      <c r="B263" s="17">
        <v>39550</v>
      </c>
      <c r="C263" s="4" t="str">
        <f t="shared" si="4"/>
        <v>4348039550</v>
      </c>
      <c r="D263" s="4" t="str">
        <f>IF(ISNA(VLOOKUP(BdD!C263,Mvt!$D$2:$G$3981,4,0)),"CNC",VLOOKUP(BdD!C263,Mvt!$D$2:$G$3981,4,0))</f>
        <v>CNC</v>
      </c>
      <c r="E263" s="18" t="s">
        <v>16</v>
      </c>
      <c r="F263" s="17" t="s">
        <v>228</v>
      </c>
    </row>
    <row r="264" spans="1:6" x14ac:dyDescent="0.35">
      <c r="A264" s="11">
        <f t="array" ref="A264">IF(B264="","",MAX(IF(Mvt!$C$2:$C$69972=B264,Mvt!$A$2:$A$69972,$A$14)))</f>
        <v>43480</v>
      </c>
      <c r="B264" s="17">
        <v>39551</v>
      </c>
      <c r="C264" s="4" t="str">
        <f t="shared" si="4"/>
        <v>4348039551</v>
      </c>
      <c r="D264" s="4" t="str">
        <f>IF(ISNA(VLOOKUP(BdD!C264,Mvt!$D$2:$G$3981,4,0)),"CNC",VLOOKUP(BdD!C264,Mvt!$D$2:$G$3981,4,0))</f>
        <v>CNC</v>
      </c>
      <c r="E264" s="18" t="s">
        <v>16</v>
      </c>
      <c r="F264" s="17" t="s">
        <v>228</v>
      </c>
    </row>
    <row r="265" spans="1:6" x14ac:dyDescent="0.35">
      <c r="A265" s="11">
        <f t="array" ref="A265">IF(B265="","",MAX(IF(Mvt!$C$2:$C$69972=B265,Mvt!$A$2:$A$69972,$A$14)))</f>
        <v>43480</v>
      </c>
      <c r="B265" s="17">
        <v>53233</v>
      </c>
      <c r="C265" s="4" t="str">
        <f t="shared" si="4"/>
        <v>4348053233</v>
      </c>
      <c r="D265" s="4" t="str">
        <f>IF(ISNA(VLOOKUP(BdD!C265,Mvt!$D$2:$G$3981,4,0)),"CNC",VLOOKUP(BdD!C265,Mvt!$D$2:$G$3981,4,0))</f>
        <v>CNC</v>
      </c>
      <c r="E265" s="18" t="s">
        <v>46</v>
      </c>
      <c r="F265" s="17" t="s">
        <v>229</v>
      </c>
    </row>
    <row r="266" spans="1:6" x14ac:dyDescent="0.35">
      <c r="A266" s="11">
        <f t="array" ref="A266">IF(B266="","",MAX(IF(Mvt!$C$2:$C$69972=B266,Mvt!$A$2:$A$69972,$A$14)))</f>
        <v>43480</v>
      </c>
      <c r="B266" s="17">
        <v>53234</v>
      </c>
      <c r="C266" s="4" t="str">
        <f t="shared" si="4"/>
        <v>4348053234</v>
      </c>
      <c r="D266" s="4" t="str">
        <f>IF(ISNA(VLOOKUP(BdD!C266,Mvt!$D$2:$G$3981,4,0)),"CNC",VLOOKUP(BdD!C266,Mvt!$D$2:$G$3981,4,0))</f>
        <v>CNC</v>
      </c>
      <c r="E266" s="18" t="s">
        <v>46</v>
      </c>
      <c r="F266" s="17" t="s">
        <v>229</v>
      </c>
    </row>
    <row r="267" spans="1:6" x14ac:dyDescent="0.35">
      <c r="A267" s="11">
        <f t="array" ref="A267">IF(B267="","",MAX(IF(Mvt!$C$2:$C$69972=B267,Mvt!$A$2:$A$69972,$A$14)))</f>
        <v>43480</v>
      </c>
      <c r="B267" s="17">
        <v>39873</v>
      </c>
      <c r="C267" s="4" t="str">
        <f t="shared" si="4"/>
        <v>4348039873</v>
      </c>
      <c r="D267" s="4" t="str">
        <f>IF(ISNA(VLOOKUP(BdD!C267,Mvt!$D$2:$G$3981,4,0)),"CNC",VLOOKUP(BdD!C267,Mvt!$D$2:$G$3981,4,0))</f>
        <v>CNC</v>
      </c>
      <c r="E267" s="18" t="s">
        <v>46</v>
      </c>
      <c r="F267" s="17" t="s">
        <v>230</v>
      </c>
    </row>
    <row r="268" spans="1:6" x14ac:dyDescent="0.35">
      <c r="A268" s="11">
        <f t="array" ref="A268">IF(B268="","",MAX(IF(Mvt!$C$2:$C$69972=B268,Mvt!$A$2:$A$69972,$A$14)))</f>
        <v>43480</v>
      </c>
      <c r="B268" s="17">
        <v>207429</v>
      </c>
      <c r="C268" s="4" t="str">
        <f t="shared" si="4"/>
        <v>43480207429</v>
      </c>
      <c r="D268" s="4" t="str">
        <f>IF(ISNA(VLOOKUP(BdD!C268,Mvt!$D$2:$G$3981,4,0)),"CNC",VLOOKUP(BdD!C268,Mvt!$D$2:$G$3981,4,0))</f>
        <v>CNC</v>
      </c>
      <c r="E268" s="18" t="s">
        <v>46</v>
      </c>
      <c r="F268" s="17" t="s">
        <v>231</v>
      </c>
    </row>
    <row r="269" spans="1:6" x14ac:dyDescent="0.35">
      <c r="A269" s="11">
        <f t="array" ref="A269">IF(B269="","",MAX(IF(Mvt!$C$2:$C$69972=B269,Mvt!$A$2:$A$69972,$A$14)))</f>
        <v>43480</v>
      </c>
      <c r="B269" s="15">
        <v>37905</v>
      </c>
      <c r="C269" s="4" t="str">
        <f t="shared" si="4"/>
        <v>4348037905</v>
      </c>
      <c r="D269" s="4" t="str">
        <f>IF(ISNA(VLOOKUP(BdD!C269,Mvt!$D$2:$G$3981,4,0)),"CNC",VLOOKUP(BdD!C269,Mvt!$D$2:$G$3981,4,0))</f>
        <v>CNC</v>
      </c>
      <c r="E269" s="16" t="s">
        <v>16</v>
      </c>
      <c r="F269" s="15" t="s">
        <v>232</v>
      </c>
    </row>
    <row r="270" spans="1:6" x14ac:dyDescent="0.35">
      <c r="A270" s="11">
        <f t="array" ref="A270">IF(B270="","",MAX(IF(Mvt!$C$2:$C$69972=B270,Mvt!$A$2:$A$69972,$A$14)))</f>
        <v>43480</v>
      </c>
      <c r="B270" s="15">
        <v>37906</v>
      </c>
      <c r="C270" s="4" t="str">
        <f t="shared" si="4"/>
        <v>4348037906</v>
      </c>
      <c r="D270" s="4" t="str">
        <f>IF(ISNA(VLOOKUP(BdD!C270,Mvt!$D$2:$G$3981,4,0)),"CNC",VLOOKUP(BdD!C270,Mvt!$D$2:$G$3981,4,0))</f>
        <v>CNC</v>
      </c>
      <c r="E270" s="16" t="s">
        <v>16</v>
      </c>
      <c r="F270" s="15" t="s">
        <v>232</v>
      </c>
    </row>
    <row r="271" spans="1:6" x14ac:dyDescent="0.35">
      <c r="A271" s="11">
        <f t="array" ref="A271">IF(B271="","",MAX(IF(Mvt!$C$2:$C$69972=B271,Mvt!$A$2:$A$69972,$A$14)))</f>
        <v>43606</v>
      </c>
      <c r="B271" s="15">
        <v>47409</v>
      </c>
      <c r="C271" s="4" t="str">
        <f t="shared" si="4"/>
        <v>4360647409</v>
      </c>
      <c r="D271" s="4" t="str">
        <f>IF(ISNA(VLOOKUP(BdD!C271,Mvt!$D$2:$G$3981,4,0)),"CNC",VLOOKUP(BdD!C271,Mvt!$D$2:$G$3981,4,0))</f>
        <v>Affutage</v>
      </c>
      <c r="E271" s="16" t="s">
        <v>16</v>
      </c>
      <c r="F271" s="15" t="s">
        <v>233</v>
      </c>
    </row>
    <row r="272" spans="1:6" x14ac:dyDescent="0.35">
      <c r="A272" s="11">
        <f t="array" ref="A272">IF(B272="","",MAX(IF(Mvt!$C$2:$C$69972=B272,Mvt!$A$2:$A$69972,$A$14)))</f>
        <v>43480</v>
      </c>
      <c r="B272" s="15">
        <v>47479</v>
      </c>
      <c r="C272" s="4" t="str">
        <f t="shared" si="4"/>
        <v>4348047479</v>
      </c>
      <c r="D272" s="4" t="str">
        <f>IF(ISNA(VLOOKUP(BdD!C272,Mvt!$D$2:$G$3981,4,0)),"CNC",VLOOKUP(BdD!C272,Mvt!$D$2:$G$3981,4,0))</f>
        <v>CNC</v>
      </c>
      <c r="E272" s="16" t="s">
        <v>16</v>
      </c>
      <c r="F272" s="15" t="s">
        <v>233</v>
      </c>
    </row>
    <row r="273" spans="1:6" x14ac:dyDescent="0.35">
      <c r="A273" s="11">
        <f t="array" ref="A273">IF(B273="","",MAX(IF(Mvt!$C$2:$C$69972=B273,Mvt!$A$2:$A$69972,$A$14)))</f>
        <v>43480</v>
      </c>
      <c r="B273" s="15">
        <v>35454</v>
      </c>
      <c r="C273" s="4" t="str">
        <f t="shared" si="4"/>
        <v>4348035454</v>
      </c>
      <c r="D273" s="4" t="str">
        <f>IF(ISNA(VLOOKUP(BdD!C273,Mvt!$D$2:$G$3981,4,0)),"CNC",VLOOKUP(BdD!C273,Mvt!$D$2:$G$3981,4,0))</f>
        <v>CNC</v>
      </c>
      <c r="E273" s="16" t="s">
        <v>16</v>
      </c>
      <c r="F273" s="15" t="s">
        <v>234</v>
      </c>
    </row>
    <row r="274" spans="1:6" x14ac:dyDescent="0.35">
      <c r="A274" s="11">
        <f t="array" ref="A274">IF(B274="","",MAX(IF(Mvt!$C$2:$C$69972=B274,Mvt!$A$2:$A$69972,$A$14)))</f>
        <v>43480</v>
      </c>
      <c r="B274" s="15">
        <v>35455</v>
      </c>
      <c r="C274" s="4" t="str">
        <f t="shared" si="4"/>
        <v>4348035455</v>
      </c>
      <c r="D274" s="4" t="str">
        <f>IF(ISNA(VLOOKUP(BdD!C274,Mvt!$D$2:$G$3981,4,0)),"CNC",VLOOKUP(BdD!C274,Mvt!$D$2:$G$3981,4,0))</f>
        <v>CNC</v>
      </c>
      <c r="E274" s="16" t="s">
        <v>16</v>
      </c>
      <c r="F274" s="15" t="s">
        <v>234</v>
      </c>
    </row>
    <row r="275" spans="1:6" x14ac:dyDescent="0.35">
      <c r="A275" s="11">
        <f t="array" ref="A275">IF(B275="","",MAX(IF(Mvt!$C$2:$C$69972=B275,Mvt!$A$2:$A$69972,$A$14)))</f>
        <v>43480</v>
      </c>
      <c r="B275" s="17">
        <v>60726</v>
      </c>
      <c r="C275" s="4" t="str">
        <f t="shared" si="4"/>
        <v>4348060726</v>
      </c>
      <c r="D275" s="4" t="str">
        <f>IF(ISNA(VLOOKUP(BdD!C275,Mvt!$D$2:$G$3981,4,0)),"CNC",VLOOKUP(BdD!C275,Mvt!$D$2:$G$3981,4,0))</f>
        <v>CNC</v>
      </c>
      <c r="E275" s="18" t="s">
        <v>16</v>
      </c>
      <c r="F275" s="17" t="s">
        <v>235</v>
      </c>
    </row>
    <row r="276" spans="1:6" x14ac:dyDescent="0.35">
      <c r="A276" s="11">
        <f t="array" ref="A276">IF(B276="","",MAX(IF(Mvt!$C$2:$C$69972=B276,Mvt!$A$2:$A$69972,$A$14)))</f>
        <v>43480</v>
      </c>
      <c r="B276" s="17">
        <v>60727</v>
      </c>
      <c r="C276" s="4" t="str">
        <f t="shared" si="4"/>
        <v>4348060727</v>
      </c>
      <c r="D276" s="4" t="str">
        <f>IF(ISNA(VLOOKUP(BdD!C276,Mvt!$D$2:$G$3981,4,0)),"CNC",VLOOKUP(BdD!C276,Mvt!$D$2:$G$3981,4,0))</f>
        <v>CNC</v>
      </c>
      <c r="E276" s="18" t="s">
        <v>16</v>
      </c>
      <c r="F276" s="17" t="s">
        <v>235</v>
      </c>
    </row>
    <row r="277" spans="1:6" x14ac:dyDescent="0.35">
      <c r="A277" s="11">
        <f t="array" ref="A277">IF(B277="","",MAX(IF(Mvt!$C$2:$C$69972=B277,Mvt!$A$2:$A$69972,$A$14)))</f>
        <v>43480</v>
      </c>
      <c r="B277" s="17">
        <v>60728</v>
      </c>
      <c r="C277" s="4" t="str">
        <f t="shared" si="4"/>
        <v>4348060728</v>
      </c>
      <c r="D277" s="4" t="str">
        <f>IF(ISNA(VLOOKUP(BdD!C277,Mvt!$D$2:$G$3981,4,0)),"CNC",VLOOKUP(BdD!C277,Mvt!$D$2:$G$3981,4,0))</f>
        <v>CNC</v>
      </c>
      <c r="E277" s="18" t="s">
        <v>16</v>
      </c>
      <c r="F277" s="17" t="s">
        <v>235</v>
      </c>
    </row>
    <row r="278" spans="1:6" x14ac:dyDescent="0.35">
      <c r="A278" s="11">
        <f t="array" ref="A278">IF(B278="","",MAX(IF(Mvt!$C$2:$C$69972=B278,Mvt!$A$2:$A$69972,$A$14)))</f>
        <v>43480</v>
      </c>
      <c r="B278" s="15">
        <v>39556</v>
      </c>
      <c r="C278" s="4" t="str">
        <f t="shared" si="4"/>
        <v>4348039556</v>
      </c>
      <c r="D278" s="4" t="str">
        <f>IF(ISNA(VLOOKUP(BdD!C278,Mvt!$D$2:$G$3981,4,0)),"CNC",VLOOKUP(BdD!C278,Mvt!$D$2:$G$3981,4,0))</f>
        <v>CNC</v>
      </c>
      <c r="E278" s="16" t="s">
        <v>16</v>
      </c>
      <c r="F278" s="15" t="s">
        <v>236</v>
      </c>
    </row>
    <row r="279" spans="1:6" x14ac:dyDescent="0.35">
      <c r="A279" s="11">
        <f t="array" ref="A279">IF(B279="","",MAX(IF(Mvt!$C$2:$C$69972=B279,Mvt!$A$2:$A$69972,$A$14)))</f>
        <v>43480</v>
      </c>
      <c r="B279" s="15">
        <v>39557</v>
      </c>
      <c r="C279" s="4" t="str">
        <f t="shared" si="4"/>
        <v>4348039557</v>
      </c>
      <c r="D279" s="4" t="str">
        <f>IF(ISNA(VLOOKUP(BdD!C279,Mvt!$D$2:$G$3981,4,0)),"CNC",VLOOKUP(BdD!C279,Mvt!$D$2:$G$3981,4,0))</f>
        <v>CNC</v>
      </c>
      <c r="E279" s="16" t="s">
        <v>16</v>
      </c>
      <c r="F279" s="15" t="s">
        <v>236</v>
      </c>
    </row>
    <row r="280" spans="1:6" x14ac:dyDescent="0.35">
      <c r="A280" s="11">
        <f t="array" ref="A280">IF(B280="","",MAX(IF(Mvt!$C$2:$C$69972=B280,Mvt!$A$2:$A$69972,$A$14)))</f>
        <v>43480</v>
      </c>
      <c r="B280" s="15">
        <v>39558</v>
      </c>
      <c r="C280" s="4" t="str">
        <f t="shared" si="4"/>
        <v>4348039558</v>
      </c>
      <c r="D280" s="4" t="str">
        <f>IF(ISNA(VLOOKUP(BdD!C280,Mvt!$D$2:$G$3981,4,0)),"CNC",VLOOKUP(BdD!C280,Mvt!$D$2:$G$3981,4,0))</f>
        <v>CNC</v>
      </c>
      <c r="E280" s="16" t="s">
        <v>16</v>
      </c>
      <c r="F280" s="15" t="s">
        <v>236</v>
      </c>
    </row>
    <row r="281" spans="1:6" x14ac:dyDescent="0.35">
      <c r="A281" s="11">
        <f t="array" ref="A281">IF(B281="","",MAX(IF(Mvt!$C$2:$C$69972=B281,Mvt!$A$2:$A$69972,$A$14)))</f>
        <v>43480</v>
      </c>
      <c r="B281" s="15">
        <v>39559</v>
      </c>
      <c r="C281" s="4" t="str">
        <f t="shared" si="4"/>
        <v>4348039559</v>
      </c>
      <c r="D281" s="4" t="str">
        <f>IF(ISNA(VLOOKUP(BdD!C281,Mvt!$D$2:$G$3981,4,0)),"CNC",VLOOKUP(BdD!C281,Mvt!$D$2:$G$3981,4,0))</f>
        <v>CNC</v>
      </c>
      <c r="E281" s="16" t="s">
        <v>16</v>
      </c>
      <c r="F281" s="15" t="s">
        <v>236</v>
      </c>
    </row>
    <row r="282" spans="1:6" x14ac:dyDescent="0.35">
      <c r="A282" s="11">
        <f t="array" ref="A282">IF(B282="","",MAX(IF(Mvt!$C$2:$C$69972=B282,Mvt!$A$2:$A$69972,$A$14)))</f>
        <v>43480</v>
      </c>
      <c r="B282" s="15">
        <v>39560</v>
      </c>
      <c r="C282" s="4" t="str">
        <f t="shared" si="4"/>
        <v>4348039560</v>
      </c>
      <c r="D282" s="4" t="str">
        <f>IF(ISNA(VLOOKUP(BdD!C282,Mvt!$D$2:$G$3981,4,0)),"CNC",VLOOKUP(BdD!C282,Mvt!$D$2:$G$3981,4,0))</f>
        <v>CNC</v>
      </c>
      <c r="E282" s="16" t="s">
        <v>16</v>
      </c>
      <c r="F282" s="15" t="s">
        <v>236</v>
      </c>
    </row>
    <row r="283" spans="1:6" x14ac:dyDescent="0.35">
      <c r="A283" s="11">
        <f t="array" ref="A283">IF(B283="","",MAX(IF(Mvt!$C$2:$C$69972=B283,Mvt!$A$2:$A$69972,$A$14)))</f>
        <v>43480</v>
      </c>
      <c r="B283" s="15">
        <v>39561</v>
      </c>
      <c r="C283" s="4" t="str">
        <f t="shared" si="4"/>
        <v>4348039561</v>
      </c>
      <c r="D283" s="4" t="str">
        <f>IF(ISNA(VLOOKUP(BdD!C283,Mvt!$D$2:$G$3981,4,0)),"CNC",VLOOKUP(BdD!C283,Mvt!$D$2:$G$3981,4,0))</f>
        <v>CNC</v>
      </c>
      <c r="E283" s="16" t="s">
        <v>16</v>
      </c>
      <c r="F283" s="15" t="s">
        <v>236</v>
      </c>
    </row>
    <row r="284" spans="1:6" x14ac:dyDescent="0.35">
      <c r="A284" s="11">
        <f t="array" ref="A284">IF(B284="","",MAX(IF(Mvt!$C$2:$C$69972=B284,Mvt!$A$2:$A$69972,$A$14)))</f>
        <v>43480</v>
      </c>
      <c r="B284" s="17">
        <v>57002</v>
      </c>
      <c r="C284" s="4" t="str">
        <f t="shared" si="4"/>
        <v>4348057002</v>
      </c>
      <c r="D284" s="4" t="str">
        <f>IF(ISNA(VLOOKUP(BdD!C284,Mvt!$D$2:$G$3981,4,0)),"CNC",VLOOKUP(BdD!C284,Mvt!$D$2:$G$3981,4,0))</f>
        <v>CNC</v>
      </c>
      <c r="E284" s="18" t="s">
        <v>16</v>
      </c>
      <c r="F284" s="17" t="s">
        <v>237</v>
      </c>
    </row>
    <row r="285" spans="1:6" x14ac:dyDescent="0.35">
      <c r="A285" s="11">
        <f t="array" ref="A285">IF(B285="","",MAX(IF(Mvt!$C$2:$C$69972=B285,Mvt!$A$2:$A$69972,$A$14)))</f>
        <v>43480</v>
      </c>
      <c r="B285" s="17">
        <v>57003</v>
      </c>
      <c r="C285" s="4" t="str">
        <f t="shared" si="4"/>
        <v>4348057003</v>
      </c>
      <c r="D285" s="4" t="str">
        <f>IF(ISNA(VLOOKUP(BdD!C285,Mvt!$D$2:$G$3981,4,0)),"CNC",VLOOKUP(BdD!C285,Mvt!$D$2:$G$3981,4,0))</f>
        <v>CNC</v>
      </c>
      <c r="E285" s="18" t="s">
        <v>16</v>
      </c>
      <c r="F285" s="17" t="s">
        <v>237</v>
      </c>
    </row>
    <row r="286" spans="1:6" x14ac:dyDescent="0.35">
      <c r="A286" s="11">
        <f t="array" ref="A286">IF(B286="","",MAX(IF(Mvt!$C$2:$C$69972=B286,Mvt!$A$2:$A$69972,$A$14)))</f>
        <v>43480</v>
      </c>
      <c r="B286" s="17">
        <v>57004</v>
      </c>
      <c r="C286" s="4" t="str">
        <f t="shared" si="4"/>
        <v>4348057004</v>
      </c>
      <c r="D286" s="4" t="str">
        <f>IF(ISNA(VLOOKUP(BdD!C286,Mvt!$D$2:$G$3981,4,0)),"CNC",VLOOKUP(BdD!C286,Mvt!$D$2:$G$3981,4,0))</f>
        <v>CNC</v>
      </c>
      <c r="E286" s="18" t="s">
        <v>16</v>
      </c>
      <c r="F286" s="17" t="s">
        <v>237</v>
      </c>
    </row>
    <row r="287" spans="1:6" x14ac:dyDescent="0.35">
      <c r="A287" s="11">
        <f t="array" ref="A287">IF(B287="","",MAX(IF(Mvt!$C$2:$C$69972=B287,Mvt!$A$2:$A$69972,$A$14)))</f>
        <v>43480</v>
      </c>
      <c r="B287" s="17">
        <v>52719</v>
      </c>
      <c r="C287" s="4" t="str">
        <f t="shared" si="4"/>
        <v>4348052719</v>
      </c>
      <c r="D287" s="4" t="str">
        <f>IF(ISNA(VLOOKUP(BdD!C287,Mvt!$D$2:$G$3981,4,0)),"CNC",VLOOKUP(BdD!C287,Mvt!$D$2:$G$3981,4,0))</f>
        <v>CNC</v>
      </c>
      <c r="E287" s="18" t="s">
        <v>16</v>
      </c>
      <c r="F287" s="17" t="s">
        <v>238</v>
      </c>
    </row>
    <row r="288" spans="1:6" x14ac:dyDescent="0.35">
      <c r="A288" s="11">
        <f t="array" ref="A288">IF(B288="","",MAX(IF(Mvt!$C$2:$C$69972=B288,Mvt!$A$2:$A$69972,$A$14)))</f>
        <v>43480</v>
      </c>
      <c r="B288" s="17">
        <v>52720</v>
      </c>
      <c r="C288" s="4" t="str">
        <f t="shared" si="4"/>
        <v>4348052720</v>
      </c>
      <c r="D288" s="4" t="str">
        <f>IF(ISNA(VLOOKUP(BdD!C288,Mvt!$D$2:$G$3981,4,0)),"CNC",VLOOKUP(BdD!C288,Mvt!$D$2:$G$3981,4,0))</f>
        <v>CNC</v>
      </c>
      <c r="E288" s="18" t="s">
        <v>16</v>
      </c>
      <c r="F288" s="17" t="s">
        <v>238</v>
      </c>
    </row>
    <row r="289" spans="1:6" x14ac:dyDescent="0.35">
      <c r="A289" s="11">
        <f t="array" ref="A289">IF(B289="","",MAX(IF(Mvt!$C$2:$C$69972=B289,Mvt!$A$2:$A$69972,$A$14)))</f>
        <v>43480</v>
      </c>
      <c r="B289" s="17">
        <v>52721</v>
      </c>
      <c r="C289" s="4" t="str">
        <f t="shared" si="4"/>
        <v>4348052721</v>
      </c>
      <c r="D289" s="4" t="str">
        <f>IF(ISNA(VLOOKUP(BdD!C289,Mvt!$D$2:$G$3981,4,0)),"CNC",VLOOKUP(BdD!C289,Mvt!$D$2:$G$3981,4,0))</f>
        <v>CNC</v>
      </c>
      <c r="E289" s="18" t="s">
        <v>16</v>
      </c>
      <c r="F289" s="17" t="s">
        <v>238</v>
      </c>
    </row>
    <row r="290" spans="1:6" x14ac:dyDescent="0.35">
      <c r="A290" s="11">
        <f t="array" ref="A290">IF(B290="","",MAX(IF(Mvt!$C$2:$C$69972=B290,Mvt!$A$2:$A$69972,$A$14)))</f>
        <v>43556</v>
      </c>
      <c r="B290" s="15">
        <v>38623</v>
      </c>
      <c r="C290" s="4" t="str">
        <f t="shared" si="4"/>
        <v>4355638623</v>
      </c>
      <c r="D290" s="4" t="str">
        <f>IF(ISNA(VLOOKUP(BdD!C290,Mvt!$D$2:$G$3981,4,0)),"CNC",VLOOKUP(BdD!C290,Mvt!$D$2:$G$3981,4,0))</f>
        <v>CNC</v>
      </c>
      <c r="E290" s="16" t="s">
        <v>16</v>
      </c>
      <c r="F290" s="15" t="s">
        <v>239</v>
      </c>
    </row>
    <row r="291" spans="1:6" x14ac:dyDescent="0.35">
      <c r="A291" s="11">
        <f t="array" ref="A291">IF(B291="","",MAX(IF(Mvt!$C$2:$C$69972=B291,Mvt!$A$2:$A$69972,$A$14)))</f>
        <v>43566</v>
      </c>
      <c r="B291" s="15">
        <v>38624</v>
      </c>
      <c r="C291" s="4" t="str">
        <f t="shared" si="4"/>
        <v>4356638624</v>
      </c>
      <c r="D291" s="4" t="str">
        <f>IF(ISNA(VLOOKUP(BdD!C291,Mvt!$D$2:$G$3981,4,0)),"CNC",VLOOKUP(BdD!C291,Mvt!$D$2:$G$3981,4,0))</f>
        <v>CNC</v>
      </c>
      <c r="E291" s="16" t="s">
        <v>16</v>
      </c>
      <c r="F291" s="15" t="s">
        <v>239</v>
      </c>
    </row>
    <row r="292" spans="1:6" x14ac:dyDescent="0.35">
      <c r="A292" s="11">
        <f t="array" ref="A292">IF(B292="","",MAX(IF(Mvt!$C$2:$C$69972=B292,Mvt!$A$2:$A$69972,$A$14)))</f>
        <v>43480</v>
      </c>
      <c r="B292" s="15">
        <v>32526</v>
      </c>
      <c r="C292" s="4" t="str">
        <f t="shared" si="4"/>
        <v>4348032526</v>
      </c>
      <c r="D292" s="4" t="str">
        <f>IF(ISNA(VLOOKUP(BdD!C292,Mvt!$D$2:$G$3981,4,0)),"CNC",VLOOKUP(BdD!C292,Mvt!$D$2:$G$3981,4,0))</f>
        <v>CNC</v>
      </c>
      <c r="E292" s="16" t="s">
        <v>16</v>
      </c>
      <c r="F292" s="15" t="s">
        <v>240</v>
      </c>
    </row>
    <row r="293" spans="1:6" x14ac:dyDescent="0.35">
      <c r="A293" s="11">
        <f t="array" ref="A293">IF(B293="","",MAX(IF(Mvt!$C$2:$C$69972=B293,Mvt!$A$2:$A$69972,$A$14)))</f>
        <v>43480</v>
      </c>
      <c r="B293" s="15">
        <v>33664</v>
      </c>
      <c r="C293" s="4" t="str">
        <f t="shared" si="4"/>
        <v>4348033664</v>
      </c>
      <c r="D293" s="4" t="str">
        <f>IF(ISNA(VLOOKUP(BdD!C293,Mvt!$D$2:$G$3981,4,0)),"CNC",VLOOKUP(BdD!C293,Mvt!$D$2:$G$3981,4,0))</f>
        <v>CNC</v>
      </c>
      <c r="E293" s="16" t="s">
        <v>16</v>
      </c>
      <c r="F293" s="15" t="s">
        <v>240</v>
      </c>
    </row>
    <row r="294" spans="1:6" x14ac:dyDescent="0.35">
      <c r="A294" s="11">
        <f t="array" ref="A294">IF(B294="","",MAX(IF(Mvt!$C$2:$C$69972=B294,Mvt!$A$2:$A$69972,$A$14)))</f>
        <v>43480</v>
      </c>
      <c r="B294" s="15">
        <v>37742</v>
      </c>
      <c r="C294" s="4" t="str">
        <f t="shared" si="4"/>
        <v>4348037742</v>
      </c>
      <c r="D294" s="4" t="str">
        <f>IF(ISNA(VLOOKUP(BdD!C294,Mvt!$D$2:$G$3981,4,0)),"CNC",VLOOKUP(BdD!C294,Mvt!$D$2:$G$3981,4,0))</f>
        <v>CNC</v>
      </c>
      <c r="E294" s="16" t="s">
        <v>16</v>
      </c>
      <c r="F294" s="15" t="s">
        <v>240</v>
      </c>
    </row>
    <row r="295" spans="1:6" x14ac:dyDescent="0.35">
      <c r="A295" s="11">
        <f t="array" ref="A295">IF(B295="","",MAX(IF(Mvt!$C$2:$C$69972=B295,Mvt!$A$2:$A$69972,$A$14)))</f>
        <v>43480</v>
      </c>
      <c r="B295" s="15">
        <v>37743</v>
      </c>
      <c r="C295" s="4" t="str">
        <f t="shared" si="4"/>
        <v>4348037743</v>
      </c>
      <c r="D295" s="4" t="str">
        <f>IF(ISNA(VLOOKUP(BdD!C295,Mvt!$D$2:$G$3981,4,0)),"CNC",VLOOKUP(BdD!C295,Mvt!$D$2:$G$3981,4,0))</f>
        <v>CNC</v>
      </c>
      <c r="E295" s="16" t="s">
        <v>16</v>
      </c>
      <c r="F295" s="15" t="s">
        <v>240</v>
      </c>
    </row>
    <row r="296" spans="1:6" x14ac:dyDescent="0.35">
      <c r="A296" s="11">
        <f t="array" ref="A296">IF(B296="","",MAX(IF(Mvt!$C$2:$C$69972=B296,Mvt!$A$2:$A$69972,$A$14)))</f>
        <v>43480</v>
      </c>
      <c r="B296" s="15">
        <v>33794</v>
      </c>
      <c r="C296" s="4" t="str">
        <f t="shared" si="4"/>
        <v>4348033794</v>
      </c>
      <c r="D296" s="4" t="str">
        <f>IF(ISNA(VLOOKUP(BdD!C296,Mvt!$D$2:$G$3981,4,0)),"CNC",VLOOKUP(BdD!C296,Mvt!$D$2:$G$3981,4,0))</f>
        <v>CNC</v>
      </c>
      <c r="E296" s="16" t="s">
        <v>16</v>
      </c>
      <c r="F296" s="15" t="s">
        <v>241</v>
      </c>
    </row>
    <row r="297" spans="1:6" x14ac:dyDescent="0.35">
      <c r="A297" s="11">
        <f t="array" ref="A297">IF(B297="","",MAX(IF(Mvt!$C$2:$C$69972=B297,Mvt!$A$2:$A$69972,$A$14)))</f>
        <v>43480</v>
      </c>
      <c r="B297" s="15">
        <v>38061</v>
      </c>
      <c r="C297" s="4" t="str">
        <f t="shared" si="4"/>
        <v>4348038061</v>
      </c>
      <c r="D297" s="4" t="str">
        <f>IF(ISNA(VLOOKUP(BdD!C297,Mvt!$D$2:$G$3981,4,0)),"CNC",VLOOKUP(BdD!C297,Mvt!$D$2:$G$3981,4,0))</f>
        <v>CNC</v>
      </c>
      <c r="E297" s="16" t="s">
        <v>16</v>
      </c>
      <c r="F297" s="15" t="s">
        <v>241</v>
      </c>
    </row>
    <row r="298" spans="1:6" x14ac:dyDescent="0.35">
      <c r="A298" s="11">
        <f t="array" ref="A298">IF(B298="","",MAX(IF(Mvt!$C$2:$C$69972=B298,Mvt!$A$2:$A$69972,$A$14)))</f>
        <v>43480</v>
      </c>
      <c r="B298" s="15">
        <v>48399</v>
      </c>
      <c r="C298" s="4" t="str">
        <f t="shared" si="4"/>
        <v>4348048399</v>
      </c>
      <c r="D298" s="4" t="str">
        <f>IF(ISNA(VLOOKUP(BdD!C298,Mvt!$D$2:$G$3981,4,0)),"CNC",VLOOKUP(BdD!C298,Mvt!$D$2:$G$3981,4,0))</f>
        <v>CNC</v>
      </c>
      <c r="E298" s="16" t="s">
        <v>16</v>
      </c>
      <c r="F298" s="15" t="s">
        <v>241</v>
      </c>
    </row>
    <row r="299" spans="1:6" x14ac:dyDescent="0.35">
      <c r="A299" s="11">
        <f t="array" ref="A299">IF(B299="","",MAX(IF(Mvt!$C$2:$C$69972=B299,Mvt!$A$2:$A$69972,$A$14)))</f>
        <v>43480</v>
      </c>
      <c r="B299" s="15">
        <v>18148</v>
      </c>
      <c r="C299" s="4" t="str">
        <f t="shared" si="4"/>
        <v>4348018148</v>
      </c>
      <c r="D299" s="4" t="str">
        <f>IF(ISNA(VLOOKUP(BdD!C299,Mvt!$D$2:$G$3981,4,0)),"CNC",VLOOKUP(BdD!C299,Mvt!$D$2:$G$3981,4,0))</f>
        <v>CNC</v>
      </c>
      <c r="E299" s="16" t="s">
        <v>16</v>
      </c>
      <c r="F299" s="15" t="s">
        <v>242</v>
      </c>
    </row>
    <row r="300" spans="1:6" x14ac:dyDescent="0.35">
      <c r="A300" s="11">
        <f t="array" ref="A300">IF(B300="","",MAX(IF(Mvt!$C$2:$C$69972=B300,Mvt!$A$2:$A$69972,$A$14)))</f>
        <v>43539</v>
      </c>
      <c r="B300" s="17">
        <v>39427</v>
      </c>
      <c r="C300" s="4" t="str">
        <f t="shared" si="4"/>
        <v>4353939427</v>
      </c>
      <c r="D300" s="4" t="str">
        <f>IF(ISNA(VLOOKUP(BdD!C300,Mvt!$D$2:$G$3981,4,0)),"CNC",VLOOKUP(BdD!C300,Mvt!$D$2:$G$3981,4,0))</f>
        <v>CNC</v>
      </c>
      <c r="E300" s="18" t="s">
        <v>46</v>
      </c>
      <c r="F300" s="17" t="s">
        <v>352</v>
      </c>
    </row>
    <row r="301" spans="1:6" x14ac:dyDescent="0.35">
      <c r="A301" s="11">
        <f t="array" ref="A301">IF(B301="","",MAX(IF(Mvt!$C$2:$C$69972=B301,Mvt!$A$2:$A$69972,$A$14)))</f>
        <v>43480</v>
      </c>
      <c r="B301" s="17">
        <v>39428</v>
      </c>
      <c r="C301" s="4" t="str">
        <f t="shared" si="4"/>
        <v>4348039428</v>
      </c>
      <c r="D301" s="4" t="str">
        <f>IF(ISNA(VLOOKUP(BdD!C301,Mvt!$D$2:$G$3981,4,0)),"CNC",VLOOKUP(BdD!C301,Mvt!$D$2:$G$3981,4,0))</f>
        <v>CNC</v>
      </c>
      <c r="E301" s="18" t="s">
        <v>46</v>
      </c>
      <c r="F301" s="17" t="s">
        <v>352</v>
      </c>
    </row>
    <row r="302" spans="1:6" x14ac:dyDescent="0.35">
      <c r="A302" s="11">
        <f t="array" ref="A302">IF(B302="","",MAX(IF(Mvt!$C$2:$C$69972=B302,Mvt!$A$2:$A$69972,$A$14)))</f>
        <v>43480</v>
      </c>
      <c r="B302" s="17">
        <v>39429</v>
      </c>
      <c r="C302" s="4" t="str">
        <f t="shared" si="4"/>
        <v>4348039429</v>
      </c>
      <c r="D302" s="4" t="str">
        <f>IF(ISNA(VLOOKUP(BdD!C302,Mvt!$D$2:$G$3981,4,0)),"CNC",VLOOKUP(BdD!C302,Mvt!$D$2:$G$3981,4,0))</f>
        <v>CNC</v>
      </c>
      <c r="E302" s="18" t="s">
        <v>46</v>
      </c>
      <c r="F302" s="17" t="s">
        <v>352</v>
      </c>
    </row>
    <row r="303" spans="1:6" x14ac:dyDescent="0.35">
      <c r="A303" s="11">
        <f t="array" ref="A303">IF(B303="","",MAX(IF(Mvt!$C$2:$C$69972=B303,Mvt!$A$2:$A$69972,$A$14)))</f>
        <v>43480</v>
      </c>
      <c r="B303" s="15">
        <v>27286</v>
      </c>
      <c r="C303" s="4" t="str">
        <f t="shared" si="4"/>
        <v>4348027286</v>
      </c>
      <c r="D303" s="4" t="str">
        <f>IF(ISNA(VLOOKUP(BdD!C303,Mvt!$D$2:$G$3981,4,0)),"CNC",VLOOKUP(BdD!C303,Mvt!$D$2:$G$3981,4,0))</f>
        <v>CNC</v>
      </c>
      <c r="E303" s="16" t="s">
        <v>16</v>
      </c>
      <c r="F303" s="15" t="s">
        <v>243</v>
      </c>
    </row>
    <row r="304" spans="1:6" x14ac:dyDescent="0.35">
      <c r="A304" s="11">
        <f t="array" ref="A304">IF(B304="","",MAX(IF(Mvt!$C$2:$C$69972=B304,Mvt!$A$2:$A$69972,$A$14)))</f>
        <v>43480</v>
      </c>
      <c r="B304" s="15">
        <v>40393</v>
      </c>
      <c r="C304" s="4" t="str">
        <f t="shared" si="4"/>
        <v>4348040393</v>
      </c>
      <c r="D304" s="4" t="str">
        <f>IF(ISNA(VLOOKUP(BdD!C304,Mvt!$D$2:$G$3981,4,0)),"CNC",VLOOKUP(BdD!C304,Mvt!$D$2:$G$3981,4,0))</f>
        <v>CNC</v>
      </c>
      <c r="E304" s="16" t="s">
        <v>16</v>
      </c>
      <c r="F304" s="15" t="s">
        <v>244</v>
      </c>
    </row>
    <row r="305" spans="1:6" x14ac:dyDescent="0.35">
      <c r="A305" s="11">
        <f t="array" ref="A305">IF(B305="","",MAX(IF(Mvt!$C$2:$C$69972=B305,Mvt!$A$2:$A$69972,$A$14)))</f>
        <v>43480</v>
      </c>
      <c r="B305" s="15">
        <v>42224</v>
      </c>
      <c r="C305" s="4" t="str">
        <f t="shared" ref="C305:C364" si="5">IF(A305="","",A305&amp;B305)</f>
        <v>4348042224</v>
      </c>
      <c r="D305" s="4" t="str">
        <f>IF(ISNA(VLOOKUP(BdD!C305,Mvt!$D$2:$G$3981,4,0)),"CNC",VLOOKUP(BdD!C305,Mvt!$D$2:$G$3981,4,0))</f>
        <v>CNC</v>
      </c>
      <c r="E305" s="16" t="s">
        <v>16</v>
      </c>
      <c r="F305" s="15" t="s">
        <v>245</v>
      </c>
    </row>
    <row r="306" spans="1:6" x14ac:dyDescent="0.35">
      <c r="A306" s="11">
        <f t="array" ref="A306">IF(B306="","",MAX(IF(Mvt!$C$2:$C$69972=B306,Mvt!$A$2:$A$69972,$A$14)))</f>
        <v>43480</v>
      </c>
      <c r="B306" s="15">
        <v>42225</v>
      </c>
      <c r="C306" s="4" t="str">
        <f t="shared" si="5"/>
        <v>4348042225</v>
      </c>
      <c r="D306" s="4" t="str">
        <f>IF(ISNA(VLOOKUP(BdD!C306,Mvt!$D$2:$G$3981,4,0)),"CNC",VLOOKUP(BdD!C306,Mvt!$D$2:$G$3981,4,0))</f>
        <v>CNC</v>
      </c>
      <c r="E306" s="16" t="s">
        <v>16</v>
      </c>
      <c r="F306" s="15" t="s">
        <v>245</v>
      </c>
    </row>
    <row r="307" spans="1:6" x14ac:dyDescent="0.35">
      <c r="A307" s="11">
        <f t="array" ref="A307">IF(B307="","",MAX(IF(Mvt!$C$2:$C$69972=B307,Mvt!$A$2:$A$69972,$A$14)))</f>
        <v>43480</v>
      </c>
      <c r="B307" s="15">
        <v>42226</v>
      </c>
      <c r="C307" s="4" t="str">
        <f t="shared" si="5"/>
        <v>4348042226</v>
      </c>
      <c r="D307" s="4" t="str">
        <f>IF(ISNA(VLOOKUP(BdD!C307,Mvt!$D$2:$G$3981,4,0)),"CNC",VLOOKUP(BdD!C307,Mvt!$D$2:$G$3981,4,0))</f>
        <v>CNC</v>
      </c>
      <c r="E307" s="16" t="s">
        <v>16</v>
      </c>
      <c r="F307" s="15" t="s">
        <v>244</v>
      </c>
    </row>
    <row r="308" spans="1:6" x14ac:dyDescent="0.35">
      <c r="A308" s="11">
        <f t="array" ref="A308">IF(B308="","",MAX(IF(Mvt!$C$2:$C$69972=B308,Mvt!$A$2:$A$69972,$A$14)))</f>
        <v>43539</v>
      </c>
      <c r="B308" s="17">
        <v>44043</v>
      </c>
      <c r="C308" s="4" t="str">
        <f t="shared" si="5"/>
        <v>4353944043</v>
      </c>
      <c r="D308" s="4" t="str">
        <f>IF(ISNA(VLOOKUP(BdD!C308,Mvt!$D$2:$G$3981,4,0)),"CNC",VLOOKUP(BdD!C308,Mvt!$D$2:$G$3981,4,0))</f>
        <v>CNC</v>
      </c>
      <c r="E308" s="18" t="s">
        <v>46</v>
      </c>
      <c r="F308" s="17" t="s">
        <v>246</v>
      </c>
    </row>
    <row r="309" spans="1:6" x14ac:dyDescent="0.35">
      <c r="A309" s="11">
        <f t="array" ref="A309">IF(B309="","",MAX(IF(Mvt!$C$2:$C$69972=B309,Mvt!$A$2:$A$69972,$A$14)))</f>
        <v>43480</v>
      </c>
      <c r="B309" s="15">
        <v>39203</v>
      </c>
      <c r="C309" s="4" t="str">
        <f t="shared" si="5"/>
        <v>4348039203</v>
      </c>
      <c r="D309" s="4" t="str">
        <f>IF(ISNA(VLOOKUP(BdD!C309,Mvt!$D$2:$G$3981,4,0)),"CNC",VLOOKUP(BdD!C309,Mvt!$D$2:$G$3981,4,0))</f>
        <v>CNC</v>
      </c>
      <c r="E309" s="16" t="s">
        <v>16</v>
      </c>
      <c r="F309" s="15" t="s">
        <v>247</v>
      </c>
    </row>
    <row r="310" spans="1:6" x14ac:dyDescent="0.35">
      <c r="A310" s="11">
        <f t="array" ref="A310">IF(B310="","",MAX(IF(Mvt!$C$2:$C$69972=B310,Mvt!$A$2:$A$69972,$A$14)))</f>
        <v>43480</v>
      </c>
      <c r="B310" s="15">
        <v>39204</v>
      </c>
      <c r="C310" s="4" t="str">
        <f t="shared" si="5"/>
        <v>4348039204</v>
      </c>
      <c r="D310" s="4" t="str">
        <f>IF(ISNA(VLOOKUP(BdD!C310,Mvt!$D$2:$G$3981,4,0)),"CNC",VLOOKUP(BdD!C310,Mvt!$D$2:$G$3981,4,0))</f>
        <v>CNC</v>
      </c>
      <c r="E310" s="16" t="s">
        <v>16</v>
      </c>
      <c r="F310" s="15" t="s">
        <v>247</v>
      </c>
    </row>
    <row r="311" spans="1:6" x14ac:dyDescent="0.35">
      <c r="A311" s="11">
        <f t="array" ref="A311">IF(B311="","",MAX(IF(Mvt!$C$2:$C$69972=B311,Mvt!$A$2:$A$69972,$A$14)))</f>
        <v>43480</v>
      </c>
      <c r="B311" s="15">
        <v>39205</v>
      </c>
      <c r="C311" s="4" t="str">
        <f t="shared" si="5"/>
        <v>4348039205</v>
      </c>
      <c r="D311" s="4" t="str">
        <f>IF(ISNA(VLOOKUP(BdD!C311,Mvt!$D$2:$G$3981,4,0)),"CNC",VLOOKUP(BdD!C311,Mvt!$D$2:$G$3981,4,0))</f>
        <v>CNC</v>
      </c>
      <c r="E311" s="16" t="s">
        <v>16</v>
      </c>
      <c r="F311" s="15" t="s">
        <v>247</v>
      </c>
    </row>
    <row r="312" spans="1:6" x14ac:dyDescent="0.35">
      <c r="A312" s="11">
        <f t="array" ref="A312">IF(B312="","",MAX(IF(Mvt!$C$2:$C$69972=B312,Mvt!$A$2:$A$69972,$A$14)))</f>
        <v>43480</v>
      </c>
      <c r="B312" s="15">
        <v>39206</v>
      </c>
      <c r="C312" s="4" t="str">
        <f t="shared" si="5"/>
        <v>4348039206</v>
      </c>
      <c r="D312" s="4" t="str">
        <f>IF(ISNA(VLOOKUP(BdD!C312,Mvt!$D$2:$G$3981,4,0)),"CNC",VLOOKUP(BdD!C312,Mvt!$D$2:$G$3981,4,0))</f>
        <v>CNC</v>
      </c>
      <c r="E312" s="16" t="s">
        <v>16</v>
      </c>
      <c r="F312" s="15" t="s">
        <v>247</v>
      </c>
    </row>
    <row r="313" spans="1:6" x14ac:dyDescent="0.35">
      <c r="A313" s="11">
        <f t="array" ref="A313">IF(B313="","",MAX(IF(Mvt!$C$2:$C$69972=B313,Mvt!$A$2:$A$69972,$A$14)))</f>
        <v>43480</v>
      </c>
      <c r="B313" s="15">
        <v>39207</v>
      </c>
      <c r="C313" s="4" t="str">
        <f t="shared" si="5"/>
        <v>4348039207</v>
      </c>
      <c r="D313" s="4" t="str">
        <f>IF(ISNA(VLOOKUP(BdD!C313,Mvt!$D$2:$G$3981,4,0)),"CNC",VLOOKUP(BdD!C313,Mvt!$D$2:$G$3981,4,0))</f>
        <v>CNC</v>
      </c>
      <c r="E313" s="16" t="s">
        <v>16</v>
      </c>
      <c r="F313" s="15" t="s">
        <v>247</v>
      </c>
    </row>
    <row r="314" spans="1:6" x14ac:dyDescent="0.35">
      <c r="A314" s="11">
        <f t="array" ref="A314">IF(B314="","",MAX(IF(Mvt!$C$2:$C$69972=B314,Mvt!$A$2:$A$69972,$A$14)))</f>
        <v>43480</v>
      </c>
      <c r="B314" s="15">
        <v>39208</v>
      </c>
      <c r="C314" s="4" t="str">
        <f t="shared" si="5"/>
        <v>4348039208</v>
      </c>
      <c r="D314" s="4" t="str">
        <f>IF(ISNA(VLOOKUP(BdD!C314,Mvt!$D$2:$G$3981,4,0)),"CNC",VLOOKUP(BdD!C314,Mvt!$D$2:$G$3981,4,0))</f>
        <v>CNC</v>
      </c>
      <c r="E314" s="16" t="s">
        <v>16</v>
      </c>
      <c r="F314" s="15" t="s">
        <v>247</v>
      </c>
    </row>
    <row r="315" spans="1:6" x14ac:dyDescent="0.35">
      <c r="A315" s="11">
        <f t="array" ref="A315">IF(B315="","",MAX(IF(Mvt!$C$2:$C$69972=B315,Mvt!$A$2:$A$69972,$A$14)))</f>
        <v>43480</v>
      </c>
      <c r="B315" s="15">
        <v>50530</v>
      </c>
      <c r="C315" s="4" t="str">
        <f t="shared" si="5"/>
        <v>4348050530</v>
      </c>
      <c r="D315" s="4" t="str">
        <f>IF(ISNA(VLOOKUP(BdD!C315,Mvt!$D$2:$G$3981,4,0)),"CNC",VLOOKUP(BdD!C315,Mvt!$D$2:$G$3981,4,0))</f>
        <v>CNC</v>
      </c>
      <c r="E315" s="16" t="s">
        <v>16</v>
      </c>
      <c r="F315" s="15" t="s">
        <v>248</v>
      </c>
    </row>
    <row r="316" spans="1:6" x14ac:dyDescent="0.35">
      <c r="A316" s="11">
        <f t="array" ref="A316">IF(B316="","",MAX(IF(Mvt!$C$2:$C$69972=B316,Mvt!$A$2:$A$69972,$A$14)))</f>
        <v>43480</v>
      </c>
      <c r="B316" s="15">
        <v>50531</v>
      </c>
      <c r="C316" s="4" t="str">
        <f t="shared" si="5"/>
        <v>4348050531</v>
      </c>
      <c r="D316" s="4" t="str">
        <f>IF(ISNA(VLOOKUP(BdD!C316,Mvt!$D$2:$G$3981,4,0)),"CNC",VLOOKUP(BdD!C316,Mvt!$D$2:$G$3981,4,0))</f>
        <v>CNC</v>
      </c>
      <c r="E316" s="16" t="s">
        <v>16</v>
      </c>
      <c r="F316" s="15" t="s">
        <v>248</v>
      </c>
    </row>
    <row r="317" spans="1:6" x14ac:dyDescent="0.35">
      <c r="A317" s="11">
        <f t="array" ref="A317">IF(B317="","",MAX(IF(Mvt!$C$2:$C$69972=B317,Mvt!$A$2:$A$69972,$A$14)))</f>
        <v>43480</v>
      </c>
      <c r="B317" s="15">
        <v>50532</v>
      </c>
      <c r="C317" s="4" t="str">
        <f t="shared" si="5"/>
        <v>4348050532</v>
      </c>
      <c r="D317" s="4" t="str">
        <f>IF(ISNA(VLOOKUP(BdD!C317,Mvt!$D$2:$G$3981,4,0)),"CNC",VLOOKUP(BdD!C317,Mvt!$D$2:$G$3981,4,0))</f>
        <v>CNC</v>
      </c>
      <c r="E317" s="16" t="s">
        <v>16</v>
      </c>
      <c r="F317" s="15" t="s">
        <v>248</v>
      </c>
    </row>
    <row r="318" spans="1:6" x14ac:dyDescent="0.35">
      <c r="A318" s="11">
        <f t="array" ref="A318">IF(B318="","",MAX(IF(Mvt!$C$2:$C$69972=B318,Mvt!$A$2:$A$69972,$A$14)))</f>
        <v>43480</v>
      </c>
      <c r="B318" s="17">
        <v>44042</v>
      </c>
      <c r="C318" s="4" t="str">
        <f t="shared" si="5"/>
        <v>4348044042</v>
      </c>
      <c r="D318" s="4" t="str">
        <f>IF(ISNA(VLOOKUP(BdD!C318,Mvt!$D$2:$G$3981,4,0)),"CNC",VLOOKUP(BdD!C318,Mvt!$D$2:$G$3981,4,0))</f>
        <v>CNC</v>
      </c>
      <c r="E318" s="18" t="s">
        <v>46</v>
      </c>
      <c r="F318" s="17" t="s">
        <v>249</v>
      </c>
    </row>
    <row r="319" spans="1:6" x14ac:dyDescent="0.35">
      <c r="A319" s="11">
        <f t="array" ref="A319">IF(B319="","",MAX(IF(Mvt!$C$2:$C$69972=B319,Mvt!$A$2:$A$69972,$A$14)))</f>
        <v>43480</v>
      </c>
      <c r="B319" s="17">
        <v>53197</v>
      </c>
      <c r="C319" s="4" t="str">
        <f t="shared" si="5"/>
        <v>4348053197</v>
      </c>
      <c r="D319" s="4" t="str">
        <f>IF(ISNA(VLOOKUP(BdD!C319,Mvt!$D$2:$G$3981,4,0)),"CNC",VLOOKUP(BdD!C319,Mvt!$D$2:$G$3981,4,0))</f>
        <v>CNC</v>
      </c>
      <c r="E319" s="18" t="s">
        <v>46</v>
      </c>
      <c r="F319" s="17" t="s">
        <v>250</v>
      </c>
    </row>
    <row r="320" spans="1:6" x14ac:dyDescent="0.35">
      <c r="A320" s="11">
        <f t="array" ref="A320">IF(B320="","",MAX(IF(Mvt!$C$2:$C$69972=B320,Mvt!$A$2:$A$69972,$A$14)))</f>
        <v>43480</v>
      </c>
      <c r="B320" s="17" t="s">
        <v>93</v>
      </c>
      <c r="C320" s="4" t="str">
        <f t="shared" si="5"/>
        <v>43480Art-04-022</v>
      </c>
      <c r="D320" s="4" t="str">
        <f>IF(ISNA(VLOOKUP(BdD!C320,Mvt!$D$2:$G$3981,4,0)),"CNC",VLOOKUP(BdD!C320,Mvt!$D$2:$G$3981,4,0))</f>
        <v>CNC</v>
      </c>
      <c r="E320" s="18" t="s">
        <v>46</v>
      </c>
      <c r="F320" s="17" t="s">
        <v>251</v>
      </c>
    </row>
    <row r="321" spans="1:6" x14ac:dyDescent="0.35">
      <c r="A321" s="11">
        <f t="array" ref="A321">IF(B321="","",MAX(IF(Mvt!$C$2:$C$69972=B321,Mvt!$A$2:$A$69972,$A$14)))</f>
        <v>43601</v>
      </c>
      <c r="B321" s="15">
        <v>69204</v>
      </c>
      <c r="C321" s="4" t="str">
        <f t="shared" si="5"/>
        <v>4360169204</v>
      </c>
      <c r="D321" s="4" t="str">
        <f>IF(ISNA(VLOOKUP(BdD!C321,Mvt!$D$2:$G$3981,4,0)),"CNC",VLOOKUP(BdD!C321,Mvt!$D$2:$G$3981,4,0))</f>
        <v>CNC</v>
      </c>
      <c r="E321" s="16" t="s">
        <v>16</v>
      </c>
      <c r="F321" s="15" t="s">
        <v>252</v>
      </c>
    </row>
    <row r="322" spans="1:6" x14ac:dyDescent="0.35">
      <c r="A322" s="11">
        <f t="array" ref="A322">IF(B322="","",MAX(IF(Mvt!$C$2:$C$69972=B322,Mvt!$A$2:$A$69972,$A$14)))</f>
        <v>43480</v>
      </c>
      <c r="B322" s="15">
        <v>69205</v>
      </c>
      <c r="C322" s="4" t="str">
        <f t="shared" si="5"/>
        <v>4348069205</v>
      </c>
      <c r="D322" s="4" t="str">
        <f>IF(ISNA(VLOOKUP(BdD!C322,Mvt!$D$2:$G$3981,4,0)),"CNC",VLOOKUP(BdD!C322,Mvt!$D$2:$G$3981,4,0))</f>
        <v>CNC</v>
      </c>
      <c r="E322" s="16" t="s">
        <v>16</v>
      </c>
      <c r="F322" s="15" t="s">
        <v>252</v>
      </c>
    </row>
    <row r="323" spans="1:6" x14ac:dyDescent="0.35">
      <c r="A323" s="11">
        <f t="array" ref="A323">IF(B323="","",MAX(IF(Mvt!$C$2:$C$69972=B323,Mvt!$A$2:$A$69972,$A$14)))</f>
        <v>43480</v>
      </c>
      <c r="B323" s="15" t="s">
        <v>94</v>
      </c>
      <c r="C323" s="4" t="str">
        <f t="shared" si="5"/>
        <v>43480F250917</v>
      </c>
      <c r="D323" s="4" t="str">
        <f>IF(ISNA(VLOOKUP(BdD!C323,Mvt!$D$2:$G$3981,4,0)),"CNC",VLOOKUP(BdD!C323,Mvt!$D$2:$G$3981,4,0))</f>
        <v>CNC</v>
      </c>
      <c r="E323" s="16" t="s">
        <v>16</v>
      </c>
      <c r="F323" s="15" t="s">
        <v>253</v>
      </c>
    </row>
    <row r="324" spans="1:6" x14ac:dyDescent="0.35">
      <c r="A324" s="11">
        <f t="array" ref="A324">IF(B324="","",MAX(IF(Mvt!$C$2:$C$69972=B324,Mvt!$A$2:$A$69972,$A$14)))</f>
        <v>43480</v>
      </c>
      <c r="B324" s="15" t="s">
        <v>95</v>
      </c>
      <c r="C324" s="4" t="str">
        <f t="shared" si="5"/>
        <v>43480F260917</v>
      </c>
      <c r="D324" s="4" t="str">
        <f>IF(ISNA(VLOOKUP(BdD!C324,Mvt!$D$2:$G$3981,4,0)),"CNC",VLOOKUP(BdD!C324,Mvt!$D$2:$G$3981,4,0))</f>
        <v>CNC</v>
      </c>
      <c r="E324" s="16" t="s">
        <v>16</v>
      </c>
      <c r="F324" s="15" t="s">
        <v>253</v>
      </c>
    </row>
    <row r="325" spans="1:6" x14ac:dyDescent="0.35">
      <c r="A325" s="11">
        <f t="array" ref="A325">IF(B325="","",MAX(IF(Mvt!$C$2:$C$69972=B325,Mvt!$A$2:$A$69972,$A$14)))</f>
        <v>43480</v>
      </c>
      <c r="B325" s="15">
        <v>40568</v>
      </c>
      <c r="C325" s="4" t="str">
        <f t="shared" si="5"/>
        <v>4348040568</v>
      </c>
      <c r="D325" s="4" t="str">
        <f>IF(ISNA(VLOOKUP(BdD!C325,Mvt!$D$2:$G$3981,4,0)),"CNC",VLOOKUP(BdD!C325,Mvt!$D$2:$G$3981,4,0))</f>
        <v>CNC</v>
      </c>
      <c r="E325" s="16" t="s">
        <v>16</v>
      </c>
      <c r="F325" s="15" t="s">
        <v>254</v>
      </c>
    </row>
    <row r="326" spans="1:6" x14ac:dyDescent="0.35">
      <c r="A326" s="11">
        <f t="array" ref="A326">IF(B326="","",MAX(IF(Mvt!$C$2:$C$69972=B326,Mvt!$A$2:$A$69972,$A$14)))</f>
        <v>43480</v>
      </c>
      <c r="B326" s="15">
        <v>40569</v>
      </c>
      <c r="C326" s="4" t="str">
        <f t="shared" si="5"/>
        <v>4348040569</v>
      </c>
      <c r="D326" s="4" t="str">
        <f>IF(ISNA(VLOOKUP(BdD!C326,Mvt!$D$2:$G$3981,4,0)),"CNC",VLOOKUP(BdD!C326,Mvt!$D$2:$G$3981,4,0))</f>
        <v>CNC</v>
      </c>
      <c r="E326" s="16" t="s">
        <v>16</v>
      </c>
      <c r="F326" s="15" t="s">
        <v>254</v>
      </c>
    </row>
    <row r="327" spans="1:6" x14ac:dyDescent="0.35">
      <c r="A327" s="11">
        <f t="array" ref="A327">IF(B327="","",MAX(IF(Mvt!$C$2:$C$69972=B327,Mvt!$A$2:$A$69972,$A$14)))</f>
        <v>43480</v>
      </c>
      <c r="B327" s="15">
        <v>38802</v>
      </c>
      <c r="C327" s="4" t="str">
        <f t="shared" si="5"/>
        <v>4348038802</v>
      </c>
      <c r="D327" s="4" t="str">
        <f>IF(ISNA(VLOOKUP(BdD!C327,Mvt!$D$2:$G$3981,4,0)),"CNC",VLOOKUP(BdD!C327,Mvt!$D$2:$G$3981,4,0))</f>
        <v>CNC</v>
      </c>
      <c r="E327" s="16" t="s">
        <v>16</v>
      </c>
      <c r="F327" s="15" t="s">
        <v>255</v>
      </c>
    </row>
    <row r="328" spans="1:6" x14ac:dyDescent="0.35">
      <c r="A328" s="11">
        <f t="array" ref="A328">IF(B328="","",MAX(IF(Mvt!$C$2:$C$69972=B328,Mvt!$A$2:$A$69972,$A$14)))</f>
        <v>43480</v>
      </c>
      <c r="B328" s="15">
        <v>38803</v>
      </c>
      <c r="C328" s="4" t="str">
        <f t="shared" si="5"/>
        <v>4348038803</v>
      </c>
      <c r="D328" s="4" t="str">
        <f>IF(ISNA(VLOOKUP(BdD!C328,Mvt!$D$2:$G$3981,4,0)),"CNC",VLOOKUP(BdD!C328,Mvt!$D$2:$G$3981,4,0))</f>
        <v>CNC</v>
      </c>
      <c r="E328" s="16" t="s">
        <v>16</v>
      </c>
      <c r="F328" s="15" t="s">
        <v>255</v>
      </c>
    </row>
    <row r="329" spans="1:6" x14ac:dyDescent="0.35">
      <c r="A329" s="11">
        <f t="array" ref="A329">IF(B329="","",MAX(IF(Mvt!$C$2:$C$69972=B329,Mvt!$A$2:$A$69972,$A$14)))</f>
        <v>43480</v>
      </c>
      <c r="B329" s="15">
        <v>50565</v>
      </c>
      <c r="C329" s="4" t="str">
        <f t="shared" si="5"/>
        <v>4348050565</v>
      </c>
      <c r="D329" s="4" t="str">
        <f>IF(ISNA(VLOOKUP(BdD!C329,Mvt!$D$2:$G$3981,4,0)),"CNC",VLOOKUP(BdD!C329,Mvt!$D$2:$G$3981,4,0))</f>
        <v>CNC</v>
      </c>
      <c r="E329" s="16" t="s">
        <v>16</v>
      </c>
      <c r="F329" s="15" t="s">
        <v>255</v>
      </c>
    </row>
    <row r="330" spans="1:6" x14ac:dyDescent="0.35">
      <c r="A330" s="11">
        <f t="array" ref="A330">IF(B330="","",MAX(IF(Mvt!$C$2:$C$69972=B330,Mvt!$A$2:$A$69972,$A$14)))</f>
        <v>43593</v>
      </c>
      <c r="B330" s="17">
        <v>50563</v>
      </c>
      <c r="C330" s="4" t="str">
        <f t="shared" si="5"/>
        <v>4359350563</v>
      </c>
      <c r="D330" s="4" t="str">
        <f>IF(ISNA(VLOOKUP(BdD!C330,Mvt!$D$2:$G$3981,4,0)),"CNC",VLOOKUP(BdD!C330,Mvt!$D$2:$G$3981,4,0))</f>
        <v>CNC</v>
      </c>
      <c r="E330" s="18" t="s">
        <v>16</v>
      </c>
      <c r="F330" s="17" t="s">
        <v>256</v>
      </c>
    </row>
    <row r="331" spans="1:6" x14ac:dyDescent="0.35">
      <c r="A331" s="11">
        <f t="array" ref="A331">IF(B331="","",MAX(IF(Mvt!$C$2:$C$69972=B331,Mvt!$A$2:$A$69972,$A$14)))</f>
        <v>43480</v>
      </c>
      <c r="B331" s="17">
        <v>50564</v>
      </c>
      <c r="C331" s="4" t="str">
        <f t="shared" si="5"/>
        <v>4348050564</v>
      </c>
      <c r="D331" s="4" t="str">
        <f>IF(ISNA(VLOOKUP(BdD!C331,Mvt!$D$2:$G$3981,4,0)),"CNC",VLOOKUP(BdD!C331,Mvt!$D$2:$G$3981,4,0))</f>
        <v>CNC</v>
      </c>
      <c r="E331" s="18" t="s">
        <v>16</v>
      </c>
      <c r="F331" s="17" t="s">
        <v>256</v>
      </c>
    </row>
    <row r="332" spans="1:6" x14ac:dyDescent="0.35">
      <c r="A332" s="11">
        <f t="array" ref="A332">IF(B332="","",MAX(IF(Mvt!$C$2:$C$69972=B332,Mvt!$A$2:$A$69972,$A$14)))</f>
        <v>43480</v>
      </c>
      <c r="B332" s="15">
        <v>42456</v>
      </c>
      <c r="C332" s="4" t="str">
        <f t="shared" si="5"/>
        <v>4348042456</v>
      </c>
      <c r="D332" s="4" t="str">
        <f>IF(ISNA(VLOOKUP(BdD!C332,Mvt!$D$2:$G$3981,4,0)),"CNC",VLOOKUP(BdD!C332,Mvt!$D$2:$G$3981,4,0))</f>
        <v>CNC</v>
      </c>
      <c r="E332" s="16" t="s">
        <v>16</v>
      </c>
      <c r="F332" s="15" t="s">
        <v>257</v>
      </c>
    </row>
    <row r="333" spans="1:6" x14ac:dyDescent="0.35">
      <c r="A333" s="11">
        <f t="array" ref="A333">IF(B333="","",MAX(IF(Mvt!$C$2:$C$69972=B333,Mvt!$A$2:$A$69972,$A$14)))</f>
        <v>43480</v>
      </c>
      <c r="B333" s="15">
        <v>42457</v>
      </c>
      <c r="C333" s="4" t="str">
        <f t="shared" si="5"/>
        <v>4348042457</v>
      </c>
      <c r="D333" s="4" t="str">
        <f>IF(ISNA(VLOOKUP(BdD!C333,Mvt!$D$2:$G$3981,4,0)),"CNC",VLOOKUP(BdD!C333,Mvt!$D$2:$G$3981,4,0))</f>
        <v>CNC</v>
      </c>
      <c r="E333" s="16" t="s">
        <v>16</v>
      </c>
      <c r="F333" s="15" t="s">
        <v>257</v>
      </c>
    </row>
    <row r="334" spans="1:6" x14ac:dyDescent="0.35">
      <c r="A334" s="11">
        <f t="array" ref="A334">IF(B334="","",MAX(IF(Mvt!$C$2:$C$69972=B334,Mvt!$A$2:$A$69972,$A$14)))</f>
        <v>43480</v>
      </c>
      <c r="B334" s="15">
        <v>42458</v>
      </c>
      <c r="C334" s="4" t="str">
        <f t="shared" si="5"/>
        <v>4348042458</v>
      </c>
      <c r="D334" s="4" t="str">
        <f>IF(ISNA(VLOOKUP(BdD!C334,Mvt!$D$2:$G$3981,4,0)),"CNC",VLOOKUP(BdD!C334,Mvt!$D$2:$G$3981,4,0))</f>
        <v>CNC</v>
      </c>
      <c r="E334" s="16" t="s">
        <v>16</v>
      </c>
      <c r="F334" s="15" t="s">
        <v>257</v>
      </c>
    </row>
    <row r="335" spans="1:6" x14ac:dyDescent="0.35">
      <c r="A335" s="11">
        <f t="array" ref="A335">IF(B335="","",MAX(IF(Mvt!$C$2:$C$69972=B335,Mvt!$A$2:$A$69972,$A$14)))</f>
        <v>43480</v>
      </c>
      <c r="B335" s="15">
        <v>36878</v>
      </c>
      <c r="C335" s="4" t="str">
        <f t="shared" si="5"/>
        <v>4348036878</v>
      </c>
      <c r="D335" s="4" t="str">
        <f>IF(ISNA(VLOOKUP(BdD!C335,Mvt!$D$2:$G$3981,4,0)),"CNC",VLOOKUP(BdD!C335,Mvt!$D$2:$G$3981,4,0))</f>
        <v>CNC</v>
      </c>
      <c r="E335" s="16" t="s">
        <v>16</v>
      </c>
      <c r="F335" s="15" t="s">
        <v>258</v>
      </c>
    </row>
    <row r="336" spans="1:6" x14ac:dyDescent="0.35">
      <c r="A336" s="11">
        <f t="array" ref="A336">IF(B336="","",MAX(IF(Mvt!$C$2:$C$69972=B336,Mvt!$A$2:$A$69972,$A$14)))</f>
        <v>43480</v>
      </c>
      <c r="B336" s="17" t="s">
        <v>96</v>
      </c>
      <c r="C336" s="4" t="str">
        <f t="shared" si="5"/>
        <v>43480F310118</v>
      </c>
      <c r="D336" s="4" t="str">
        <f>IF(ISNA(VLOOKUP(BdD!C336,Mvt!$D$2:$G$3981,4,0)),"CNC",VLOOKUP(BdD!C336,Mvt!$D$2:$G$3981,4,0))</f>
        <v>CNC</v>
      </c>
      <c r="E336" s="18" t="s">
        <v>46</v>
      </c>
      <c r="F336" s="17" t="s">
        <v>259</v>
      </c>
    </row>
    <row r="337" spans="1:6" x14ac:dyDescent="0.35">
      <c r="A337" s="11">
        <f t="array" ref="A337">IF(B337="","",MAX(IF(Mvt!$C$2:$C$69972=B337,Mvt!$A$2:$A$69972,$A$14)))</f>
        <v>43480</v>
      </c>
      <c r="B337" s="15">
        <v>59912</v>
      </c>
      <c r="C337" s="4" t="str">
        <f t="shared" si="5"/>
        <v>4348059912</v>
      </c>
      <c r="D337" s="4" t="str">
        <f>IF(ISNA(VLOOKUP(BdD!C337,Mvt!$D$2:$G$3981,4,0)),"CNC",VLOOKUP(BdD!C337,Mvt!$D$2:$G$3981,4,0))</f>
        <v>CNC</v>
      </c>
      <c r="E337" s="16" t="s">
        <v>16</v>
      </c>
      <c r="F337" s="15" t="s">
        <v>260</v>
      </c>
    </row>
    <row r="338" spans="1:6" x14ac:dyDescent="0.35">
      <c r="A338" s="11">
        <f t="array" ref="A338">IF(B338="","",MAX(IF(Mvt!$C$2:$C$69972=B338,Mvt!$A$2:$A$69972,$A$14)))</f>
        <v>43609</v>
      </c>
      <c r="B338" s="15">
        <v>59913</v>
      </c>
      <c r="C338" s="4" t="str">
        <f t="shared" si="5"/>
        <v>4360959913</v>
      </c>
      <c r="D338" s="4" t="str">
        <f>IF(ISNA(VLOOKUP(BdD!C338,Mvt!$D$2:$G$3981,4,0)),"CNC",VLOOKUP(BdD!C338,Mvt!$D$2:$G$3981,4,0))</f>
        <v>Joaillerie</v>
      </c>
      <c r="E338" s="16" t="s">
        <v>16</v>
      </c>
      <c r="F338" s="15" t="s">
        <v>260</v>
      </c>
    </row>
    <row r="339" spans="1:6" x14ac:dyDescent="0.35">
      <c r="A339" s="11">
        <f t="array" ref="A339">IF(B339="","",MAX(IF(Mvt!$C$2:$C$69972=B339,Mvt!$A$2:$A$69972,$A$14)))</f>
        <v>43480</v>
      </c>
      <c r="B339" s="15">
        <v>19492</v>
      </c>
      <c r="C339" s="4" t="str">
        <f t="shared" si="5"/>
        <v>4348019492</v>
      </c>
      <c r="D339" s="4" t="str">
        <f>IF(ISNA(VLOOKUP(BdD!C339,Mvt!$D$2:$G$3981,4,0)),"CNC",VLOOKUP(BdD!C339,Mvt!$D$2:$G$3981,4,0))</f>
        <v>CNC</v>
      </c>
      <c r="E339" s="16" t="s">
        <v>16</v>
      </c>
      <c r="F339" s="15" t="s">
        <v>261</v>
      </c>
    </row>
    <row r="340" spans="1:6" x14ac:dyDescent="0.35">
      <c r="A340" s="11">
        <f t="array" ref="A340">IF(B340="","",MAX(IF(Mvt!$C$2:$C$69972=B340,Mvt!$A$2:$A$69972,$A$14)))</f>
        <v>43480</v>
      </c>
      <c r="B340" s="15">
        <v>37197</v>
      </c>
      <c r="C340" s="4" t="str">
        <f t="shared" si="5"/>
        <v>4348037197</v>
      </c>
      <c r="D340" s="4" t="str">
        <f>IF(ISNA(VLOOKUP(BdD!C340,Mvt!$D$2:$G$3981,4,0)),"CNC",VLOOKUP(BdD!C340,Mvt!$D$2:$G$3981,4,0))</f>
        <v>CNC</v>
      </c>
      <c r="E340" s="16" t="s">
        <v>16</v>
      </c>
      <c r="F340" s="15" t="s">
        <v>261</v>
      </c>
    </row>
    <row r="341" spans="1:6" x14ac:dyDescent="0.35">
      <c r="A341" s="11">
        <f t="array" ref="A341">IF(B341="","",MAX(IF(Mvt!$C$2:$C$69972=B341,Mvt!$A$2:$A$69972,$A$14)))</f>
        <v>43480</v>
      </c>
      <c r="B341" s="15">
        <v>37198</v>
      </c>
      <c r="C341" s="4" t="str">
        <f t="shared" si="5"/>
        <v>4348037198</v>
      </c>
      <c r="D341" s="4" t="str">
        <f>IF(ISNA(VLOOKUP(BdD!C341,Mvt!$D$2:$G$3981,4,0)),"CNC",VLOOKUP(BdD!C341,Mvt!$D$2:$G$3981,4,0))</f>
        <v>CNC</v>
      </c>
      <c r="E341" s="16" t="s">
        <v>16</v>
      </c>
      <c r="F341" s="15" t="s">
        <v>261</v>
      </c>
    </row>
    <row r="342" spans="1:6" x14ac:dyDescent="0.35">
      <c r="A342" s="11">
        <f t="array" ref="A342">IF(B342="","",MAX(IF(Mvt!$C$2:$C$69972=B342,Mvt!$A$2:$A$69972,$A$14)))</f>
        <v>43480</v>
      </c>
      <c r="B342" s="15">
        <v>38911</v>
      </c>
      <c r="C342" s="4" t="str">
        <f t="shared" si="5"/>
        <v>4348038911</v>
      </c>
      <c r="D342" s="4" t="str">
        <f>IF(ISNA(VLOOKUP(BdD!C342,Mvt!$D$2:$G$3981,4,0)),"CNC",VLOOKUP(BdD!C342,Mvt!$D$2:$G$3981,4,0))</f>
        <v>CNC</v>
      </c>
      <c r="E342" s="16" t="s">
        <v>16</v>
      </c>
      <c r="F342" s="15" t="s">
        <v>261</v>
      </c>
    </row>
    <row r="343" spans="1:6" x14ac:dyDescent="0.35">
      <c r="A343" s="11">
        <f t="array" ref="A343">IF(B343="","",MAX(IF(Mvt!$C$2:$C$69972=B343,Mvt!$A$2:$A$69972,$A$14)))</f>
        <v>43480</v>
      </c>
      <c r="B343" s="15">
        <v>206659</v>
      </c>
      <c r="C343" s="4" t="str">
        <f t="shared" si="5"/>
        <v>43480206659</v>
      </c>
      <c r="D343" s="4" t="str">
        <f>IF(ISNA(VLOOKUP(BdD!C343,Mvt!$D$2:$G$3981,4,0)),"CNC",VLOOKUP(BdD!C343,Mvt!$D$2:$G$3981,4,0))</f>
        <v>CNC</v>
      </c>
      <c r="E343" s="16" t="s">
        <v>16</v>
      </c>
      <c r="F343" s="15" t="s">
        <v>262</v>
      </c>
    </row>
    <row r="344" spans="1:6" x14ac:dyDescent="0.35">
      <c r="A344" s="11">
        <f t="array" ref="A344">IF(B344="","",MAX(IF(Mvt!$C$2:$C$69972=B344,Mvt!$A$2:$A$69972,$A$14)))</f>
        <v>43570</v>
      </c>
      <c r="B344" s="15">
        <v>49274</v>
      </c>
      <c r="C344" s="4" t="str">
        <f t="shared" si="5"/>
        <v>4357049274</v>
      </c>
      <c r="D344" s="4" t="str">
        <f>IF(ISNA(VLOOKUP(BdD!C344,Mvt!$D$2:$G$3981,4,0)),"CNC",VLOOKUP(BdD!C344,Mvt!$D$2:$G$3981,4,0))</f>
        <v>CNC</v>
      </c>
      <c r="E344" s="16" t="s">
        <v>16</v>
      </c>
      <c r="F344" s="15" t="s">
        <v>263</v>
      </c>
    </row>
    <row r="345" spans="1:6" x14ac:dyDescent="0.35">
      <c r="A345" s="11">
        <f t="array" ref="A345">IF(B345="","",MAX(IF(Mvt!$C$2:$C$69972=B345,Mvt!$A$2:$A$69972,$A$14)))</f>
        <v>43564</v>
      </c>
      <c r="B345" s="15">
        <v>49275</v>
      </c>
      <c r="C345" s="4" t="str">
        <f t="shared" si="5"/>
        <v>4356449275</v>
      </c>
      <c r="D345" s="4" t="str">
        <f>IF(ISNA(VLOOKUP(BdD!C345,Mvt!$D$2:$G$3981,4,0)),"CNC",VLOOKUP(BdD!C345,Mvt!$D$2:$G$3981,4,0))</f>
        <v>CNC</v>
      </c>
      <c r="E345" s="16" t="s">
        <v>16</v>
      </c>
      <c r="F345" s="15" t="s">
        <v>264</v>
      </c>
    </row>
    <row r="346" spans="1:6" x14ac:dyDescent="0.35">
      <c r="A346" s="11">
        <f t="array" ref="A346">IF(B346="","",MAX(IF(Mvt!$C$2:$C$69972=B346,Mvt!$A$2:$A$69972,$A$14)))</f>
        <v>43480</v>
      </c>
      <c r="B346" s="15">
        <v>49319</v>
      </c>
      <c r="C346" s="4" t="str">
        <f t="shared" si="5"/>
        <v>4348049319</v>
      </c>
      <c r="D346" s="4" t="str">
        <f>IF(ISNA(VLOOKUP(BdD!C346,Mvt!$D$2:$G$3981,4,0)),"CNC",VLOOKUP(BdD!C346,Mvt!$D$2:$G$3981,4,0))</f>
        <v>CNC</v>
      </c>
      <c r="E346" s="16" t="s">
        <v>16</v>
      </c>
      <c r="F346" s="15" t="s">
        <v>263</v>
      </c>
    </row>
    <row r="347" spans="1:6" x14ac:dyDescent="0.35">
      <c r="A347" s="11">
        <f t="array" ref="A347">IF(B347="","",MAX(IF(Mvt!$C$2:$C$69972=B347,Mvt!$A$2:$A$69972,$A$14)))</f>
        <v>43480</v>
      </c>
      <c r="B347" s="15">
        <v>62251</v>
      </c>
      <c r="C347" s="4" t="str">
        <f t="shared" si="5"/>
        <v>4348062251</v>
      </c>
      <c r="D347" s="4" t="str">
        <f>IF(ISNA(VLOOKUP(BdD!C347,Mvt!$D$2:$G$3981,4,0)),"CNC",VLOOKUP(BdD!C347,Mvt!$D$2:$G$3981,4,0))</f>
        <v>CNC</v>
      </c>
      <c r="E347" s="16" t="s">
        <v>16</v>
      </c>
      <c r="F347" s="15" t="s">
        <v>264</v>
      </c>
    </row>
    <row r="348" spans="1:6" x14ac:dyDescent="0.35">
      <c r="A348" s="11">
        <f t="array" ref="A348">IF(B348="","",MAX(IF(Mvt!$C$2:$C$69972=B348,Mvt!$A$2:$A$69972,$A$14)))</f>
        <v>43480</v>
      </c>
      <c r="B348" s="17">
        <v>26979</v>
      </c>
      <c r="C348" s="4" t="str">
        <f t="shared" si="5"/>
        <v>4348026979</v>
      </c>
      <c r="D348" s="4" t="str">
        <f>IF(ISNA(VLOOKUP(BdD!C348,Mvt!$D$2:$G$3981,4,0)),"CNC",VLOOKUP(BdD!C348,Mvt!$D$2:$G$3981,4,0))</f>
        <v>CNC</v>
      </c>
      <c r="E348" s="18" t="s">
        <v>46</v>
      </c>
      <c r="F348" s="17" t="s">
        <v>265</v>
      </c>
    </row>
    <row r="349" spans="1:6" x14ac:dyDescent="0.35">
      <c r="A349" s="11">
        <f t="array" ref="A349">IF(B349="","",MAX(IF(Mvt!$C$2:$C$69972=B349,Mvt!$A$2:$A$69972,$A$14)))</f>
        <v>43564</v>
      </c>
      <c r="B349" s="15">
        <v>72739</v>
      </c>
      <c r="C349" s="4" t="str">
        <f t="shared" si="5"/>
        <v>4356472739</v>
      </c>
      <c r="D349" s="4" t="str">
        <f>IF(ISNA(VLOOKUP(BdD!C349,Mvt!$D$2:$G$3981,4,0)),"CNC",VLOOKUP(BdD!C349,Mvt!$D$2:$G$3981,4,0))</f>
        <v>Joaillerie</v>
      </c>
      <c r="E349" s="16" t="s">
        <v>16</v>
      </c>
      <c r="F349" s="15" t="s">
        <v>266</v>
      </c>
    </row>
    <row r="350" spans="1:6" x14ac:dyDescent="0.35">
      <c r="A350" s="11">
        <f t="array" ref="A350">IF(B350="","",MAX(IF(Mvt!$C$2:$C$69972=B350,Mvt!$A$2:$A$69972,$A$14)))</f>
        <v>43530</v>
      </c>
      <c r="B350" s="15">
        <v>72740</v>
      </c>
      <c r="C350" s="4" t="str">
        <f t="shared" si="5"/>
        <v>4353072740</v>
      </c>
      <c r="D350" s="4" t="str">
        <f>IF(ISNA(VLOOKUP(BdD!C350,Mvt!$D$2:$G$3981,4,0)),"CNC",VLOOKUP(BdD!C350,Mvt!$D$2:$G$3981,4,0))</f>
        <v>KO</v>
      </c>
      <c r="E350" s="16" t="s">
        <v>16</v>
      </c>
      <c r="F350" s="15" t="s">
        <v>266</v>
      </c>
    </row>
    <row r="351" spans="1:6" x14ac:dyDescent="0.35">
      <c r="A351" s="11">
        <f t="array" ref="A351">IF(B351="","",MAX(IF(Mvt!$C$2:$C$69972=B351,Mvt!$A$2:$A$69972,$A$14)))</f>
        <v>43480</v>
      </c>
      <c r="B351" s="17">
        <v>120417</v>
      </c>
      <c r="C351" s="4" t="str">
        <f t="shared" si="5"/>
        <v>43480120417</v>
      </c>
      <c r="D351" s="4" t="str">
        <f>IF(ISNA(VLOOKUP(BdD!C351,Mvt!$D$2:$G$3981,4,0)),"CNC",VLOOKUP(BdD!C351,Mvt!$D$2:$G$3981,4,0))</f>
        <v>CNC</v>
      </c>
      <c r="E351" s="18" t="s">
        <v>46</v>
      </c>
      <c r="F351" s="17" t="s">
        <v>267</v>
      </c>
    </row>
    <row r="352" spans="1:6" x14ac:dyDescent="0.35">
      <c r="A352" s="11">
        <f t="array" ref="A352">IF(B352="","",MAX(IF(Mvt!$C$2:$C$69972=B352,Mvt!$A$2:$A$69972,$A$14)))</f>
        <v>43480</v>
      </c>
      <c r="B352" s="17" t="s">
        <v>97</v>
      </c>
      <c r="C352" s="4" t="str">
        <f t="shared" si="5"/>
        <v>43480F270416</v>
      </c>
      <c r="D352" s="4" t="str">
        <f>IF(ISNA(VLOOKUP(BdD!C352,Mvt!$D$2:$G$3981,4,0)),"CNC",VLOOKUP(BdD!C352,Mvt!$D$2:$G$3981,4,0))</f>
        <v>CNC</v>
      </c>
      <c r="E352" s="18" t="s">
        <v>46</v>
      </c>
      <c r="F352" s="17" t="s">
        <v>268</v>
      </c>
    </row>
    <row r="353" spans="1:6" x14ac:dyDescent="0.35">
      <c r="A353" s="11">
        <f t="array" ref="A353">IF(B353="","",MAX(IF(Mvt!$C$2:$C$69972=B353,Mvt!$A$2:$A$69972,$A$14)))</f>
        <v>43592</v>
      </c>
      <c r="B353" s="15">
        <v>44267</v>
      </c>
      <c r="C353" s="4" t="str">
        <f t="shared" si="5"/>
        <v>4359244267</v>
      </c>
      <c r="D353" s="4" t="str">
        <f>IF(ISNA(VLOOKUP(BdD!C353,Mvt!$D$2:$G$3981,4,0)),"CNC",VLOOKUP(BdD!C353,Mvt!$D$2:$G$3981,4,0))</f>
        <v>CNC</v>
      </c>
      <c r="E353" s="16" t="s">
        <v>16</v>
      </c>
      <c r="F353" s="15" t="s">
        <v>269</v>
      </c>
    </row>
    <row r="354" spans="1:6" x14ac:dyDescent="0.35">
      <c r="A354" s="11">
        <f t="array" ref="A354">IF(B354="","",MAX(IF(Mvt!$C$2:$C$69972=B354,Mvt!$A$2:$A$69972,$A$14)))</f>
        <v>43567</v>
      </c>
      <c r="B354" s="15">
        <v>69202</v>
      </c>
      <c r="C354" s="4" t="str">
        <f t="shared" si="5"/>
        <v>4356769202</v>
      </c>
      <c r="D354" s="4" t="str">
        <f>IF(ISNA(VLOOKUP(BdD!C354,Mvt!$D$2:$G$3981,4,0)),"CNC",VLOOKUP(BdD!C354,Mvt!$D$2:$G$3981,4,0))</f>
        <v>CNC</v>
      </c>
      <c r="E354" s="16" t="s">
        <v>16</v>
      </c>
      <c r="F354" s="15" t="s">
        <v>270</v>
      </c>
    </row>
    <row r="355" spans="1:6" x14ac:dyDescent="0.35">
      <c r="A355" s="11">
        <f t="array" ref="A355">IF(B355="","",MAX(IF(Mvt!$C$2:$C$69972=B355,Mvt!$A$2:$A$69972,$A$14)))</f>
        <v>43581</v>
      </c>
      <c r="B355" s="15">
        <v>69203</v>
      </c>
      <c r="C355" s="4" t="str">
        <f t="shared" si="5"/>
        <v>4358169203</v>
      </c>
      <c r="D355" s="4" t="str">
        <f>IF(ISNA(VLOOKUP(BdD!C355,Mvt!$D$2:$G$3981,4,0)),"CNC",VLOOKUP(BdD!C355,Mvt!$D$2:$G$3981,4,0))</f>
        <v>CNC</v>
      </c>
      <c r="E355" s="16" t="s">
        <v>16</v>
      </c>
      <c r="F355" s="15" t="s">
        <v>270</v>
      </c>
    </row>
    <row r="356" spans="1:6" x14ac:dyDescent="0.35">
      <c r="A356" s="11">
        <f t="array" ref="A356">IF(B356="","",MAX(IF(Mvt!$C$2:$C$69972=B356,Mvt!$A$2:$A$69972,$A$14)))</f>
        <v>43566</v>
      </c>
      <c r="B356" s="15" t="s">
        <v>98</v>
      </c>
      <c r="C356" s="4" t="str">
        <f t="shared" si="5"/>
        <v>43566F240417</v>
      </c>
      <c r="D356" s="4" t="str">
        <f>IF(ISNA(VLOOKUP(BdD!C356,Mvt!$D$2:$G$3981,4,0)),"CNC",VLOOKUP(BdD!C356,Mvt!$D$2:$G$3981,4,0))</f>
        <v>CNC</v>
      </c>
      <c r="E356" s="16" t="s">
        <v>16</v>
      </c>
      <c r="F356" s="15" t="s">
        <v>271</v>
      </c>
    </row>
    <row r="357" spans="1:6" x14ac:dyDescent="0.35">
      <c r="A357" s="11">
        <f t="array" ref="A357">IF(B357="","",MAX(IF(Mvt!$C$2:$C$69972=B357,Mvt!$A$2:$A$69972,$A$14)))</f>
        <v>43480</v>
      </c>
      <c r="B357" s="17">
        <v>57129</v>
      </c>
      <c r="C357" s="4" t="str">
        <f t="shared" si="5"/>
        <v>4348057129</v>
      </c>
      <c r="D357" s="4" t="str">
        <f>IF(ISNA(VLOOKUP(BdD!C357,Mvt!$D$2:$G$3981,4,0)),"CNC",VLOOKUP(BdD!C357,Mvt!$D$2:$G$3981,4,0))</f>
        <v>CNC</v>
      </c>
      <c r="E357" s="18" t="s">
        <v>46</v>
      </c>
      <c r="F357" s="17" t="s">
        <v>272</v>
      </c>
    </row>
    <row r="358" spans="1:6" x14ac:dyDescent="0.35">
      <c r="A358" s="11">
        <f t="array" ref="A358">IF(B358="","",MAX(IF(Mvt!$C$2:$C$69972=B358,Mvt!$A$2:$A$69972,$A$14)))</f>
        <v>43480</v>
      </c>
      <c r="B358" s="17">
        <v>57127</v>
      </c>
      <c r="C358" s="4" t="str">
        <f t="shared" si="5"/>
        <v>4348057127</v>
      </c>
      <c r="D358" s="4" t="str">
        <f>IF(ISNA(VLOOKUP(BdD!C358,Mvt!$D$2:$G$3981,4,0)),"CNC",VLOOKUP(BdD!C358,Mvt!$D$2:$G$3981,4,0))</f>
        <v>CNC</v>
      </c>
      <c r="E358" s="18" t="s">
        <v>46</v>
      </c>
      <c r="F358" s="17" t="s">
        <v>272</v>
      </c>
    </row>
    <row r="359" spans="1:6" x14ac:dyDescent="0.35">
      <c r="A359" s="11">
        <f t="array" ref="A359">IF(B359="","",MAX(IF(Mvt!$C$2:$C$69972=B359,Mvt!$A$2:$A$69972,$A$14)))</f>
        <v>43480</v>
      </c>
      <c r="B359" s="17">
        <v>57128</v>
      </c>
      <c r="C359" s="4" t="str">
        <f t="shared" si="5"/>
        <v>4348057128</v>
      </c>
      <c r="D359" s="4" t="str">
        <f>IF(ISNA(VLOOKUP(BdD!C359,Mvt!$D$2:$G$3981,4,0)),"CNC",VLOOKUP(BdD!C359,Mvt!$D$2:$G$3981,4,0))</f>
        <v>CNC</v>
      </c>
      <c r="E359" s="18" t="s">
        <v>46</v>
      </c>
      <c r="F359" s="17" t="s">
        <v>272</v>
      </c>
    </row>
    <row r="360" spans="1:6" x14ac:dyDescent="0.35">
      <c r="A360" s="11">
        <f t="array" ref="A360">IF(B360="","",MAX(IF(Mvt!$C$2:$C$69972=B360,Mvt!$A$2:$A$69972,$A$14)))</f>
        <v>43480</v>
      </c>
      <c r="B360" s="15">
        <v>42378</v>
      </c>
      <c r="C360" s="4" t="str">
        <f t="shared" si="5"/>
        <v>4348042378</v>
      </c>
      <c r="D360" s="4" t="str">
        <f>IF(ISNA(VLOOKUP(BdD!C360,Mvt!$D$2:$G$3981,4,0)),"CNC",VLOOKUP(BdD!C360,Mvt!$D$2:$G$3981,4,0))</f>
        <v>CNC</v>
      </c>
      <c r="E360" s="16" t="s">
        <v>16</v>
      </c>
      <c r="F360" s="15" t="s">
        <v>273</v>
      </c>
    </row>
    <row r="361" spans="1:6" x14ac:dyDescent="0.35">
      <c r="A361" s="11">
        <f t="array" ref="A361">IF(B361="","",MAX(IF(Mvt!$C$2:$C$69972=B361,Mvt!$A$2:$A$69972,$A$14)))</f>
        <v>43539</v>
      </c>
      <c r="B361" s="15">
        <v>42379</v>
      </c>
      <c r="C361" s="4" t="str">
        <f t="shared" si="5"/>
        <v>4353942379</v>
      </c>
      <c r="D361" s="4" t="str">
        <f>IF(ISNA(VLOOKUP(BdD!C361,Mvt!$D$2:$G$3981,4,0)),"CNC",VLOOKUP(BdD!C361,Mvt!$D$2:$G$3981,4,0))</f>
        <v>CNC</v>
      </c>
      <c r="E361" s="16" t="s">
        <v>16</v>
      </c>
      <c r="F361" s="15" t="s">
        <v>273</v>
      </c>
    </row>
    <row r="362" spans="1:6" x14ac:dyDescent="0.35">
      <c r="A362" s="11">
        <f t="array" ref="A362">IF(B362="","",MAX(IF(Mvt!$C$2:$C$69972=B362,Mvt!$A$2:$A$69972,$A$14)))</f>
        <v>43480</v>
      </c>
      <c r="B362" s="15">
        <v>49311</v>
      </c>
      <c r="C362" s="4" t="str">
        <f t="shared" si="5"/>
        <v>4348049311</v>
      </c>
      <c r="D362" s="4" t="str">
        <f>IF(ISNA(VLOOKUP(BdD!C362,Mvt!$D$2:$G$3981,4,0)),"CNC",VLOOKUP(BdD!C362,Mvt!$D$2:$G$3981,4,0))</f>
        <v>CNC</v>
      </c>
      <c r="E362" s="16" t="s">
        <v>16</v>
      </c>
      <c r="F362" s="15" t="s">
        <v>274</v>
      </c>
    </row>
    <row r="363" spans="1:6" x14ac:dyDescent="0.35">
      <c r="A363" s="11">
        <f t="array" ref="A363">IF(B363="","",MAX(IF(Mvt!$C$2:$C$69972=B363,Mvt!$A$2:$A$69972,$A$14)))</f>
        <v>43480</v>
      </c>
      <c r="B363" s="15">
        <v>49312</v>
      </c>
      <c r="C363" s="4" t="str">
        <f t="shared" si="5"/>
        <v>4348049312</v>
      </c>
      <c r="D363" s="4" t="str">
        <f>IF(ISNA(VLOOKUP(BdD!C363,Mvt!$D$2:$G$3981,4,0)),"CNC",VLOOKUP(BdD!C363,Mvt!$D$2:$G$3981,4,0))</f>
        <v>CNC</v>
      </c>
      <c r="E363" s="16" t="s">
        <v>16</v>
      </c>
      <c r="F363" s="15" t="s">
        <v>274</v>
      </c>
    </row>
    <row r="364" spans="1:6" x14ac:dyDescent="0.35">
      <c r="A364" s="11">
        <f t="array" ref="A364">IF(B364="","",MAX(IF(Mvt!$C$2:$C$69972=B364,Mvt!$A$2:$A$69972,$A$14)))</f>
        <v>43601</v>
      </c>
      <c r="B364" s="15">
        <v>49313</v>
      </c>
      <c r="C364" s="4" t="str">
        <f t="shared" si="5"/>
        <v>4360149313</v>
      </c>
      <c r="D364" s="4" t="str">
        <f>IF(ISNA(VLOOKUP(BdD!C364,Mvt!$D$2:$G$3981,4,0)),"CNC",VLOOKUP(BdD!C364,Mvt!$D$2:$G$3981,4,0))</f>
        <v>CNC</v>
      </c>
      <c r="E364" s="16" t="s">
        <v>16</v>
      </c>
      <c r="F364" s="15" t="s">
        <v>274</v>
      </c>
    </row>
    <row r="365" spans="1:6" x14ac:dyDescent="0.35">
      <c r="A365" s="11">
        <f t="array" ref="A365">IF(B365="","",MAX(IF(Mvt!$C$2:$C$69972=B365,Mvt!$A$2:$A$69972,$A$14)))</f>
        <v>43480</v>
      </c>
      <c r="B365" s="17">
        <v>58441</v>
      </c>
      <c r="C365" s="4" t="str">
        <f t="shared" ref="C365:C420" si="6">IF(A365="","",A365&amp;B365)</f>
        <v>4348058441</v>
      </c>
      <c r="D365" s="4" t="str">
        <f>IF(ISNA(VLOOKUP(BdD!C365,Mvt!$D$2:$G$3981,4,0)),"CNC",VLOOKUP(BdD!C365,Mvt!$D$2:$G$3981,4,0))</f>
        <v>CNC</v>
      </c>
      <c r="E365" s="18" t="s">
        <v>16</v>
      </c>
      <c r="F365" s="17" t="s">
        <v>275</v>
      </c>
    </row>
    <row r="366" spans="1:6" x14ac:dyDescent="0.35">
      <c r="A366" s="11">
        <f t="array" ref="A366">IF(B366="","",MAX(IF(Mvt!$C$2:$C$69972=B366,Mvt!$A$2:$A$69972,$A$14)))</f>
        <v>43480</v>
      </c>
      <c r="B366" s="15">
        <v>48742</v>
      </c>
      <c r="C366" s="4" t="str">
        <f t="shared" si="6"/>
        <v>4348048742</v>
      </c>
      <c r="D366" s="4" t="str">
        <f>IF(ISNA(VLOOKUP(BdD!C366,Mvt!$D$2:$G$3981,4,0)),"CNC",VLOOKUP(BdD!C366,Mvt!$D$2:$G$3981,4,0))</f>
        <v>CNC</v>
      </c>
      <c r="E366" s="16" t="s">
        <v>16</v>
      </c>
      <c r="F366" s="15" t="s">
        <v>276</v>
      </c>
    </row>
    <row r="367" spans="1:6" x14ac:dyDescent="0.35">
      <c r="A367" s="11">
        <f t="array" ref="A367">IF(B367="","",MAX(IF(Mvt!$C$2:$C$69972=B367,Mvt!$A$2:$A$69972,$A$14)))</f>
        <v>43480</v>
      </c>
      <c r="B367" s="15">
        <v>48743</v>
      </c>
      <c r="C367" s="4" t="str">
        <f t="shared" si="6"/>
        <v>4348048743</v>
      </c>
      <c r="D367" s="4" t="str">
        <f>IF(ISNA(VLOOKUP(BdD!C367,Mvt!$D$2:$G$3981,4,0)),"CNC",VLOOKUP(BdD!C367,Mvt!$D$2:$G$3981,4,0))</f>
        <v>CNC</v>
      </c>
      <c r="E367" s="16" t="s">
        <v>16</v>
      </c>
      <c r="F367" s="15" t="s">
        <v>276</v>
      </c>
    </row>
    <row r="368" spans="1:6" x14ac:dyDescent="0.35">
      <c r="A368" s="11">
        <f t="array" ref="A368">IF(B368="","",MAX(IF(Mvt!$C$2:$C$69972=B368,Mvt!$A$2:$A$69972,$A$14)))</f>
        <v>43480</v>
      </c>
      <c r="B368" s="15">
        <v>41707</v>
      </c>
      <c r="C368" s="4" t="str">
        <f t="shared" si="6"/>
        <v>4348041707</v>
      </c>
      <c r="D368" s="4" t="str">
        <f>IF(ISNA(VLOOKUP(BdD!C368,Mvt!$D$2:$G$3981,4,0)),"CNC",VLOOKUP(BdD!C368,Mvt!$D$2:$G$3981,4,0))</f>
        <v>CNC</v>
      </c>
      <c r="E368" s="16" t="s">
        <v>16</v>
      </c>
      <c r="F368" s="15" t="s">
        <v>277</v>
      </c>
    </row>
    <row r="369" spans="1:6" x14ac:dyDescent="0.35">
      <c r="A369" s="11">
        <f t="array" ref="A369">IF(B369="","",MAX(IF(Mvt!$C$2:$C$69972=B369,Mvt!$A$2:$A$69972,$A$14)))</f>
        <v>43480</v>
      </c>
      <c r="B369" s="15">
        <v>41708</v>
      </c>
      <c r="C369" s="4" t="str">
        <f t="shared" si="6"/>
        <v>4348041708</v>
      </c>
      <c r="D369" s="4" t="str">
        <f>IF(ISNA(VLOOKUP(BdD!C369,Mvt!$D$2:$G$3981,4,0)),"CNC",VLOOKUP(BdD!C369,Mvt!$D$2:$G$3981,4,0))</f>
        <v>CNC</v>
      </c>
      <c r="E369" s="16" t="s">
        <v>16</v>
      </c>
      <c r="F369" s="15" t="s">
        <v>277</v>
      </c>
    </row>
    <row r="370" spans="1:6" x14ac:dyDescent="0.35">
      <c r="A370" s="11">
        <f t="array" ref="A370">IF(B370="","",MAX(IF(Mvt!$C$2:$C$69972=B370,Mvt!$A$2:$A$69972,$A$14)))</f>
        <v>43480</v>
      </c>
      <c r="B370" s="15">
        <v>41709</v>
      </c>
      <c r="C370" s="4" t="str">
        <f t="shared" si="6"/>
        <v>4348041709</v>
      </c>
      <c r="D370" s="4" t="str">
        <f>IF(ISNA(VLOOKUP(BdD!C370,Mvt!$D$2:$G$3981,4,0)),"CNC",VLOOKUP(BdD!C370,Mvt!$D$2:$G$3981,4,0))</f>
        <v>CNC</v>
      </c>
      <c r="E370" s="16" t="s">
        <v>16</v>
      </c>
      <c r="F370" s="15" t="s">
        <v>277</v>
      </c>
    </row>
    <row r="371" spans="1:6" x14ac:dyDescent="0.35">
      <c r="A371" s="11">
        <f t="array" ref="A371">IF(B371="","",MAX(IF(Mvt!$C$2:$C$69972=B371,Mvt!$A$2:$A$69972,$A$14)))</f>
        <v>43480</v>
      </c>
      <c r="B371" s="15">
        <v>108127</v>
      </c>
      <c r="C371" s="4" t="str">
        <f t="shared" si="6"/>
        <v>43480108127</v>
      </c>
      <c r="D371" s="4" t="str">
        <f>IF(ISNA(VLOOKUP(BdD!C371,Mvt!$D$2:$G$3981,4,0)),"CNC",VLOOKUP(BdD!C371,Mvt!$D$2:$G$3981,4,0))</f>
        <v>CNC</v>
      </c>
      <c r="E371" s="16" t="s">
        <v>16</v>
      </c>
      <c r="F371" s="15" t="s">
        <v>278</v>
      </c>
    </row>
    <row r="372" spans="1:6" x14ac:dyDescent="0.35">
      <c r="A372" s="11">
        <f t="array" ref="A372">IF(B372="","",MAX(IF(Mvt!$C$2:$C$69972=B372,Mvt!$A$2:$A$69972,$A$14)))</f>
        <v>43480</v>
      </c>
      <c r="B372" s="17">
        <v>63091</v>
      </c>
      <c r="C372" s="4" t="str">
        <f t="shared" si="6"/>
        <v>4348063091</v>
      </c>
      <c r="D372" s="4" t="str">
        <f>IF(ISNA(VLOOKUP(BdD!C372,Mvt!$D$2:$G$3981,4,0)),"CNC",VLOOKUP(BdD!C372,Mvt!$D$2:$G$3981,4,0))</f>
        <v>CNC</v>
      </c>
      <c r="E372" s="18" t="s">
        <v>46</v>
      </c>
      <c r="F372" s="17" t="s">
        <v>279</v>
      </c>
    </row>
    <row r="373" spans="1:6" x14ac:dyDescent="0.35">
      <c r="A373" s="11">
        <f t="array" ref="A373">IF(B373="","",MAX(IF(Mvt!$C$2:$C$69972=B373,Mvt!$A$2:$A$69972,$A$14)))</f>
        <v>43480</v>
      </c>
      <c r="B373" s="15">
        <v>63800</v>
      </c>
      <c r="C373" s="4" t="str">
        <f t="shared" si="6"/>
        <v>4348063800</v>
      </c>
      <c r="D373" s="4" t="str">
        <f>IF(ISNA(VLOOKUP(BdD!C373,Mvt!$D$2:$G$3981,4,0)),"CNC",VLOOKUP(BdD!C373,Mvt!$D$2:$G$3981,4,0))</f>
        <v>CNC</v>
      </c>
      <c r="E373" s="16" t="s">
        <v>16</v>
      </c>
      <c r="F373" s="15" t="s">
        <v>280</v>
      </c>
    </row>
    <row r="374" spans="1:6" x14ac:dyDescent="0.35">
      <c r="A374" s="11">
        <f t="array" ref="A374">IF(B374="","",MAX(IF(Mvt!$C$2:$C$69972=B374,Mvt!$A$2:$A$69972,$A$14)))</f>
        <v>43480</v>
      </c>
      <c r="B374" s="15">
        <v>63801</v>
      </c>
      <c r="C374" s="4" t="str">
        <f t="shared" si="6"/>
        <v>4348063801</v>
      </c>
      <c r="D374" s="4" t="str">
        <f>IF(ISNA(VLOOKUP(BdD!C374,Mvt!$D$2:$G$3981,4,0)),"CNC",VLOOKUP(BdD!C374,Mvt!$D$2:$G$3981,4,0))</f>
        <v>CNC</v>
      </c>
      <c r="E374" s="16" t="s">
        <v>16</v>
      </c>
      <c r="F374" s="15" t="s">
        <v>280</v>
      </c>
    </row>
    <row r="375" spans="1:6" x14ac:dyDescent="0.35">
      <c r="A375" s="11">
        <f t="array" ref="A375">IF(B375="","",MAX(IF(Mvt!$C$2:$C$69972=B375,Mvt!$A$2:$A$69972,$A$14)))</f>
        <v>43480</v>
      </c>
      <c r="B375" s="15">
        <v>207428</v>
      </c>
      <c r="C375" s="4" t="str">
        <f t="shared" si="6"/>
        <v>43480207428</v>
      </c>
      <c r="D375" s="4" t="str">
        <f>IF(ISNA(VLOOKUP(BdD!C375,Mvt!$D$2:$G$3981,4,0)),"CNC",VLOOKUP(BdD!C375,Mvt!$D$2:$G$3981,4,0))</f>
        <v>CNC</v>
      </c>
      <c r="E375" s="16" t="s">
        <v>16</v>
      </c>
      <c r="F375" s="15" t="s">
        <v>281</v>
      </c>
    </row>
    <row r="376" spans="1:6" x14ac:dyDescent="0.35">
      <c r="A376" s="11">
        <f t="array" ref="A376">IF(B376="","",MAX(IF(Mvt!$C$2:$C$69972=B376,Mvt!$A$2:$A$69972,$A$14)))</f>
        <v>43480</v>
      </c>
      <c r="B376" s="17">
        <v>47880</v>
      </c>
      <c r="C376" s="4" t="str">
        <f t="shared" si="6"/>
        <v>4348047880</v>
      </c>
      <c r="D376" s="4" t="str">
        <f>IF(ISNA(VLOOKUP(BdD!C376,Mvt!$D$2:$G$3981,4,0)),"CNC",VLOOKUP(BdD!C376,Mvt!$D$2:$G$3981,4,0))</f>
        <v>CNC</v>
      </c>
      <c r="E376" s="18" t="s">
        <v>46</v>
      </c>
      <c r="F376" s="17" t="s">
        <v>282</v>
      </c>
    </row>
    <row r="377" spans="1:6" x14ac:dyDescent="0.35">
      <c r="A377" s="11">
        <f t="array" ref="A377">IF(B377="","",MAX(IF(Mvt!$C$2:$C$69972=B377,Mvt!$A$2:$A$69972,$A$14)))</f>
        <v>43480</v>
      </c>
      <c r="B377" s="17">
        <v>48522</v>
      </c>
      <c r="C377" s="4" t="str">
        <f t="shared" si="6"/>
        <v>4348048522</v>
      </c>
      <c r="D377" s="4" t="str">
        <f>IF(ISNA(VLOOKUP(BdD!C377,Mvt!$D$2:$G$3981,4,0)),"CNC",VLOOKUP(BdD!C377,Mvt!$D$2:$G$3981,4,0))</f>
        <v>CNC</v>
      </c>
      <c r="E377" s="18" t="s">
        <v>46</v>
      </c>
      <c r="F377" s="17" t="s">
        <v>283</v>
      </c>
    </row>
    <row r="378" spans="1:6" x14ac:dyDescent="0.35">
      <c r="A378" s="11">
        <f t="array" ref="A378">IF(B378="","",MAX(IF(Mvt!$C$2:$C$69972=B378,Mvt!$A$2:$A$69972,$A$14)))</f>
        <v>43480</v>
      </c>
      <c r="B378" s="17">
        <v>52904</v>
      </c>
      <c r="C378" s="4" t="str">
        <f t="shared" si="6"/>
        <v>4348052904</v>
      </c>
      <c r="D378" s="4" t="str">
        <f>IF(ISNA(VLOOKUP(BdD!C378,Mvt!$D$2:$G$3981,4,0)),"CNC",VLOOKUP(BdD!C378,Mvt!$D$2:$G$3981,4,0))</f>
        <v>CNC</v>
      </c>
      <c r="E378" s="18" t="s">
        <v>46</v>
      </c>
      <c r="F378" s="17" t="s">
        <v>283</v>
      </c>
    </row>
    <row r="379" spans="1:6" x14ac:dyDescent="0.35">
      <c r="A379" s="11">
        <f t="array" ref="A379">IF(B379="","",MAX(IF(Mvt!$C$2:$C$69972=B379,Mvt!$A$2:$A$69972,$A$14)))</f>
        <v>43515</v>
      </c>
      <c r="B379" s="15">
        <v>43906</v>
      </c>
      <c r="C379" s="4" t="str">
        <f t="shared" si="6"/>
        <v>4351543906</v>
      </c>
      <c r="D379" s="4" t="str">
        <f>IF(ISNA(VLOOKUP(BdD!C379,Mvt!$D$2:$G$3981,4,0)),"CNC",VLOOKUP(BdD!C379,Mvt!$D$2:$G$3981,4,0))</f>
        <v>CNC</v>
      </c>
      <c r="E379" s="16" t="s">
        <v>16</v>
      </c>
      <c r="F379" s="15" t="s">
        <v>284</v>
      </c>
    </row>
    <row r="380" spans="1:6" x14ac:dyDescent="0.35">
      <c r="A380" s="11">
        <f t="array" ref="A380">IF(B380="","",MAX(IF(Mvt!$C$2:$C$69972=B380,Mvt!$A$2:$A$69972,$A$14)))</f>
        <v>43480</v>
      </c>
      <c r="B380" s="15">
        <v>43907</v>
      </c>
      <c r="C380" s="4" t="str">
        <f t="shared" si="6"/>
        <v>4348043907</v>
      </c>
      <c r="D380" s="4" t="str">
        <f>IF(ISNA(VLOOKUP(BdD!C380,Mvt!$D$2:$G$3981,4,0)),"CNC",VLOOKUP(BdD!C380,Mvt!$D$2:$G$3981,4,0))</f>
        <v>CNC</v>
      </c>
      <c r="E380" s="16" t="s">
        <v>16</v>
      </c>
      <c r="F380" s="15" t="s">
        <v>284</v>
      </c>
    </row>
    <row r="381" spans="1:6" x14ac:dyDescent="0.35">
      <c r="A381" s="11">
        <f t="array" ref="A381">IF(B381="","",MAX(IF(Mvt!$C$2:$C$69972=B381,Mvt!$A$2:$A$69972,$A$14)))</f>
        <v>43480</v>
      </c>
      <c r="B381" s="15">
        <v>47881</v>
      </c>
      <c r="C381" s="4" t="str">
        <f t="shared" si="6"/>
        <v>4348047881</v>
      </c>
      <c r="D381" s="4" t="str">
        <f>IF(ISNA(VLOOKUP(BdD!C381,Mvt!$D$2:$G$3981,4,0)),"CNC",VLOOKUP(BdD!C381,Mvt!$D$2:$G$3981,4,0))</f>
        <v>CNC</v>
      </c>
      <c r="E381" s="16" t="s">
        <v>16</v>
      </c>
      <c r="F381" s="15" t="s">
        <v>284</v>
      </c>
    </row>
    <row r="382" spans="1:6" x14ac:dyDescent="0.35">
      <c r="A382" s="11">
        <f t="array" ref="A382">IF(B382="","",MAX(IF(Mvt!$C$2:$C$69972=B382,Mvt!$A$2:$A$69972,$A$14)))</f>
        <v>43480</v>
      </c>
      <c r="B382" s="15">
        <v>48521</v>
      </c>
      <c r="C382" s="4" t="str">
        <f t="shared" si="6"/>
        <v>4348048521</v>
      </c>
      <c r="D382" s="4" t="str">
        <f>IF(ISNA(VLOOKUP(BdD!C382,Mvt!$D$2:$G$3981,4,0)),"CNC",VLOOKUP(BdD!C382,Mvt!$D$2:$G$3981,4,0))</f>
        <v>CNC</v>
      </c>
      <c r="E382" s="16" t="s">
        <v>16</v>
      </c>
      <c r="F382" s="15" t="s">
        <v>284</v>
      </c>
    </row>
    <row r="383" spans="1:6" x14ac:dyDescent="0.35">
      <c r="A383" s="11">
        <f t="array" ref="A383">IF(B383="","",MAX(IF(Mvt!$C$2:$C$69972=B383,Mvt!$A$2:$A$69972,$A$14)))</f>
        <v>43480</v>
      </c>
      <c r="B383" s="15">
        <v>48541</v>
      </c>
      <c r="C383" s="4" t="str">
        <f t="shared" si="6"/>
        <v>4348048541</v>
      </c>
      <c r="D383" s="4" t="str">
        <f>IF(ISNA(VLOOKUP(BdD!C383,Mvt!$D$2:$G$3981,4,0)),"CNC",VLOOKUP(BdD!C383,Mvt!$D$2:$G$3981,4,0))</f>
        <v>CNC</v>
      </c>
      <c r="E383" s="16" t="s">
        <v>16</v>
      </c>
      <c r="F383" s="15" t="s">
        <v>284</v>
      </c>
    </row>
    <row r="384" spans="1:6" x14ac:dyDescent="0.35">
      <c r="A384" s="11">
        <f t="array" ref="A384">IF(B384="","",MAX(IF(Mvt!$C$2:$C$69972=B384,Mvt!$A$2:$A$69972,$A$14)))</f>
        <v>43480</v>
      </c>
      <c r="B384" s="15">
        <v>48542</v>
      </c>
      <c r="C384" s="4" t="str">
        <f t="shared" si="6"/>
        <v>4348048542</v>
      </c>
      <c r="D384" s="4" t="str">
        <f>IF(ISNA(VLOOKUP(BdD!C384,Mvt!$D$2:$G$3981,4,0)),"CNC",VLOOKUP(BdD!C384,Mvt!$D$2:$G$3981,4,0))</f>
        <v>CNC</v>
      </c>
      <c r="E384" s="16" t="s">
        <v>16</v>
      </c>
      <c r="F384" s="15" t="s">
        <v>284</v>
      </c>
    </row>
    <row r="385" spans="1:6" x14ac:dyDescent="0.35">
      <c r="A385" s="11">
        <f t="array" ref="A385">IF(B385="","",MAX(IF(Mvt!$C$2:$C$69972=B385,Mvt!$A$2:$A$69972,$A$14)))</f>
        <v>43480</v>
      </c>
      <c r="B385" s="15">
        <v>57267</v>
      </c>
      <c r="C385" s="4" t="str">
        <f t="shared" si="6"/>
        <v>4348057267</v>
      </c>
      <c r="D385" s="4" t="str">
        <f>IF(ISNA(VLOOKUP(BdD!C385,Mvt!$D$2:$G$3981,4,0)),"CNC",VLOOKUP(BdD!C385,Mvt!$D$2:$G$3981,4,0))</f>
        <v>CNC</v>
      </c>
      <c r="E385" s="16" t="s">
        <v>16</v>
      </c>
      <c r="F385" s="15" t="s">
        <v>285</v>
      </c>
    </row>
    <row r="386" spans="1:6" x14ac:dyDescent="0.35">
      <c r="A386" s="11">
        <f t="array" ref="A386">IF(B386="","",MAX(IF(Mvt!$C$2:$C$69972=B386,Mvt!$A$2:$A$69972,$A$14)))</f>
        <v>43480</v>
      </c>
      <c r="B386" s="15">
        <v>50035</v>
      </c>
      <c r="C386" s="4" t="str">
        <f t="shared" si="6"/>
        <v>4348050035</v>
      </c>
      <c r="D386" s="4" t="str">
        <f>IF(ISNA(VLOOKUP(BdD!C386,Mvt!$D$2:$G$3981,4,0)),"CNC",VLOOKUP(BdD!C386,Mvt!$D$2:$G$3981,4,0))</f>
        <v>CNC</v>
      </c>
      <c r="E386" s="16" t="s">
        <v>16</v>
      </c>
      <c r="F386" s="15" t="s">
        <v>286</v>
      </c>
    </row>
    <row r="387" spans="1:6" x14ac:dyDescent="0.35">
      <c r="A387" s="11">
        <f t="array" ref="A387">IF(B387="","",MAX(IF(Mvt!$C$2:$C$69972=B387,Mvt!$A$2:$A$69972,$A$14)))</f>
        <v>43539</v>
      </c>
      <c r="B387" s="15">
        <v>64121</v>
      </c>
      <c r="C387" s="4" t="str">
        <f t="shared" si="6"/>
        <v>4353964121</v>
      </c>
      <c r="D387" s="4" t="str">
        <f>IF(ISNA(VLOOKUP(BdD!C387,Mvt!$D$2:$G$3981,4,0)),"CNC",VLOOKUP(BdD!C387,Mvt!$D$2:$G$3981,4,0))</f>
        <v>CNC</v>
      </c>
      <c r="E387" s="16" t="s">
        <v>16</v>
      </c>
      <c r="F387" s="15" t="s">
        <v>287</v>
      </c>
    </row>
    <row r="388" spans="1:6" x14ac:dyDescent="0.35">
      <c r="A388" s="11">
        <f t="array" ref="A388">IF(B388="","",MAX(IF(Mvt!$C$2:$C$69972=B388,Mvt!$A$2:$A$69972,$A$14)))</f>
        <v>43480</v>
      </c>
      <c r="B388" s="15">
        <v>64122</v>
      </c>
      <c r="C388" s="4" t="str">
        <f t="shared" si="6"/>
        <v>4348064122</v>
      </c>
      <c r="D388" s="4" t="str">
        <f>IF(ISNA(VLOOKUP(BdD!C388,Mvt!$D$2:$G$3981,4,0)),"CNC",VLOOKUP(BdD!C388,Mvt!$D$2:$G$3981,4,0))</f>
        <v>CNC</v>
      </c>
      <c r="E388" s="16" t="s">
        <v>16</v>
      </c>
      <c r="F388" s="15" t="s">
        <v>287</v>
      </c>
    </row>
    <row r="389" spans="1:6" x14ac:dyDescent="0.35">
      <c r="A389" s="11">
        <f t="array" ref="A389">IF(B389="","",MAX(IF(Mvt!$C$2:$C$69972=B389,Mvt!$A$2:$A$69972,$A$14)))</f>
        <v>43480</v>
      </c>
      <c r="B389" s="17">
        <v>48539</v>
      </c>
      <c r="C389" s="4" t="str">
        <f t="shared" si="6"/>
        <v>4348048539</v>
      </c>
      <c r="D389" s="4" t="str">
        <f>IF(ISNA(VLOOKUP(BdD!C389,Mvt!$D$2:$G$3981,4,0)),"CNC",VLOOKUP(BdD!C389,Mvt!$D$2:$G$3981,4,0))</f>
        <v>CNC</v>
      </c>
      <c r="E389" s="18" t="s">
        <v>16</v>
      </c>
      <c r="F389" s="15" t="s">
        <v>288</v>
      </c>
    </row>
    <row r="390" spans="1:6" x14ac:dyDescent="0.35">
      <c r="A390" s="11">
        <f t="array" ref="A390">IF(B390="","",MAX(IF(Mvt!$C$2:$C$69972=B390,Mvt!$A$2:$A$69972,$A$14)))</f>
        <v>43480</v>
      </c>
      <c r="B390" s="17">
        <v>48540</v>
      </c>
      <c r="C390" s="4" t="str">
        <f t="shared" si="6"/>
        <v>4348048540</v>
      </c>
      <c r="D390" s="4" t="str">
        <f>IF(ISNA(VLOOKUP(BdD!C390,Mvt!$D$2:$G$3981,4,0)),"CNC",VLOOKUP(BdD!C390,Mvt!$D$2:$G$3981,4,0))</f>
        <v>CNC</v>
      </c>
      <c r="E390" s="18" t="s">
        <v>16</v>
      </c>
      <c r="F390" s="15" t="s">
        <v>288</v>
      </c>
    </row>
    <row r="391" spans="1:6" x14ac:dyDescent="0.35">
      <c r="A391" s="11">
        <f t="array" ref="A391">IF(B391="","",MAX(IF(Mvt!$C$2:$C$69972=B391,Mvt!$A$2:$A$69972,$A$14)))</f>
        <v>43480</v>
      </c>
      <c r="B391" s="15">
        <v>64516</v>
      </c>
      <c r="C391" s="4" t="str">
        <f t="shared" si="6"/>
        <v>4348064516</v>
      </c>
      <c r="D391" s="4" t="str">
        <f>IF(ISNA(VLOOKUP(BdD!C391,Mvt!$D$2:$G$3981,4,0)),"CNC",VLOOKUP(BdD!C391,Mvt!$D$2:$G$3981,4,0))</f>
        <v>CNC</v>
      </c>
      <c r="E391" s="16" t="s">
        <v>66</v>
      </c>
      <c r="F391" s="15" t="s">
        <v>475</v>
      </c>
    </row>
    <row r="392" spans="1:6" x14ac:dyDescent="0.35">
      <c r="A392" s="11">
        <f t="array" ref="A392">IF(B392="","",MAX(IF(Mvt!$C$2:$C$69972=B392,Mvt!$A$2:$A$69972,$A$14)))</f>
        <v>43480</v>
      </c>
      <c r="B392" s="15">
        <v>58332</v>
      </c>
      <c r="C392" s="4" t="str">
        <f t="shared" si="6"/>
        <v>4348058332</v>
      </c>
      <c r="D392" s="4" t="str">
        <f>IF(ISNA(VLOOKUP(BdD!C392,Mvt!$D$2:$G$3981,4,0)),"CNC",VLOOKUP(BdD!C392,Mvt!$D$2:$G$3981,4,0))</f>
        <v>CNC</v>
      </c>
      <c r="E392" s="16" t="s">
        <v>16</v>
      </c>
      <c r="F392" s="15" t="s">
        <v>354</v>
      </c>
    </row>
    <row r="393" spans="1:6" x14ac:dyDescent="0.35">
      <c r="A393" s="11">
        <f t="array" ref="A393">IF(B393="","",MAX(IF(Mvt!$C$2:$C$69972=B393,Mvt!$A$2:$A$69972,$A$14)))</f>
        <v>43480</v>
      </c>
      <c r="B393" s="15">
        <v>58333</v>
      </c>
      <c r="C393" s="4" t="str">
        <f t="shared" si="6"/>
        <v>4348058333</v>
      </c>
      <c r="D393" s="4" t="str">
        <f>IF(ISNA(VLOOKUP(BdD!C393,Mvt!$D$2:$G$3981,4,0)),"CNC",VLOOKUP(BdD!C393,Mvt!$D$2:$G$3981,4,0))</f>
        <v>CNC</v>
      </c>
      <c r="E393" s="16" t="s">
        <v>16</v>
      </c>
      <c r="F393" s="15" t="s">
        <v>354</v>
      </c>
    </row>
    <row r="394" spans="1:6" x14ac:dyDescent="0.35">
      <c r="A394" s="11">
        <f t="array" ref="A394">IF(B394="","",MAX(IF(Mvt!$C$2:$C$69972=B394,Mvt!$A$2:$A$69972,$A$14)))</f>
        <v>43480</v>
      </c>
      <c r="B394" s="15">
        <v>45820</v>
      </c>
      <c r="C394" s="4" t="str">
        <f t="shared" si="6"/>
        <v>4348045820</v>
      </c>
      <c r="D394" s="4" t="str">
        <f>IF(ISNA(VLOOKUP(BdD!C394,Mvt!$D$2:$G$3981,4,0)),"CNC",VLOOKUP(BdD!C394,Mvt!$D$2:$G$3981,4,0))</f>
        <v>CNC</v>
      </c>
      <c r="E394" s="16" t="s">
        <v>16</v>
      </c>
      <c r="F394" s="15" t="s">
        <v>289</v>
      </c>
    </row>
    <row r="395" spans="1:6" x14ac:dyDescent="0.35">
      <c r="A395" s="11">
        <f t="array" ref="A395">IF(B395="","",MAX(IF(Mvt!$C$2:$C$69972=B395,Mvt!$A$2:$A$69972,$A$14)))</f>
        <v>43480</v>
      </c>
      <c r="B395" s="15">
        <v>45821</v>
      </c>
      <c r="C395" s="4" t="str">
        <f t="shared" si="6"/>
        <v>4348045821</v>
      </c>
      <c r="D395" s="4" t="str">
        <f>IF(ISNA(VLOOKUP(BdD!C395,Mvt!$D$2:$G$3981,4,0)),"CNC",VLOOKUP(BdD!C395,Mvt!$D$2:$G$3981,4,0))</f>
        <v>CNC</v>
      </c>
      <c r="E395" s="16" t="s">
        <v>16</v>
      </c>
      <c r="F395" s="15" t="s">
        <v>289</v>
      </c>
    </row>
    <row r="396" spans="1:6" x14ac:dyDescent="0.35">
      <c r="A396" s="11">
        <f t="array" ref="A396">IF(B396="","",MAX(IF(Mvt!$C$2:$C$69972=B396,Mvt!$A$2:$A$69972,$A$14)))</f>
        <v>43480</v>
      </c>
      <c r="B396" s="15">
        <v>46128</v>
      </c>
      <c r="C396" s="4" t="str">
        <f t="shared" si="6"/>
        <v>4348046128</v>
      </c>
      <c r="D396" s="4" t="str">
        <f>IF(ISNA(VLOOKUP(BdD!C396,Mvt!$D$2:$G$3981,4,0)),"CNC",VLOOKUP(BdD!C396,Mvt!$D$2:$G$3981,4,0))</f>
        <v>CNC</v>
      </c>
      <c r="E396" s="16" t="s">
        <v>16</v>
      </c>
      <c r="F396" s="15" t="s">
        <v>289</v>
      </c>
    </row>
    <row r="397" spans="1:6" x14ac:dyDescent="0.35">
      <c r="A397" s="11">
        <f t="array" ref="A397">IF(B397="","",MAX(IF(Mvt!$C$2:$C$69972=B397,Mvt!$A$2:$A$69972,$A$14)))</f>
        <v>43606</v>
      </c>
      <c r="B397" s="15">
        <v>58346</v>
      </c>
      <c r="C397" s="4" t="str">
        <f t="shared" si="6"/>
        <v>4360658346</v>
      </c>
      <c r="D397" s="4" t="str">
        <f>IF(ISNA(VLOOKUP(BdD!C397,Mvt!$D$2:$G$3981,4,0)),"CNC",VLOOKUP(BdD!C397,Mvt!$D$2:$G$3981,4,0))</f>
        <v>CNC</v>
      </c>
      <c r="E397" s="16" t="s">
        <v>16</v>
      </c>
      <c r="F397" s="15" t="s">
        <v>290</v>
      </c>
    </row>
    <row r="398" spans="1:6" x14ac:dyDescent="0.35">
      <c r="A398" s="11">
        <f t="array" ref="A398">IF(B398="","",MAX(IF(Mvt!$C$2:$C$69972=B398,Mvt!$A$2:$A$69972,$A$14)))</f>
        <v>43480</v>
      </c>
      <c r="B398" s="15">
        <v>58347</v>
      </c>
      <c r="C398" s="4" t="str">
        <f t="shared" si="6"/>
        <v>4348058347</v>
      </c>
      <c r="D398" s="4" t="str">
        <f>IF(ISNA(VLOOKUP(BdD!C398,Mvt!$D$2:$G$3981,4,0)),"CNC",VLOOKUP(BdD!C398,Mvt!$D$2:$G$3981,4,0))</f>
        <v>CNC</v>
      </c>
      <c r="E398" s="16" t="s">
        <v>16</v>
      </c>
      <c r="F398" s="15" t="s">
        <v>290</v>
      </c>
    </row>
    <row r="399" spans="1:6" x14ac:dyDescent="0.35">
      <c r="A399" s="11">
        <f t="array" ref="A399">IF(B399="","",MAX(IF(Mvt!$C$2:$C$69972=B399,Mvt!$A$2:$A$69972,$A$14)))</f>
        <v>43480</v>
      </c>
      <c r="B399" s="17">
        <v>47104</v>
      </c>
      <c r="C399" s="4" t="str">
        <f t="shared" si="6"/>
        <v>4348047104</v>
      </c>
      <c r="D399" s="4" t="str">
        <f>IF(ISNA(VLOOKUP(BdD!C399,Mvt!$D$2:$G$3981,4,0)),"CNC",VLOOKUP(BdD!C399,Mvt!$D$2:$G$3981,4,0))</f>
        <v>CNC</v>
      </c>
      <c r="E399" s="18" t="s">
        <v>46</v>
      </c>
      <c r="F399" s="17" t="s">
        <v>291</v>
      </c>
    </row>
    <row r="400" spans="1:6" x14ac:dyDescent="0.35">
      <c r="A400" s="11">
        <f t="array" ref="A400">IF(B400="","",MAX(IF(Mvt!$C$2:$C$69972=B400,Mvt!$A$2:$A$69972,$A$14)))</f>
        <v>43480</v>
      </c>
      <c r="B400" s="17" t="s">
        <v>99</v>
      </c>
      <c r="C400" s="4" t="str">
        <f t="shared" si="6"/>
        <v>43480Art-04-021</v>
      </c>
      <c r="D400" s="4" t="str">
        <f>IF(ISNA(VLOOKUP(BdD!C400,Mvt!$D$2:$G$3981,4,0)),"CNC",VLOOKUP(BdD!C400,Mvt!$D$2:$G$3981,4,0))</f>
        <v>CNC</v>
      </c>
      <c r="E400" s="18" t="s">
        <v>46</v>
      </c>
      <c r="F400" s="17" t="s">
        <v>292</v>
      </c>
    </row>
    <row r="401" spans="1:6" x14ac:dyDescent="0.35">
      <c r="A401" s="11">
        <f t="array" ref="A401">IF(B401="","",MAX(IF(Mvt!$C$2:$C$69972=B401,Mvt!$A$2:$A$69972,$A$14)))</f>
        <v>43480</v>
      </c>
      <c r="B401" s="17">
        <v>44979</v>
      </c>
      <c r="C401" s="4" t="str">
        <f t="shared" si="6"/>
        <v>4348044979</v>
      </c>
      <c r="D401" s="4" t="str">
        <f>IF(ISNA(VLOOKUP(BdD!C401,Mvt!$D$2:$G$3981,4,0)),"CNC",VLOOKUP(BdD!C401,Mvt!$D$2:$G$3981,4,0))</f>
        <v>CNC</v>
      </c>
      <c r="E401" s="18" t="s">
        <v>46</v>
      </c>
      <c r="F401" s="17" t="s">
        <v>293</v>
      </c>
    </row>
    <row r="402" spans="1:6" x14ac:dyDescent="0.35">
      <c r="A402" s="11">
        <f t="array" ref="A402">IF(B402="","",MAX(IF(Mvt!$C$2:$C$69972=B402,Mvt!$A$2:$A$69972,$A$14)))</f>
        <v>43480</v>
      </c>
      <c r="B402" s="17">
        <v>44980</v>
      </c>
      <c r="C402" s="4" t="str">
        <f t="shared" si="6"/>
        <v>4348044980</v>
      </c>
      <c r="D402" s="4" t="str">
        <f>IF(ISNA(VLOOKUP(BdD!C402,Mvt!$D$2:$G$3981,4,0)),"CNC",VLOOKUP(BdD!C402,Mvt!$D$2:$G$3981,4,0))</f>
        <v>CNC</v>
      </c>
      <c r="E402" s="18" t="s">
        <v>46</v>
      </c>
      <c r="F402" s="17" t="s">
        <v>293</v>
      </c>
    </row>
    <row r="403" spans="1:6" x14ac:dyDescent="0.35">
      <c r="A403" s="11">
        <f t="array" ref="A403">IF(B403="","",MAX(IF(Mvt!$C$2:$C$69972=B403,Mvt!$A$2:$A$69972,$A$14)))</f>
        <v>43480</v>
      </c>
      <c r="B403" s="17">
        <v>45206</v>
      </c>
      <c r="C403" s="4" t="str">
        <f t="shared" si="6"/>
        <v>4348045206</v>
      </c>
      <c r="D403" s="4" t="str">
        <f>IF(ISNA(VLOOKUP(BdD!C403,Mvt!$D$2:$G$3981,4,0)),"CNC",VLOOKUP(BdD!C403,Mvt!$D$2:$G$3981,4,0))</f>
        <v>CNC</v>
      </c>
      <c r="E403" s="18" t="s">
        <v>46</v>
      </c>
      <c r="F403" s="17" t="s">
        <v>293</v>
      </c>
    </row>
    <row r="404" spans="1:6" x14ac:dyDescent="0.35">
      <c r="A404" s="11">
        <f t="array" ref="A404">IF(B404="","",MAX(IF(Mvt!$C$2:$C$69972=B404,Mvt!$A$2:$A$69972,$A$14)))</f>
        <v>43480</v>
      </c>
      <c r="B404" s="17">
        <v>45207</v>
      </c>
      <c r="C404" s="4" t="str">
        <f t="shared" si="6"/>
        <v>4348045207</v>
      </c>
      <c r="D404" s="4" t="str">
        <f>IF(ISNA(VLOOKUP(BdD!C404,Mvt!$D$2:$G$3981,4,0)),"CNC",VLOOKUP(BdD!C404,Mvt!$D$2:$G$3981,4,0))</f>
        <v>CNC</v>
      </c>
      <c r="E404" s="18" t="s">
        <v>46</v>
      </c>
      <c r="F404" s="17" t="s">
        <v>293</v>
      </c>
    </row>
    <row r="405" spans="1:6" x14ac:dyDescent="0.35">
      <c r="A405" s="11">
        <f t="array" ref="A405">IF(B405="","",MAX(IF(Mvt!$C$2:$C$69972=B405,Mvt!$A$2:$A$69972,$A$14)))</f>
        <v>43480</v>
      </c>
      <c r="B405" s="17">
        <v>45924</v>
      </c>
      <c r="C405" s="4" t="str">
        <f t="shared" si="6"/>
        <v>4348045924</v>
      </c>
      <c r="D405" s="4" t="str">
        <f>IF(ISNA(VLOOKUP(BdD!C405,Mvt!$D$2:$G$3981,4,0)),"CNC",VLOOKUP(BdD!C405,Mvt!$D$2:$G$3981,4,0))</f>
        <v>CNC</v>
      </c>
      <c r="E405" s="18" t="s">
        <v>46</v>
      </c>
      <c r="F405" s="17" t="s">
        <v>293</v>
      </c>
    </row>
    <row r="406" spans="1:6" x14ac:dyDescent="0.35">
      <c r="A406" s="11">
        <f t="array" ref="A406">IF(B406="","",MAX(IF(Mvt!$C$2:$C$69972=B406,Mvt!$A$2:$A$69972,$A$14)))</f>
        <v>43480</v>
      </c>
      <c r="B406" s="17">
        <v>45925</v>
      </c>
      <c r="C406" s="4" t="str">
        <f t="shared" si="6"/>
        <v>4348045925</v>
      </c>
      <c r="D406" s="4" t="str">
        <f>IF(ISNA(VLOOKUP(BdD!C406,Mvt!$D$2:$G$3981,4,0)),"CNC",VLOOKUP(BdD!C406,Mvt!$D$2:$G$3981,4,0))</f>
        <v>CNC</v>
      </c>
      <c r="E406" s="18" t="s">
        <v>46</v>
      </c>
      <c r="F406" s="17" t="s">
        <v>293</v>
      </c>
    </row>
    <row r="407" spans="1:6" x14ac:dyDescent="0.35">
      <c r="A407" s="11">
        <f t="array" ref="A407">IF(B407="","",MAX(IF(Mvt!$C$2:$C$69972=B407,Mvt!$A$2:$A$69972,$A$14)))</f>
        <v>43480</v>
      </c>
      <c r="B407" s="17">
        <v>60723</v>
      </c>
      <c r="C407" s="4" t="str">
        <f t="shared" si="6"/>
        <v>4348060723</v>
      </c>
      <c r="D407" s="4" t="str">
        <f>IF(ISNA(VLOOKUP(BdD!C407,Mvt!$D$2:$G$3981,4,0)),"CNC",VLOOKUP(BdD!C407,Mvt!$D$2:$G$3981,4,0))</f>
        <v>CNC</v>
      </c>
      <c r="E407" s="18" t="s">
        <v>46</v>
      </c>
      <c r="F407" s="17" t="s">
        <v>294</v>
      </c>
    </row>
    <row r="408" spans="1:6" x14ac:dyDescent="0.35">
      <c r="A408" s="11">
        <f t="array" ref="A408">IF(B408="","",MAX(IF(Mvt!$C$2:$C$69972=B408,Mvt!$A$2:$A$69972,$A$14)))</f>
        <v>43480</v>
      </c>
      <c r="B408" s="15">
        <v>63442</v>
      </c>
      <c r="C408" s="4" t="str">
        <f t="shared" si="6"/>
        <v>4348063442</v>
      </c>
      <c r="D408" s="4" t="str">
        <f>IF(ISNA(VLOOKUP(BdD!C408,Mvt!$D$2:$G$3981,4,0)),"CNC",VLOOKUP(BdD!C408,Mvt!$D$2:$G$3981,4,0))</f>
        <v>CNC</v>
      </c>
      <c r="E408" s="16" t="s">
        <v>16</v>
      </c>
      <c r="F408" s="15" t="s">
        <v>295</v>
      </c>
    </row>
    <row r="409" spans="1:6" x14ac:dyDescent="0.35">
      <c r="A409" s="11">
        <f t="array" ref="A409">IF(B409="","",MAX(IF(Mvt!$C$2:$C$69972=B409,Mvt!$A$2:$A$69972,$A$14)))</f>
        <v>43599</v>
      </c>
      <c r="B409" s="15">
        <v>63443</v>
      </c>
      <c r="C409" s="4" t="str">
        <f t="shared" si="6"/>
        <v>4359963443</v>
      </c>
      <c r="D409" s="4" t="str">
        <f>IF(ISNA(VLOOKUP(BdD!C409,Mvt!$D$2:$G$3981,4,0)),"CNC",VLOOKUP(BdD!C409,Mvt!$D$2:$G$3981,4,0))</f>
        <v>CNC</v>
      </c>
      <c r="E409" s="16" t="s">
        <v>16</v>
      </c>
      <c r="F409" s="15" t="s">
        <v>295</v>
      </c>
    </row>
    <row r="410" spans="1:6" x14ac:dyDescent="0.35">
      <c r="A410" s="11">
        <f t="array" ref="A410">IF(B410="","",MAX(IF(Mvt!$C$2:$C$69972=B410,Mvt!$A$2:$A$69972,$A$14)))</f>
        <v>43480</v>
      </c>
      <c r="B410" s="15">
        <v>63444</v>
      </c>
      <c r="C410" s="4" t="str">
        <f t="shared" si="6"/>
        <v>4348063444</v>
      </c>
      <c r="D410" s="4" t="str">
        <f>IF(ISNA(VLOOKUP(BdD!C410,Mvt!$D$2:$G$3981,4,0)),"CNC",VLOOKUP(BdD!C410,Mvt!$D$2:$G$3981,4,0))</f>
        <v>CNC</v>
      </c>
      <c r="E410" s="16" t="s">
        <v>16</v>
      </c>
      <c r="F410" s="15" t="s">
        <v>295</v>
      </c>
    </row>
    <row r="411" spans="1:6" x14ac:dyDescent="0.35">
      <c r="A411" s="11">
        <f t="array" ref="A411">IF(B411="","",MAX(IF(Mvt!$C$2:$C$69972=B411,Mvt!$A$2:$A$69972,$A$14)))</f>
        <v>43480</v>
      </c>
      <c r="B411" s="15">
        <v>45822</v>
      </c>
      <c r="C411" s="4" t="str">
        <f t="shared" si="6"/>
        <v>4348045822</v>
      </c>
      <c r="D411" s="4" t="str">
        <f>IF(ISNA(VLOOKUP(BdD!C411,Mvt!$D$2:$G$3981,4,0)),"CNC",VLOOKUP(BdD!C411,Mvt!$D$2:$G$3981,4,0))</f>
        <v>CNC</v>
      </c>
      <c r="E411" s="16" t="s">
        <v>16</v>
      </c>
      <c r="F411" s="15" t="s">
        <v>296</v>
      </c>
    </row>
    <row r="412" spans="1:6" x14ac:dyDescent="0.35">
      <c r="A412" s="11">
        <f t="array" ref="A412">IF(B412="","",MAX(IF(Mvt!$C$2:$C$69972=B412,Mvt!$A$2:$A$69972,$A$14)))</f>
        <v>43480</v>
      </c>
      <c r="B412" s="15">
        <v>45823</v>
      </c>
      <c r="C412" s="4" t="str">
        <f t="shared" si="6"/>
        <v>4348045823</v>
      </c>
      <c r="D412" s="4" t="str">
        <f>IF(ISNA(VLOOKUP(BdD!C412,Mvt!$D$2:$G$3981,4,0)),"CNC",VLOOKUP(BdD!C412,Mvt!$D$2:$G$3981,4,0))</f>
        <v>CNC</v>
      </c>
      <c r="E412" s="16" t="s">
        <v>16</v>
      </c>
      <c r="F412" s="15" t="s">
        <v>296</v>
      </c>
    </row>
    <row r="413" spans="1:6" x14ac:dyDescent="0.35">
      <c r="A413" s="11">
        <f t="array" ref="A413">IF(B413="","",MAX(IF(Mvt!$C$2:$C$69972=B413,Mvt!$A$2:$A$69972,$A$14)))</f>
        <v>43480</v>
      </c>
      <c r="B413" s="15">
        <v>46129</v>
      </c>
      <c r="C413" s="4" t="str">
        <f t="shared" si="6"/>
        <v>4348046129</v>
      </c>
      <c r="D413" s="4" t="str">
        <f>IF(ISNA(VLOOKUP(BdD!C413,Mvt!$D$2:$G$3981,4,0)),"CNC",VLOOKUP(BdD!C413,Mvt!$D$2:$G$3981,4,0))</f>
        <v>CNC</v>
      </c>
      <c r="E413" s="16" t="s">
        <v>16</v>
      </c>
      <c r="F413" s="15" t="s">
        <v>296</v>
      </c>
    </row>
    <row r="414" spans="1:6" x14ac:dyDescent="0.35">
      <c r="A414" s="11">
        <f t="array" ref="A414">IF(B414="","",MAX(IF(Mvt!$C$2:$C$69972=B414,Mvt!$A$2:$A$69972,$A$14)))</f>
        <v>43480</v>
      </c>
      <c r="B414" s="17">
        <v>53155</v>
      </c>
      <c r="C414" s="4" t="str">
        <f t="shared" si="6"/>
        <v>4348053155</v>
      </c>
      <c r="D414" s="4" t="str">
        <f>IF(ISNA(VLOOKUP(BdD!C414,Mvt!$D$2:$G$3981,4,0)),"CNC",VLOOKUP(BdD!C414,Mvt!$D$2:$G$3981,4,0))</f>
        <v>CNC</v>
      </c>
      <c r="E414" s="18" t="s">
        <v>16</v>
      </c>
      <c r="F414" s="17" t="s">
        <v>297</v>
      </c>
    </row>
    <row r="415" spans="1:6" x14ac:dyDescent="0.35">
      <c r="A415" s="11">
        <f t="array" ref="A415">IF(B415="","",MAX(IF(Mvt!$C$2:$C$69972=B415,Mvt!$A$2:$A$69972,$A$14)))</f>
        <v>43480</v>
      </c>
      <c r="B415" s="17">
        <v>107837</v>
      </c>
      <c r="C415" s="4" t="str">
        <f t="shared" si="6"/>
        <v>43480107837</v>
      </c>
      <c r="D415" s="4" t="str">
        <f>IF(ISNA(VLOOKUP(BdD!C415,Mvt!$D$2:$G$3981,4,0)),"CNC",VLOOKUP(BdD!C415,Mvt!$D$2:$G$3981,4,0))</f>
        <v>CNC</v>
      </c>
      <c r="E415" s="18" t="s">
        <v>46</v>
      </c>
      <c r="F415" s="17" t="s">
        <v>298</v>
      </c>
    </row>
    <row r="416" spans="1:6" x14ac:dyDescent="0.35">
      <c r="A416" s="11">
        <f t="array" ref="A416">IF(B416="","",MAX(IF(Mvt!$C$2:$C$69972=B416,Mvt!$A$2:$A$69972,$A$14)))</f>
        <v>43480</v>
      </c>
      <c r="B416" s="15">
        <v>1034</v>
      </c>
      <c r="C416" s="4" t="str">
        <f t="shared" si="6"/>
        <v>434801034</v>
      </c>
      <c r="D416" s="4" t="str">
        <f>IF(ISNA(VLOOKUP(BdD!C416,Mvt!$D$2:$G$3981,4,0)),"CNC",VLOOKUP(BdD!C416,Mvt!$D$2:$G$3981,4,0))</f>
        <v>CNC</v>
      </c>
      <c r="E416" s="16" t="s">
        <v>16</v>
      </c>
      <c r="F416" s="15" t="s">
        <v>299</v>
      </c>
    </row>
    <row r="417" spans="1:6" x14ac:dyDescent="0.35">
      <c r="A417" s="11">
        <f t="array" ref="A417">IF(B417="","",MAX(IF(Mvt!$C$2:$C$69972=B417,Mvt!$A$2:$A$69972,$A$14)))</f>
        <v>43480</v>
      </c>
      <c r="B417" s="15">
        <v>1035</v>
      </c>
      <c r="C417" s="4" t="str">
        <f t="shared" si="6"/>
        <v>434801035</v>
      </c>
      <c r="D417" s="4" t="str">
        <f>IF(ISNA(VLOOKUP(BdD!C417,Mvt!$D$2:$G$3981,4,0)),"CNC",VLOOKUP(BdD!C417,Mvt!$D$2:$G$3981,4,0))</f>
        <v>CNC</v>
      </c>
      <c r="E417" s="16" t="s">
        <v>16</v>
      </c>
      <c r="F417" s="15" t="s">
        <v>299</v>
      </c>
    </row>
    <row r="418" spans="1:6" x14ac:dyDescent="0.35">
      <c r="A418" s="11">
        <f t="array" ref="A418">IF(B418="","",MAX(IF(Mvt!$C$2:$C$69972=B418,Mvt!$A$2:$A$69972,$A$14)))</f>
        <v>43480</v>
      </c>
      <c r="B418" s="15">
        <v>1037</v>
      </c>
      <c r="C418" s="4" t="str">
        <f t="shared" si="6"/>
        <v>434801037</v>
      </c>
      <c r="D418" s="4" t="str">
        <f>IF(ISNA(VLOOKUP(BdD!C418,Mvt!$D$2:$G$3981,4,0)),"CNC",VLOOKUP(BdD!C418,Mvt!$D$2:$G$3981,4,0))</f>
        <v>CNC</v>
      </c>
      <c r="E418" s="16" t="s">
        <v>16</v>
      </c>
      <c r="F418" s="15" t="s">
        <v>299</v>
      </c>
    </row>
    <row r="419" spans="1:6" x14ac:dyDescent="0.35">
      <c r="A419" s="11">
        <f t="array" ref="A419">IF(B419="","",MAX(IF(Mvt!$C$2:$C$69972=B419,Mvt!$A$2:$A$69972,$A$14)))</f>
        <v>43480</v>
      </c>
      <c r="B419" s="15">
        <v>1382</v>
      </c>
      <c r="C419" s="4" t="str">
        <f t="shared" si="6"/>
        <v>434801382</v>
      </c>
      <c r="D419" s="4" t="str">
        <f>IF(ISNA(VLOOKUP(BdD!C419,Mvt!$D$2:$G$3981,4,0)),"CNC",VLOOKUP(BdD!C419,Mvt!$D$2:$G$3981,4,0))</f>
        <v>CNC</v>
      </c>
      <c r="E419" s="16" t="s">
        <v>16</v>
      </c>
      <c r="F419" s="15" t="s">
        <v>300</v>
      </c>
    </row>
    <row r="420" spans="1:6" x14ac:dyDescent="0.35">
      <c r="A420" s="11">
        <f t="array" ref="A420">IF(B420="","",MAX(IF(Mvt!$C$2:$C$69972=B420,Mvt!$A$2:$A$69972,$A$14)))</f>
        <v>43480</v>
      </c>
      <c r="B420" s="15">
        <v>1383</v>
      </c>
      <c r="C420" s="4" t="str">
        <f t="shared" si="6"/>
        <v>434801383</v>
      </c>
      <c r="D420" s="4" t="str">
        <f>IF(ISNA(VLOOKUP(BdD!C420,Mvt!$D$2:$G$3981,4,0)),"CNC",VLOOKUP(BdD!C420,Mvt!$D$2:$G$3981,4,0))</f>
        <v>CNC</v>
      </c>
      <c r="E420" s="16" t="s">
        <v>16</v>
      </c>
      <c r="F420" s="15" t="s">
        <v>300</v>
      </c>
    </row>
    <row r="421" spans="1:6" x14ac:dyDescent="0.35">
      <c r="A421" s="11">
        <f t="array" ref="A421">IF(B421="","",MAX(IF(Mvt!$C$2:$C$69972=B421,Mvt!$A$2:$A$69972,$A$14)))</f>
        <v>43539</v>
      </c>
      <c r="B421" s="15">
        <v>50560</v>
      </c>
      <c r="C421" s="4" t="str">
        <f t="shared" ref="C421:C484" si="7">IF(A421="","",A421&amp;B421)</f>
        <v>4353950560</v>
      </c>
      <c r="D421" s="4" t="str">
        <f>IF(ISNA(VLOOKUP(BdD!C421,Mvt!$D$2:$G$3981,4,0)),"CNC",VLOOKUP(BdD!C421,Mvt!$D$2:$G$3981,4,0))</f>
        <v>CNC</v>
      </c>
      <c r="E421" s="16" t="s">
        <v>16</v>
      </c>
      <c r="F421" s="15" t="s">
        <v>301</v>
      </c>
    </row>
    <row r="422" spans="1:6" x14ac:dyDescent="0.35">
      <c r="A422" s="11">
        <f t="array" ref="A422">IF(B422="","",MAX(IF(Mvt!$C$2:$C$69972=B422,Mvt!$A$2:$A$69972,$A$14)))</f>
        <v>43480</v>
      </c>
      <c r="B422" s="15">
        <v>50561</v>
      </c>
      <c r="C422" s="4" t="str">
        <f t="shared" si="7"/>
        <v>4348050561</v>
      </c>
      <c r="D422" s="4" t="str">
        <f>IF(ISNA(VLOOKUP(BdD!C422,Mvt!$D$2:$G$3981,4,0)),"CNC",VLOOKUP(BdD!C422,Mvt!$D$2:$G$3981,4,0))</f>
        <v>CNC</v>
      </c>
      <c r="E422" s="16" t="s">
        <v>16</v>
      </c>
      <c r="F422" s="15" t="s">
        <v>301</v>
      </c>
    </row>
    <row r="423" spans="1:6" x14ac:dyDescent="0.35">
      <c r="A423" s="11">
        <f t="array" ref="A423">IF(B423="","",MAX(IF(Mvt!$C$2:$C$69972=B423,Mvt!$A$2:$A$69972,$A$14)))</f>
        <v>43480</v>
      </c>
      <c r="B423" s="15">
        <v>50562</v>
      </c>
      <c r="C423" s="4" t="str">
        <f t="shared" si="7"/>
        <v>4348050562</v>
      </c>
      <c r="D423" s="4" t="str">
        <f>IF(ISNA(VLOOKUP(BdD!C423,Mvt!$D$2:$G$3981,4,0)),"CNC",VLOOKUP(BdD!C423,Mvt!$D$2:$G$3981,4,0))</f>
        <v>CNC</v>
      </c>
      <c r="E423" s="16" t="s">
        <v>16</v>
      </c>
      <c r="F423" s="15" t="s">
        <v>301</v>
      </c>
    </row>
    <row r="424" spans="1:6" x14ac:dyDescent="0.35">
      <c r="A424" s="11">
        <f t="array" ref="A424">IF(B424="","",MAX(IF(Mvt!$C$2:$C$69972=B424,Mvt!$A$2:$A$69972,$A$14)))</f>
        <v>43480</v>
      </c>
      <c r="B424" s="15">
        <v>42705</v>
      </c>
      <c r="C424" s="4" t="str">
        <f t="shared" si="7"/>
        <v>4348042705</v>
      </c>
      <c r="D424" s="4" t="str">
        <f>IF(ISNA(VLOOKUP(BdD!C424,Mvt!$D$2:$G$3981,4,0)),"CNC",VLOOKUP(BdD!C424,Mvt!$D$2:$G$3981,4,0))</f>
        <v>CNC</v>
      </c>
      <c r="E424" s="16" t="s">
        <v>16</v>
      </c>
      <c r="F424" s="15" t="s">
        <v>302</v>
      </c>
    </row>
    <row r="425" spans="1:6" x14ac:dyDescent="0.35">
      <c r="A425" s="11">
        <f t="array" ref="A425">IF(B425="","",MAX(IF(Mvt!$C$2:$C$69972=B425,Mvt!$A$2:$A$69972,$A$14)))</f>
        <v>43480</v>
      </c>
      <c r="B425" s="15">
        <v>42706</v>
      </c>
      <c r="C425" s="4" t="str">
        <f t="shared" si="7"/>
        <v>4348042706</v>
      </c>
      <c r="D425" s="4" t="str">
        <f>IF(ISNA(VLOOKUP(BdD!C425,Mvt!$D$2:$G$3981,4,0)),"CNC",VLOOKUP(BdD!C425,Mvt!$D$2:$G$3981,4,0))</f>
        <v>CNC</v>
      </c>
      <c r="E425" s="16" t="s">
        <v>16</v>
      </c>
      <c r="F425" s="15" t="s">
        <v>302</v>
      </c>
    </row>
    <row r="426" spans="1:6" x14ac:dyDescent="0.35">
      <c r="A426" s="11">
        <f t="array" ref="A426">IF(B426="","",MAX(IF(Mvt!$C$2:$C$69972=B426,Mvt!$A$2:$A$69972,$A$14)))</f>
        <v>43480</v>
      </c>
      <c r="B426" s="15">
        <v>43320</v>
      </c>
      <c r="C426" s="4" t="str">
        <f t="shared" si="7"/>
        <v>4348043320</v>
      </c>
      <c r="D426" s="4" t="str">
        <f>IF(ISNA(VLOOKUP(BdD!C426,Mvt!$D$2:$G$3981,4,0)),"CNC",VLOOKUP(BdD!C426,Mvt!$D$2:$G$3981,4,0))</f>
        <v>CNC</v>
      </c>
      <c r="E426" s="16" t="s">
        <v>16</v>
      </c>
      <c r="F426" s="15" t="s">
        <v>302</v>
      </c>
    </row>
    <row r="427" spans="1:6" x14ac:dyDescent="0.35">
      <c r="A427" s="11">
        <f t="array" ref="A427">IF(B427="","",MAX(IF(Mvt!$C$2:$C$69972=B427,Mvt!$A$2:$A$69972,$A$14)))</f>
        <v>43480</v>
      </c>
      <c r="B427" s="15">
        <v>43321</v>
      </c>
      <c r="C427" s="4" t="str">
        <f t="shared" si="7"/>
        <v>4348043321</v>
      </c>
      <c r="D427" s="4" t="str">
        <f>IF(ISNA(VLOOKUP(BdD!C427,Mvt!$D$2:$G$3981,4,0)),"CNC",VLOOKUP(BdD!C427,Mvt!$D$2:$G$3981,4,0))</f>
        <v>CNC</v>
      </c>
      <c r="E427" s="16" t="s">
        <v>16</v>
      </c>
      <c r="F427" s="15" t="s">
        <v>302</v>
      </c>
    </row>
    <row r="428" spans="1:6" x14ac:dyDescent="0.35">
      <c r="A428" s="11">
        <f t="array" ref="A428">IF(B428="","",MAX(IF(Mvt!$C$2:$C$69972=B428,Mvt!$A$2:$A$69972,$A$14)))</f>
        <v>43480</v>
      </c>
      <c r="B428" s="15">
        <v>42048</v>
      </c>
      <c r="C428" s="4" t="str">
        <f t="shared" si="7"/>
        <v>4348042048</v>
      </c>
      <c r="D428" s="4" t="str">
        <f>IF(ISNA(VLOOKUP(BdD!C428,Mvt!$D$2:$G$3981,4,0)),"CNC",VLOOKUP(BdD!C428,Mvt!$D$2:$G$3981,4,0))</f>
        <v>CNC</v>
      </c>
      <c r="E428" s="16" t="s">
        <v>16</v>
      </c>
      <c r="F428" s="15" t="s">
        <v>303</v>
      </c>
    </row>
    <row r="429" spans="1:6" x14ac:dyDescent="0.35">
      <c r="A429" s="11">
        <f t="array" ref="A429">IF(B429="","",MAX(IF(Mvt!$C$2:$C$69972=B429,Mvt!$A$2:$A$69972,$A$14)))</f>
        <v>43480</v>
      </c>
      <c r="B429" s="15">
        <v>42049</v>
      </c>
      <c r="C429" s="4" t="str">
        <f t="shared" si="7"/>
        <v>4348042049</v>
      </c>
      <c r="D429" s="4" t="str">
        <f>IF(ISNA(VLOOKUP(BdD!C429,Mvt!$D$2:$G$3981,4,0)),"CNC",VLOOKUP(BdD!C429,Mvt!$D$2:$G$3981,4,0))</f>
        <v>CNC</v>
      </c>
      <c r="E429" s="16" t="s">
        <v>16</v>
      </c>
      <c r="F429" s="15" t="s">
        <v>303</v>
      </c>
    </row>
    <row r="430" spans="1:6" x14ac:dyDescent="0.35">
      <c r="A430" s="11">
        <f t="array" ref="A430">IF(B430="","",MAX(IF(Mvt!$C$2:$C$69972=B430,Mvt!$A$2:$A$69972,$A$14)))</f>
        <v>43480</v>
      </c>
      <c r="B430" s="15">
        <v>205113</v>
      </c>
      <c r="C430" s="4" t="str">
        <f t="shared" si="7"/>
        <v>43480205113</v>
      </c>
      <c r="D430" s="4" t="str">
        <f>IF(ISNA(VLOOKUP(BdD!C430,Mvt!$D$2:$G$3981,4,0)),"CNC",VLOOKUP(BdD!C430,Mvt!$D$2:$G$3981,4,0))</f>
        <v>CNC</v>
      </c>
      <c r="E430" s="16" t="s">
        <v>16</v>
      </c>
      <c r="F430" s="15" t="s">
        <v>304</v>
      </c>
    </row>
    <row r="431" spans="1:6" x14ac:dyDescent="0.35">
      <c r="A431" s="11">
        <f t="array" ref="A431">IF(B431="","",MAX(IF(Mvt!$C$2:$C$69972=B431,Mvt!$A$2:$A$69972,$A$14)))</f>
        <v>43480</v>
      </c>
      <c r="B431" s="15">
        <v>205114</v>
      </c>
      <c r="C431" s="4" t="str">
        <f t="shared" si="7"/>
        <v>43480205114</v>
      </c>
      <c r="D431" s="4" t="str">
        <f>IF(ISNA(VLOOKUP(BdD!C431,Mvt!$D$2:$G$3981,4,0)),"CNC",VLOOKUP(BdD!C431,Mvt!$D$2:$G$3981,4,0))</f>
        <v>CNC</v>
      </c>
      <c r="E431" s="16" t="s">
        <v>16</v>
      </c>
      <c r="F431" s="15" t="s">
        <v>304</v>
      </c>
    </row>
    <row r="432" spans="1:6" x14ac:dyDescent="0.35">
      <c r="A432" s="11">
        <f t="array" ref="A432">IF(B432="","",MAX(IF(Mvt!$C$2:$C$69972=B432,Mvt!$A$2:$A$69972,$A$14)))</f>
        <v>43480</v>
      </c>
      <c r="B432" s="17">
        <v>72737</v>
      </c>
      <c r="C432" s="4" t="str">
        <f t="shared" si="7"/>
        <v>4348072737</v>
      </c>
      <c r="D432" s="4" t="str">
        <f>IF(ISNA(VLOOKUP(BdD!C432,Mvt!$D$2:$G$3981,4,0)),"CNC",VLOOKUP(BdD!C432,Mvt!$D$2:$G$3981,4,0))</f>
        <v>CNC</v>
      </c>
      <c r="E432" s="18" t="s">
        <v>46</v>
      </c>
      <c r="F432" s="17" t="s">
        <v>305</v>
      </c>
    </row>
    <row r="433" spans="1:6" x14ac:dyDescent="0.35">
      <c r="A433" s="11">
        <f t="array" ref="A433">IF(B433="","",MAX(IF(Mvt!$C$2:$C$69972=B433,Mvt!$A$2:$A$69972,$A$14)))</f>
        <v>43480</v>
      </c>
      <c r="B433" s="17">
        <v>72738</v>
      </c>
      <c r="C433" s="4" t="str">
        <f t="shared" si="7"/>
        <v>4348072738</v>
      </c>
      <c r="D433" s="4" t="str">
        <f>IF(ISNA(VLOOKUP(BdD!C433,Mvt!$D$2:$G$3981,4,0)),"CNC",VLOOKUP(BdD!C433,Mvt!$D$2:$G$3981,4,0))</f>
        <v>CNC</v>
      </c>
      <c r="E433" s="18" t="s">
        <v>46</v>
      </c>
      <c r="F433" s="17" t="s">
        <v>305</v>
      </c>
    </row>
    <row r="434" spans="1:6" x14ac:dyDescent="0.35">
      <c r="A434" s="11">
        <f t="array" ref="A434">IF(B434="","",MAX(IF(Mvt!$C$2:$C$69972=B434,Mvt!$A$2:$A$69972,$A$14)))</f>
        <v>43480</v>
      </c>
      <c r="B434" s="17" t="s">
        <v>100</v>
      </c>
      <c r="C434" s="4" t="str">
        <f t="shared" si="7"/>
        <v>43480F210917</v>
      </c>
      <c r="D434" s="4" t="str">
        <f>IF(ISNA(VLOOKUP(BdD!C434,Mvt!$D$2:$G$3981,4,0)),"CNC",VLOOKUP(BdD!C434,Mvt!$D$2:$G$3981,4,0))</f>
        <v>CNC</v>
      </c>
      <c r="E434" s="18" t="s">
        <v>46</v>
      </c>
      <c r="F434" s="17" t="s">
        <v>306</v>
      </c>
    </row>
    <row r="435" spans="1:6" x14ac:dyDescent="0.35">
      <c r="A435" s="11">
        <f t="array" ref="A435">IF(B435="","",MAX(IF(Mvt!$C$2:$C$69972=B435,Mvt!$A$2:$A$69972,$A$14)))</f>
        <v>43480</v>
      </c>
      <c r="B435" s="17" t="s">
        <v>101</v>
      </c>
      <c r="C435" s="4" t="str">
        <f t="shared" si="7"/>
        <v>43480F220917</v>
      </c>
      <c r="D435" s="4" t="str">
        <f>IF(ISNA(VLOOKUP(BdD!C435,Mvt!$D$2:$G$3981,4,0)),"CNC",VLOOKUP(BdD!C435,Mvt!$D$2:$G$3981,4,0))</f>
        <v>CNC</v>
      </c>
      <c r="E435" s="18" t="s">
        <v>46</v>
      </c>
      <c r="F435" s="17" t="s">
        <v>306</v>
      </c>
    </row>
    <row r="436" spans="1:6" x14ac:dyDescent="0.35">
      <c r="A436" s="11">
        <f t="array" ref="A436">IF(B436="","",MAX(IF(Mvt!$C$2:$C$69972=B436,Mvt!$A$2:$A$69972,$A$14)))</f>
        <v>43480</v>
      </c>
      <c r="B436" s="17" t="s">
        <v>102</v>
      </c>
      <c r="C436" s="4" t="str">
        <f t="shared" si="7"/>
        <v>43480F100217</v>
      </c>
      <c r="D436" s="4" t="str">
        <f>IF(ISNA(VLOOKUP(BdD!C436,Mvt!$D$2:$G$3981,4,0)),"CNC",VLOOKUP(BdD!C436,Mvt!$D$2:$G$3981,4,0))</f>
        <v>CNC</v>
      </c>
      <c r="E436" s="18" t="s">
        <v>46</v>
      </c>
      <c r="F436" s="17" t="s">
        <v>307</v>
      </c>
    </row>
    <row r="437" spans="1:6" x14ac:dyDescent="0.35">
      <c r="A437" s="11">
        <f t="array" ref="A437">IF(B437="","",MAX(IF(Mvt!$C$2:$C$69972=B437,Mvt!$A$2:$A$69972,$A$14)))</f>
        <v>43480</v>
      </c>
      <c r="B437" s="17">
        <v>60020</v>
      </c>
      <c r="C437" s="4" t="str">
        <f t="shared" si="7"/>
        <v>4348060020</v>
      </c>
      <c r="D437" s="4" t="str">
        <f>IF(ISNA(VLOOKUP(BdD!C437,Mvt!$D$2:$G$3981,4,0)),"CNC",VLOOKUP(BdD!C437,Mvt!$D$2:$G$3981,4,0))</f>
        <v>CNC</v>
      </c>
      <c r="E437" s="18" t="s">
        <v>46</v>
      </c>
      <c r="F437" s="17" t="s">
        <v>308</v>
      </c>
    </row>
    <row r="438" spans="1:6" x14ac:dyDescent="0.35">
      <c r="A438" s="11">
        <f t="array" ref="A438">IF(B438="","",MAX(IF(Mvt!$C$2:$C$69972=B438,Mvt!$A$2:$A$69972,$A$14)))</f>
        <v>43480</v>
      </c>
      <c r="B438" s="17">
        <v>60021</v>
      </c>
      <c r="C438" s="4" t="str">
        <f t="shared" si="7"/>
        <v>4348060021</v>
      </c>
      <c r="D438" s="4" t="str">
        <f>IF(ISNA(VLOOKUP(BdD!C438,Mvt!$D$2:$G$3981,4,0)),"CNC",VLOOKUP(BdD!C438,Mvt!$D$2:$G$3981,4,0))</f>
        <v>CNC</v>
      </c>
      <c r="E438" s="18" t="s">
        <v>46</v>
      </c>
      <c r="F438" s="17" t="s">
        <v>308</v>
      </c>
    </row>
    <row r="439" spans="1:6" x14ac:dyDescent="0.35">
      <c r="A439" s="11">
        <f t="array" ref="A439">IF(B439="","",MAX(IF(Mvt!$C$2:$C$69972=B439,Mvt!$A$2:$A$69972,$A$14)))</f>
        <v>43480</v>
      </c>
      <c r="B439" s="17">
        <v>60022</v>
      </c>
      <c r="C439" s="4" t="str">
        <f t="shared" si="7"/>
        <v>4348060022</v>
      </c>
      <c r="D439" s="4" t="str">
        <f>IF(ISNA(VLOOKUP(BdD!C439,Mvt!$D$2:$G$3981,4,0)),"CNC",VLOOKUP(BdD!C439,Mvt!$D$2:$G$3981,4,0))</f>
        <v>CNC</v>
      </c>
      <c r="E439" s="18" t="s">
        <v>46</v>
      </c>
      <c r="F439" s="17" t="s">
        <v>308</v>
      </c>
    </row>
    <row r="440" spans="1:6" x14ac:dyDescent="0.35">
      <c r="A440" s="11">
        <f t="array" ref="A440">IF(B440="","",MAX(IF(Mvt!$C$2:$C$69972=B440,Mvt!$A$2:$A$69972,$A$14)))</f>
        <v>43480</v>
      </c>
      <c r="B440" s="17">
        <v>66214</v>
      </c>
      <c r="C440" s="4" t="str">
        <f t="shared" si="7"/>
        <v>4348066214</v>
      </c>
      <c r="D440" s="4" t="str">
        <f>IF(ISNA(VLOOKUP(BdD!C440,Mvt!$D$2:$G$3981,4,0)),"CNC",VLOOKUP(BdD!C440,Mvt!$D$2:$G$3981,4,0))</f>
        <v>CNC</v>
      </c>
      <c r="E440" s="18" t="s">
        <v>46</v>
      </c>
      <c r="F440" s="17" t="s">
        <v>308</v>
      </c>
    </row>
    <row r="441" spans="1:6" x14ac:dyDescent="0.35">
      <c r="A441" s="11">
        <f t="array" ref="A441">IF(B441="","",MAX(IF(Mvt!$C$2:$C$69972=B441,Mvt!$A$2:$A$69972,$A$14)))</f>
        <v>43480</v>
      </c>
      <c r="B441" s="17">
        <v>66215</v>
      </c>
      <c r="C441" s="4" t="str">
        <f t="shared" si="7"/>
        <v>4348066215</v>
      </c>
      <c r="D441" s="4" t="str">
        <f>IF(ISNA(VLOOKUP(BdD!C441,Mvt!$D$2:$G$3981,4,0)),"CNC",VLOOKUP(BdD!C441,Mvt!$D$2:$G$3981,4,0))</f>
        <v>CNC</v>
      </c>
      <c r="E441" s="18" t="s">
        <v>46</v>
      </c>
      <c r="F441" s="17" t="s">
        <v>308</v>
      </c>
    </row>
    <row r="442" spans="1:6" x14ac:dyDescent="0.35">
      <c r="A442" s="11">
        <f t="array" ref="A442">IF(B442="","",MAX(IF(Mvt!$C$2:$C$69972=B442,Mvt!$A$2:$A$69972,$A$14)))</f>
        <v>43480</v>
      </c>
      <c r="B442" s="17">
        <v>64962</v>
      </c>
      <c r="C442" s="4" t="str">
        <f t="shared" si="7"/>
        <v>4348064962</v>
      </c>
      <c r="D442" s="4" t="str">
        <f>IF(ISNA(VLOOKUP(BdD!C442,Mvt!$D$2:$G$3981,4,0)),"CNC",VLOOKUP(BdD!C442,Mvt!$D$2:$G$3981,4,0))</f>
        <v>CNC</v>
      </c>
      <c r="E442" s="18" t="s">
        <v>46</v>
      </c>
      <c r="F442" s="17" t="s">
        <v>308</v>
      </c>
    </row>
    <row r="443" spans="1:6" x14ac:dyDescent="0.35">
      <c r="A443" s="11">
        <f t="array" ref="A443">IF(B443="","",MAX(IF(Mvt!$C$2:$C$69972=B443,Mvt!$A$2:$A$69972,$A$14)))</f>
        <v>43480</v>
      </c>
      <c r="B443" s="17">
        <v>48996</v>
      </c>
      <c r="C443" s="4" t="str">
        <f t="shared" si="7"/>
        <v>4348048996</v>
      </c>
      <c r="D443" s="4" t="str">
        <f>IF(ISNA(VLOOKUP(BdD!C443,Mvt!$D$2:$G$3981,4,0)),"CNC",VLOOKUP(BdD!C443,Mvt!$D$2:$G$3981,4,0))</f>
        <v>CNC</v>
      </c>
      <c r="E443" s="18" t="s">
        <v>46</v>
      </c>
      <c r="F443" s="17" t="s">
        <v>309</v>
      </c>
    </row>
    <row r="444" spans="1:6" x14ac:dyDescent="0.35">
      <c r="A444" s="11">
        <f t="array" ref="A444">IF(B444="","",MAX(IF(Mvt!$C$2:$C$69972=B444,Mvt!$A$2:$A$69972,$A$14)))</f>
        <v>43480</v>
      </c>
      <c r="B444" s="17">
        <v>48997</v>
      </c>
      <c r="C444" s="4" t="str">
        <f t="shared" si="7"/>
        <v>4348048997</v>
      </c>
      <c r="D444" s="4" t="str">
        <f>IF(ISNA(VLOOKUP(BdD!C444,Mvt!$D$2:$G$3981,4,0)),"CNC",VLOOKUP(BdD!C444,Mvt!$D$2:$G$3981,4,0))</f>
        <v>CNC</v>
      </c>
      <c r="E444" s="18" t="s">
        <v>46</v>
      </c>
      <c r="F444" s="17" t="s">
        <v>309</v>
      </c>
    </row>
    <row r="445" spans="1:6" x14ac:dyDescent="0.35">
      <c r="A445" s="11">
        <f t="array" ref="A445">IF(B445="","",MAX(IF(Mvt!$C$2:$C$69972=B445,Mvt!$A$2:$A$69972,$A$14)))</f>
        <v>43480</v>
      </c>
      <c r="B445" s="17">
        <v>48998</v>
      </c>
      <c r="C445" s="4" t="str">
        <f t="shared" si="7"/>
        <v>4348048998</v>
      </c>
      <c r="D445" s="4" t="str">
        <f>IF(ISNA(VLOOKUP(BdD!C445,Mvt!$D$2:$G$3981,4,0)),"CNC",VLOOKUP(BdD!C445,Mvt!$D$2:$G$3981,4,0))</f>
        <v>CNC</v>
      </c>
      <c r="E445" s="18" t="s">
        <v>46</v>
      </c>
      <c r="F445" s="17" t="s">
        <v>309</v>
      </c>
    </row>
    <row r="446" spans="1:6" x14ac:dyDescent="0.35">
      <c r="A446" s="11">
        <f t="array" ref="A446">IF(B446="","",MAX(IF(Mvt!$C$2:$C$69972=B446,Mvt!$A$2:$A$69972,$A$14)))</f>
        <v>43480</v>
      </c>
      <c r="B446" s="17">
        <v>50910</v>
      </c>
      <c r="C446" s="4" t="str">
        <f t="shared" si="7"/>
        <v>4348050910</v>
      </c>
      <c r="D446" s="4" t="str">
        <f>IF(ISNA(VLOOKUP(BdD!C446,Mvt!$D$2:$G$3981,4,0)),"CNC",VLOOKUP(BdD!C446,Mvt!$D$2:$G$3981,4,0))</f>
        <v>CNC</v>
      </c>
      <c r="E446" s="18" t="s">
        <v>46</v>
      </c>
      <c r="F446" s="17" t="s">
        <v>309</v>
      </c>
    </row>
    <row r="447" spans="1:6" x14ac:dyDescent="0.35">
      <c r="A447" s="11">
        <f t="array" ref="A447">IF(B447="","",MAX(IF(Mvt!$C$2:$C$69972=B447,Mvt!$A$2:$A$69972,$A$14)))</f>
        <v>43480</v>
      </c>
      <c r="B447" s="17">
        <v>50911</v>
      </c>
      <c r="C447" s="4" t="str">
        <f t="shared" si="7"/>
        <v>4348050911</v>
      </c>
      <c r="D447" s="4" t="str">
        <f>IF(ISNA(VLOOKUP(BdD!C447,Mvt!$D$2:$G$3981,4,0)),"CNC",VLOOKUP(BdD!C447,Mvt!$D$2:$G$3981,4,0))</f>
        <v>CNC</v>
      </c>
      <c r="E447" s="18" t="s">
        <v>46</v>
      </c>
      <c r="F447" s="17" t="s">
        <v>309</v>
      </c>
    </row>
    <row r="448" spans="1:6" x14ac:dyDescent="0.35">
      <c r="A448" s="11">
        <f t="array" ref="A448">IF(B448="","",MAX(IF(Mvt!$C$2:$C$69972=B448,Mvt!$A$2:$A$69972,$A$14)))</f>
        <v>43480</v>
      </c>
      <c r="B448" s="17">
        <v>51819</v>
      </c>
      <c r="C448" s="4" t="str">
        <f t="shared" si="7"/>
        <v>4348051819</v>
      </c>
      <c r="D448" s="4" t="str">
        <f>IF(ISNA(VLOOKUP(BdD!C448,Mvt!$D$2:$G$3981,4,0)),"CNC",VLOOKUP(BdD!C448,Mvt!$D$2:$G$3981,4,0))</f>
        <v>CNC</v>
      </c>
      <c r="E448" s="18" t="s">
        <v>46</v>
      </c>
      <c r="F448" s="17" t="s">
        <v>309</v>
      </c>
    </row>
    <row r="449" spans="1:6" x14ac:dyDescent="0.35">
      <c r="A449" s="11">
        <f t="array" ref="A449">IF(B449="","",MAX(IF(Mvt!$C$2:$C$69972=B449,Mvt!$A$2:$A$69972,$A$14)))</f>
        <v>43480</v>
      </c>
      <c r="B449" s="15">
        <v>44217</v>
      </c>
      <c r="C449" s="4" t="str">
        <f t="shared" si="7"/>
        <v>4348044217</v>
      </c>
      <c r="D449" s="4" t="str">
        <f>IF(ISNA(VLOOKUP(BdD!C449,Mvt!$D$2:$G$3981,4,0)),"CNC",VLOOKUP(BdD!C449,Mvt!$D$2:$G$3981,4,0))</f>
        <v>CNC</v>
      </c>
      <c r="E449" s="16" t="s">
        <v>16</v>
      </c>
      <c r="F449" s="15" t="s">
        <v>310</v>
      </c>
    </row>
    <row r="450" spans="1:6" x14ac:dyDescent="0.35">
      <c r="A450" s="11">
        <f t="array" ref="A450">IF(B450="","",MAX(IF(Mvt!$C$2:$C$69972=B450,Mvt!$A$2:$A$69972,$A$14)))</f>
        <v>43480</v>
      </c>
      <c r="B450" s="15">
        <v>44218</v>
      </c>
      <c r="C450" s="4" t="str">
        <f t="shared" si="7"/>
        <v>4348044218</v>
      </c>
      <c r="D450" s="4" t="str">
        <f>IF(ISNA(VLOOKUP(BdD!C450,Mvt!$D$2:$G$3981,4,0)),"CNC",VLOOKUP(BdD!C450,Mvt!$D$2:$G$3981,4,0))</f>
        <v>CNC</v>
      </c>
      <c r="E450" s="16" t="s">
        <v>16</v>
      </c>
      <c r="F450" s="15" t="s">
        <v>310</v>
      </c>
    </row>
    <row r="451" spans="1:6" x14ac:dyDescent="0.35">
      <c r="A451" s="11">
        <f t="array" ref="A451">IF(B451="","",MAX(IF(Mvt!$C$2:$C$69972=B451,Mvt!$A$2:$A$69972,$A$14)))</f>
        <v>43480</v>
      </c>
      <c r="B451" s="15">
        <v>46026</v>
      </c>
      <c r="C451" s="4" t="str">
        <f t="shared" si="7"/>
        <v>4348046026</v>
      </c>
      <c r="D451" s="4" t="str">
        <f>IF(ISNA(VLOOKUP(BdD!C451,Mvt!$D$2:$G$3981,4,0)),"CNC",VLOOKUP(BdD!C451,Mvt!$D$2:$G$3981,4,0))</f>
        <v>CNC</v>
      </c>
      <c r="E451" s="16" t="s">
        <v>16</v>
      </c>
      <c r="F451" s="15" t="s">
        <v>311</v>
      </c>
    </row>
    <row r="452" spans="1:6" x14ac:dyDescent="0.35">
      <c r="A452" s="11">
        <f t="array" ref="A452">IF(B452="","",MAX(IF(Mvt!$C$2:$C$69972=B452,Mvt!$A$2:$A$69972,$A$14)))</f>
        <v>43480</v>
      </c>
      <c r="B452" s="15">
        <v>46027</v>
      </c>
      <c r="C452" s="4" t="str">
        <f t="shared" si="7"/>
        <v>4348046027</v>
      </c>
      <c r="D452" s="4" t="str">
        <f>IF(ISNA(VLOOKUP(BdD!C452,Mvt!$D$2:$G$3981,4,0)),"CNC",VLOOKUP(BdD!C452,Mvt!$D$2:$G$3981,4,0))</f>
        <v>CNC</v>
      </c>
      <c r="E452" s="16" t="s">
        <v>16</v>
      </c>
      <c r="F452" s="15" t="s">
        <v>311</v>
      </c>
    </row>
    <row r="453" spans="1:6" x14ac:dyDescent="0.35">
      <c r="A453" s="11">
        <f t="array" ref="A453">IF(B453="","",MAX(IF(Mvt!$C$2:$C$69972=B453,Mvt!$A$2:$A$69972,$A$14)))</f>
        <v>43480</v>
      </c>
      <c r="B453" s="15">
        <v>49792</v>
      </c>
      <c r="C453" s="4" t="str">
        <f t="shared" si="7"/>
        <v>4348049792</v>
      </c>
      <c r="D453" s="4" t="str">
        <f>IF(ISNA(VLOOKUP(BdD!C453,Mvt!$D$2:$G$3981,4,0)),"CNC",VLOOKUP(BdD!C453,Mvt!$D$2:$G$3981,4,0))</f>
        <v>CNC</v>
      </c>
      <c r="E453" s="16" t="s">
        <v>16</v>
      </c>
      <c r="F453" s="15" t="s">
        <v>312</v>
      </c>
    </row>
    <row r="454" spans="1:6" x14ac:dyDescent="0.35">
      <c r="A454" s="11">
        <f t="array" ref="A454">IF(B454="","",MAX(IF(Mvt!$C$2:$C$69972=B454,Mvt!$A$2:$A$69972,$A$14)))</f>
        <v>43480</v>
      </c>
      <c r="B454" s="15">
        <v>49793</v>
      </c>
      <c r="C454" s="4" t="str">
        <f t="shared" si="7"/>
        <v>4348049793</v>
      </c>
      <c r="D454" s="4" t="str">
        <f>IF(ISNA(VLOOKUP(BdD!C454,Mvt!$D$2:$G$3981,4,0)),"CNC",VLOOKUP(BdD!C454,Mvt!$D$2:$G$3981,4,0))</f>
        <v>CNC</v>
      </c>
      <c r="E454" s="16" t="s">
        <v>16</v>
      </c>
      <c r="F454" s="15" t="s">
        <v>312</v>
      </c>
    </row>
    <row r="455" spans="1:6" x14ac:dyDescent="0.35">
      <c r="A455" s="11">
        <f t="array" ref="A455">IF(B455="","",MAX(IF(Mvt!$C$2:$C$69972=B455,Mvt!$A$2:$A$69972,$A$14)))</f>
        <v>43480</v>
      </c>
      <c r="B455" s="15">
        <v>53199</v>
      </c>
      <c r="C455" s="4" t="str">
        <f t="shared" si="7"/>
        <v>4348053199</v>
      </c>
      <c r="D455" s="4" t="str">
        <f>IF(ISNA(VLOOKUP(BdD!C455,Mvt!$D$2:$G$3981,4,0)),"CNC",VLOOKUP(BdD!C455,Mvt!$D$2:$G$3981,4,0))</f>
        <v>CNC</v>
      </c>
      <c r="E455" s="16" t="s">
        <v>16</v>
      </c>
      <c r="F455" s="15" t="s">
        <v>313</v>
      </c>
    </row>
    <row r="456" spans="1:6" x14ac:dyDescent="0.35">
      <c r="A456" s="11">
        <f t="array" ref="A456">IF(B456="","",MAX(IF(Mvt!$C$2:$C$69972=B456,Mvt!$A$2:$A$69972,$A$14)))</f>
        <v>43480</v>
      </c>
      <c r="B456" s="15">
        <v>53200</v>
      </c>
      <c r="C456" s="4" t="str">
        <f t="shared" si="7"/>
        <v>4348053200</v>
      </c>
      <c r="D456" s="4" t="str">
        <f>IF(ISNA(VLOOKUP(BdD!C456,Mvt!$D$2:$G$3981,4,0)),"CNC",VLOOKUP(BdD!C456,Mvt!$D$2:$G$3981,4,0))</f>
        <v>CNC</v>
      </c>
      <c r="E456" s="16" t="s">
        <v>16</v>
      </c>
      <c r="F456" s="15" t="s">
        <v>313</v>
      </c>
    </row>
    <row r="457" spans="1:6" x14ac:dyDescent="0.35">
      <c r="A457" s="11">
        <f t="array" ref="A457">IF(B457="","",MAX(IF(Mvt!$C$2:$C$69972=B457,Mvt!$A$2:$A$69972,$A$14)))</f>
        <v>43480</v>
      </c>
      <c r="B457" s="15">
        <v>53201</v>
      </c>
      <c r="C457" s="4" t="str">
        <f t="shared" si="7"/>
        <v>4348053201</v>
      </c>
      <c r="D457" s="4" t="str">
        <f>IF(ISNA(VLOOKUP(BdD!C457,Mvt!$D$2:$G$3981,4,0)),"CNC",VLOOKUP(BdD!C457,Mvt!$D$2:$G$3981,4,0))</f>
        <v>CNC</v>
      </c>
      <c r="E457" s="16" t="s">
        <v>16</v>
      </c>
      <c r="F457" s="15" t="s">
        <v>313</v>
      </c>
    </row>
    <row r="458" spans="1:6" x14ac:dyDescent="0.35">
      <c r="A458" s="11">
        <f t="array" ref="A458">IF(B458="","",MAX(IF(Mvt!$C$2:$C$69972=B458,Mvt!$A$2:$A$69972,$A$14)))</f>
        <v>43480</v>
      </c>
      <c r="B458" s="17" t="s">
        <v>103</v>
      </c>
      <c r="C458" s="4" t="str">
        <f t="shared" si="7"/>
        <v>43480F161116</v>
      </c>
      <c r="D458" s="4" t="str">
        <f>IF(ISNA(VLOOKUP(BdD!C458,Mvt!$D$2:$G$3981,4,0)),"CNC",VLOOKUP(BdD!C458,Mvt!$D$2:$G$3981,4,0))</f>
        <v>CNC</v>
      </c>
      <c r="E458" s="18" t="s">
        <v>46</v>
      </c>
      <c r="F458" s="17" t="s">
        <v>314</v>
      </c>
    </row>
    <row r="459" spans="1:6" x14ac:dyDescent="0.35">
      <c r="A459" s="11">
        <f t="array" ref="A459">IF(B459="","",MAX(IF(Mvt!$C$2:$C$69972=B459,Mvt!$A$2:$A$69972,$A$14)))</f>
        <v>43480</v>
      </c>
      <c r="B459" s="15" t="s">
        <v>104</v>
      </c>
      <c r="C459" s="4" t="str">
        <f t="shared" si="7"/>
        <v>43480F120418</v>
      </c>
      <c r="D459" s="4" t="str">
        <f>IF(ISNA(VLOOKUP(BdD!C459,Mvt!$D$2:$G$3981,4,0)),"CNC",VLOOKUP(BdD!C459,Mvt!$D$2:$G$3981,4,0))</f>
        <v>CNC</v>
      </c>
      <c r="E459" s="16" t="s">
        <v>16</v>
      </c>
      <c r="F459" s="15" t="s">
        <v>315</v>
      </c>
    </row>
    <row r="460" spans="1:6" x14ac:dyDescent="0.35">
      <c r="A460" s="11">
        <f t="array" ref="A460">IF(B460="","",MAX(IF(Mvt!$C$2:$C$69972=B460,Mvt!$A$2:$A$69972,$A$14)))</f>
        <v>43480</v>
      </c>
      <c r="B460" s="15" t="s">
        <v>105</v>
      </c>
      <c r="C460" s="4" t="str">
        <f t="shared" si="7"/>
        <v>43480F130418</v>
      </c>
      <c r="D460" s="4" t="str">
        <f>IF(ISNA(VLOOKUP(BdD!C460,Mvt!$D$2:$G$3981,4,0)),"CNC",VLOOKUP(BdD!C460,Mvt!$D$2:$G$3981,4,0))</f>
        <v>CNC</v>
      </c>
      <c r="E460" s="16" t="s">
        <v>16</v>
      </c>
      <c r="F460" s="15" t="s">
        <v>315</v>
      </c>
    </row>
    <row r="461" spans="1:6" x14ac:dyDescent="0.35">
      <c r="A461" s="11">
        <f t="array" ref="A461">IF(B461="","",MAX(IF(Mvt!$C$2:$C$69972=B461,Mvt!$A$2:$A$69972,$A$14)))</f>
        <v>43480</v>
      </c>
      <c r="B461" s="17">
        <v>47410</v>
      </c>
      <c r="C461" s="4" t="str">
        <f t="shared" si="7"/>
        <v>4348047410</v>
      </c>
      <c r="D461" s="4" t="str">
        <f>IF(ISNA(VLOOKUP(BdD!C461,Mvt!$D$2:$G$3981,4,0)),"CNC",VLOOKUP(BdD!C461,Mvt!$D$2:$G$3981,4,0))</f>
        <v>CNC</v>
      </c>
      <c r="E461" s="18" t="s">
        <v>46</v>
      </c>
      <c r="F461" s="17" t="s">
        <v>316</v>
      </c>
    </row>
    <row r="462" spans="1:6" x14ac:dyDescent="0.35">
      <c r="A462" s="11">
        <f t="array" ref="A462">IF(B462="","",MAX(IF(Mvt!$C$2:$C$69972=B462,Mvt!$A$2:$A$69972,$A$14)))</f>
        <v>43480</v>
      </c>
      <c r="B462" s="15">
        <v>51052</v>
      </c>
      <c r="C462" s="4" t="str">
        <f t="shared" si="7"/>
        <v>4348051052</v>
      </c>
      <c r="D462" s="4" t="str">
        <f>IF(ISNA(VLOOKUP(BdD!C462,Mvt!$D$2:$G$3981,4,0)),"CNC",VLOOKUP(BdD!C462,Mvt!$D$2:$G$3981,4,0))</f>
        <v>CNC</v>
      </c>
      <c r="E462" s="16" t="s">
        <v>16</v>
      </c>
      <c r="F462" s="15" t="s">
        <v>317</v>
      </c>
    </row>
    <row r="463" spans="1:6" x14ac:dyDescent="0.35">
      <c r="A463" s="11">
        <f t="array" ref="A463">IF(B463="","",MAX(IF(Mvt!$C$2:$C$69972=B463,Mvt!$A$2:$A$69972,$A$14)))</f>
        <v>43480</v>
      </c>
      <c r="B463" s="15">
        <v>51053</v>
      </c>
      <c r="C463" s="4" t="str">
        <f t="shared" si="7"/>
        <v>4348051053</v>
      </c>
      <c r="D463" s="4" t="str">
        <f>IF(ISNA(VLOOKUP(BdD!C463,Mvt!$D$2:$G$3981,4,0)),"CNC",VLOOKUP(BdD!C463,Mvt!$D$2:$G$3981,4,0))</f>
        <v>CNC</v>
      </c>
      <c r="E463" s="16" t="s">
        <v>16</v>
      </c>
      <c r="F463" s="15" t="s">
        <v>317</v>
      </c>
    </row>
    <row r="464" spans="1:6" x14ac:dyDescent="0.35">
      <c r="A464" s="11">
        <f t="array" ref="A464">IF(B464="","",MAX(IF(Mvt!$C$2:$C$69972=B464,Mvt!$A$2:$A$69972,$A$14)))</f>
        <v>43480</v>
      </c>
      <c r="B464" s="15">
        <v>62153</v>
      </c>
      <c r="C464" s="4" t="str">
        <f t="shared" si="7"/>
        <v>4348062153</v>
      </c>
      <c r="D464" s="4" t="str">
        <f>IF(ISNA(VLOOKUP(BdD!C464,Mvt!$D$2:$G$3981,4,0)),"CNC",VLOOKUP(BdD!C464,Mvt!$D$2:$G$3981,4,0))</f>
        <v>CNC</v>
      </c>
      <c r="E464" s="16" t="s">
        <v>16</v>
      </c>
      <c r="F464" s="15" t="s">
        <v>318</v>
      </c>
    </row>
    <row r="465" spans="1:6" x14ac:dyDescent="0.35">
      <c r="A465" s="11">
        <f t="array" ref="A465">IF(B465="","",MAX(IF(Mvt!$C$2:$C$69972=B465,Mvt!$A$2:$A$69972,$A$14)))</f>
        <v>43480</v>
      </c>
      <c r="B465" s="17" t="s">
        <v>106</v>
      </c>
      <c r="C465" s="4" t="str">
        <f t="shared" si="7"/>
        <v>43480F101216</v>
      </c>
      <c r="D465" s="4" t="str">
        <f>IF(ISNA(VLOOKUP(BdD!C465,Mvt!$D$2:$G$3981,4,0)),"CNC",VLOOKUP(BdD!C465,Mvt!$D$2:$G$3981,4,0))</f>
        <v>CNC</v>
      </c>
      <c r="E465" s="18" t="s">
        <v>46</v>
      </c>
      <c r="F465" s="17" t="s">
        <v>319</v>
      </c>
    </row>
    <row r="466" spans="1:6" x14ac:dyDescent="0.35">
      <c r="A466" s="11">
        <f t="array" ref="A466">IF(B466="","",MAX(IF(Mvt!$C$2:$C$69972=B466,Mvt!$A$2:$A$69972,$A$14)))</f>
        <v>43558</v>
      </c>
      <c r="B466" s="15">
        <v>44039</v>
      </c>
      <c r="C466" s="4" t="str">
        <f t="shared" si="7"/>
        <v>4355844039</v>
      </c>
      <c r="D466" s="4" t="str">
        <f>IF(ISNA(VLOOKUP(BdD!C466,Mvt!$D$2:$G$3981,4,0)),"CNC",VLOOKUP(BdD!C466,Mvt!$D$2:$G$3981,4,0))</f>
        <v>CNC</v>
      </c>
      <c r="E466" s="16" t="s">
        <v>16</v>
      </c>
      <c r="F466" s="15" t="s">
        <v>320</v>
      </c>
    </row>
    <row r="467" spans="1:6" x14ac:dyDescent="0.35">
      <c r="A467" s="11">
        <f t="array" ref="A467">IF(B467="","",MAX(IF(Mvt!$C$2:$C$69972=B467,Mvt!$A$2:$A$69972,$A$14)))</f>
        <v>43558</v>
      </c>
      <c r="B467" s="15">
        <v>44040</v>
      </c>
      <c r="C467" s="4" t="str">
        <f t="shared" si="7"/>
        <v>4355844040</v>
      </c>
      <c r="D467" s="4" t="str">
        <f>IF(ISNA(VLOOKUP(BdD!C467,Mvt!$D$2:$G$3981,4,0)),"CNC",VLOOKUP(BdD!C467,Mvt!$D$2:$G$3981,4,0))</f>
        <v>CNC</v>
      </c>
      <c r="E467" s="16" t="s">
        <v>16</v>
      </c>
      <c r="F467" s="15" t="s">
        <v>320</v>
      </c>
    </row>
    <row r="468" spans="1:6" x14ac:dyDescent="0.35">
      <c r="A468" s="11">
        <f t="array" ref="A468">IF(B468="","",MAX(IF(Mvt!$C$2:$C$69972=B468,Mvt!$A$2:$A$69972,$A$14)))</f>
        <v>43558</v>
      </c>
      <c r="B468" s="15">
        <v>40571</v>
      </c>
      <c r="C468" s="4" t="str">
        <f t="shared" si="7"/>
        <v>4355840571</v>
      </c>
      <c r="D468" s="4" t="str">
        <f>IF(ISNA(VLOOKUP(BdD!C468,Mvt!$D$2:$G$3981,4,0)),"CNC",VLOOKUP(BdD!C468,Mvt!$D$2:$G$3981,4,0))</f>
        <v>CNC</v>
      </c>
      <c r="E468" s="16" t="s">
        <v>16</v>
      </c>
      <c r="F468" s="15" t="s">
        <v>321</v>
      </c>
    </row>
    <row r="469" spans="1:6" x14ac:dyDescent="0.35">
      <c r="A469" s="11">
        <f t="array" ref="A469">IF(B469="","",MAX(IF(Mvt!$C$2:$C$69972=B469,Mvt!$A$2:$A$69972,$A$14)))</f>
        <v>43480</v>
      </c>
      <c r="B469" s="15">
        <v>40572</v>
      </c>
      <c r="C469" s="4" t="str">
        <f t="shared" si="7"/>
        <v>4348040572</v>
      </c>
      <c r="D469" s="4" t="str">
        <f>IF(ISNA(VLOOKUP(BdD!C469,Mvt!$D$2:$G$3981,4,0)),"CNC",VLOOKUP(BdD!C469,Mvt!$D$2:$G$3981,4,0))</f>
        <v>CNC</v>
      </c>
      <c r="E469" s="16" t="s">
        <v>16</v>
      </c>
      <c r="F469" s="15" t="s">
        <v>321</v>
      </c>
    </row>
    <row r="470" spans="1:6" x14ac:dyDescent="0.35">
      <c r="A470" s="11">
        <f t="array" ref="A470">IF(B470="","",MAX(IF(Mvt!$C$2:$C$69972=B470,Mvt!$A$2:$A$69972,$A$14)))</f>
        <v>43480</v>
      </c>
      <c r="B470" s="15">
        <v>40573</v>
      </c>
      <c r="C470" s="4" t="str">
        <f t="shared" si="7"/>
        <v>4348040573</v>
      </c>
      <c r="D470" s="4" t="str">
        <f>IF(ISNA(VLOOKUP(BdD!C470,Mvt!$D$2:$G$3981,4,0)),"CNC",VLOOKUP(BdD!C470,Mvt!$D$2:$G$3981,4,0))</f>
        <v>CNC</v>
      </c>
      <c r="E470" s="16" t="s">
        <v>16</v>
      </c>
      <c r="F470" s="15" t="s">
        <v>321</v>
      </c>
    </row>
    <row r="471" spans="1:6" x14ac:dyDescent="0.35">
      <c r="A471" s="11">
        <f t="array" ref="A471">IF(B471="","",MAX(IF(Mvt!$C$2:$C$69972=B471,Mvt!$A$2:$A$69972,$A$14)))</f>
        <v>43480</v>
      </c>
      <c r="B471" s="15" t="s">
        <v>615</v>
      </c>
      <c r="C471" s="4" t="str">
        <f t="shared" si="7"/>
        <v>43480F270318</v>
      </c>
      <c r="D471" s="4" t="str">
        <f>IF(ISNA(VLOOKUP(BdD!C471,Mvt!$D$2:$G$3981,4,0)),"CNC",VLOOKUP(BdD!C471,Mvt!$D$2:$G$3981,4,0))</f>
        <v>CNC</v>
      </c>
      <c r="E471" s="16" t="s">
        <v>16</v>
      </c>
      <c r="F471" s="15" t="s">
        <v>322</v>
      </c>
    </row>
    <row r="472" spans="1:6" x14ac:dyDescent="0.35">
      <c r="A472" s="11">
        <f t="array" ref="A472">IF(B472="","",MAX(IF(Mvt!$C$2:$C$69972=B472,Mvt!$A$2:$A$69972,$A$14)))</f>
        <v>43480</v>
      </c>
      <c r="B472" s="17" t="s">
        <v>107</v>
      </c>
      <c r="C472" s="4" t="str">
        <f t="shared" si="7"/>
        <v>43480F040217</v>
      </c>
      <c r="D472" s="4" t="str">
        <f>IF(ISNA(VLOOKUP(BdD!C472,Mvt!$D$2:$G$3981,4,0)),"CNC",VLOOKUP(BdD!C472,Mvt!$D$2:$G$3981,4,0))</f>
        <v>CNC</v>
      </c>
      <c r="E472" s="18" t="s">
        <v>46</v>
      </c>
      <c r="F472" s="17" t="s">
        <v>323</v>
      </c>
    </row>
    <row r="473" spans="1:6" x14ac:dyDescent="0.35">
      <c r="A473" s="11">
        <f t="array" ref="A473">IF(B473="","",MAX(IF(Mvt!$C$2:$C$69972=B473,Mvt!$A$2:$A$69972,$A$14)))</f>
        <v>43480</v>
      </c>
      <c r="B473" s="15">
        <v>42459</v>
      </c>
      <c r="C473" s="4" t="str">
        <f t="shared" si="7"/>
        <v>4348042459</v>
      </c>
      <c r="D473" s="4" t="str">
        <f>IF(ISNA(VLOOKUP(BdD!C473,Mvt!$D$2:$G$3981,4,0)),"CNC",VLOOKUP(BdD!C473,Mvt!$D$2:$G$3981,4,0))</f>
        <v>CNC</v>
      </c>
      <c r="E473" s="16" t="s">
        <v>16</v>
      </c>
      <c r="F473" s="15" t="s">
        <v>324</v>
      </c>
    </row>
    <row r="474" spans="1:6" x14ac:dyDescent="0.35">
      <c r="A474" s="11">
        <f t="array" ref="A474">IF(B474="","",MAX(IF(Mvt!$C$2:$C$69972=B474,Mvt!$A$2:$A$69972,$A$14)))</f>
        <v>43480</v>
      </c>
      <c r="B474" s="15">
        <v>42460</v>
      </c>
      <c r="C474" s="4" t="str">
        <f t="shared" si="7"/>
        <v>4348042460</v>
      </c>
      <c r="D474" s="4" t="str">
        <f>IF(ISNA(VLOOKUP(BdD!C474,Mvt!$D$2:$G$3981,4,0)),"CNC",VLOOKUP(BdD!C474,Mvt!$D$2:$G$3981,4,0))</f>
        <v>CNC</v>
      </c>
      <c r="E474" s="16" t="s">
        <v>16</v>
      </c>
      <c r="F474" s="15" t="s">
        <v>324</v>
      </c>
    </row>
    <row r="475" spans="1:6" x14ac:dyDescent="0.35">
      <c r="A475" s="11">
        <f t="array" ref="A475">IF(B475="","",MAX(IF(Mvt!$C$2:$C$69972=B475,Mvt!$A$2:$A$69972,$A$14)))</f>
        <v>43480</v>
      </c>
      <c r="B475" s="15">
        <v>42461</v>
      </c>
      <c r="C475" s="4" t="str">
        <f t="shared" si="7"/>
        <v>4348042461</v>
      </c>
      <c r="D475" s="4" t="str">
        <f>IF(ISNA(VLOOKUP(BdD!C475,Mvt!$D$2:$G$3981,4,0)),"CNC",VLOOKUP(BdD!C475,Mvt!$D$2:$G$3981,4,0))</f>
        <v>CNC</v>
      </c>
      <c r="E475" s="16" t="s">
        <v>16</v>
      </c>
      <c r="F475" s="15" t="s">
        <v>324</v>
      </c>
    </row>
    <row r="476" spans="1:6" x14ac:dyDescent="0.35">
      <c r="A476" s="11">
        <f t="array" ref="A476">IF(B476="","",MAX(IF(Mvt!$C$2:$C$69972=B476,Mvt!$A$2:$A$69972,$A$14)))</f>
        <v>43480</v>
      </c>
      <c r="B476" s="15">
        <v>44148</v>
      </c>
      <c r="C476" s="4" t="str">
        <f t="shared" si="7"/>
        <v>4348044148</v>
      </c>
      <c r="D476" s="4" t="str">
        <f>IF(ISNA(VLOOKUP(BdD!C476,Mvt!$D$2:$G$3981,4,0)),"CNC",VLOOKUP(BdD!C476,Mvt!$D$2:$G$3981,4,0))</f>
        <v>CNC</v>
      </c>
      <c r="E476" s="16" t="s">
        <v>16</v>
      </c>
      <c r="F476" s="15" t="s">
        <v>325</v>
      </c>
    </row>
    <row r="477" spans="1:6" x14ac:dyDescent="0.35">
      <c r="A477" s="11">
        <f t="array" ref="A477">IF(B477="","",MAX(IF(Mvt!$C$2:$C$69972=B477,Mvt!$A$2:$A$69972,$A$14)))</f>
        <v>43480</v>
      </c>
      <c r="B477" s="15">
        <v>44149</v>
      </c>
      <c r="C477" s="4" t="str">
        <f t="shared" si="7"/>
        <v>4348044149</v>
      </c>
      <c r="D477" s="4" t="str">
        <f>IF(ISNA(VLOOKUP(BdD!C477,Mvt!$D$2:$G$3981,4,0)),"CNC",VLOOKUP(BdD!C477,Mvt!$D$2:$G$3981,4,0))</f>
        <v>CNC</v>
      </c>
      <c r="E477" s="16" t="s">
        <v>16</v>
      </c>
      <c r="F477" s="15" t="s">
        <v>325</v>
      </c>
    </row>
    <row r="478" spans="1:6" x14ac:dyDescent="0.35">
      <c r="A478" s="11">
        <f t="array" ref="A478">IF(B478="","",MAX(IF(Mvt!$C$2:$C$69972=B478,Mvt!$A$2:$A$69972,$A$14)))</f>
        <v>43480</v>
      </c>
      <c r="B478" s="15">
        <v>47099</v>
      </c>
      <c r="C478" s="4" t="str">
        <f t="shared" si="7"/>
        <v>4348047099</v>
      </c>
      <c r="D478" s="4" t="str">
        <f>IF(ISNA(VLOOKUP(BdD!C478,Mvt!$D$2:$G$3981,4,0)),"CNC",VLOOKUP(BdD!C478,Mvt!$D$2:$G$3981,4,0))</f>
        <v>CNC</v>
      </c>
      <c r="E478" s="16" t="s">
        <v>16</v>
      </c>
      <c r="F478" s="15" t="s">
        <v>325</v>
      </c>
    </row>
    <row r="479" spans="1:6" x14ac:dyDescent="0.35">
      <c r="A479" s="11">
        <f t="array" ref="A479">IF(B479="","",MAX(IF(Mvt!$C$2:$C$69972=B479,Mvt!$A$2:$A$69972,$A$14)))</f>
        <v>43480</v>
      </c>
      <c r="B479" s="15">
        <v>47100</v>
      </c>
      <c r="C479" s="4" t="str">
        <f t="shared" si="7"/>
        <v>4348047100</v>
      </c>
      <c r="D479" s="4" t="str">
        <f>IF(ISNA(VLOOKUP(BdD!C479,Mvt!$D$2:$G$3981,4,0)),"CNC",VLOOKUP(BdD!C479,Mvt!$D$2:$G$3981,4,0))</f>
        <v>CNC</v>
      </c>
      <c r="E479" s="16" t="s">
        <v>16</v>
      </c>
      <c r="F479" s="15" t="s">
        <v>325</v>
      </c>
    </row>
    <row r="480" spans="1:6" x14ac:dyDescent="0.35">
      <c r="A480" s="11">
        <f t="array" ref="A480">IF(B480="","",MAX(IF(Mvt!$C$2:$C$69972=B480,Mvt!$A$2:$A$69972,$A$14)))</f>
        <v>43480</v>
      </c>
      <c r="B480" s="15">
        <v>38798</v>
      </c>
      <c r="C480" s="4" t="str">
        <f t="shared" si="7"/>
        <v>4348038798</v>
      </c>
      <c r="D480" s="4" t="str">
        <f>IF(ISNA(VLOOKUP(BdD!C480,Mvt!$D$2:$G$3981,4,0)),"CNC",VLOOKUP(BdD!C480,Mvt!$D$2:$G$3981,4,0))</f>
        <v>CNC</v>
      </c>
      <c r="E480" s="16" t="s">
        <v>16</v>
      </c>
      <c r="F480" s="15" t="s">
        <v>326</v>
      </c>
    </row>
    <row r="481" spans="1:6" x14ac:dyDescent="0.35">
      <c r="A481" s="11">
        <f t="array" ref="A481">IF(B481="","",MAX(IF(Mvt!$C$2:$C$69972=B481,Mvt!$A$2:$A$69972,$A$14)))</f>
        <v>43480</v>
      </c>
      <c r="B481" s="15">
        <v>38799</v>
      </c>
      <c r="C481" s="4" t="str">
        <f t="shared" si="7"/>
        <v>4348038799</v>
      </c>
      <c r="D481" s="4" t="str">
        <f>IF(ISNA(VLOOKUP(BdD!C481,Mvt!$D$2:$G$3981,4,0)),"CNC",VLOOKUP(BdD!C481,Mvt!$D$2:$G$3981,4,0))</f>
        <v>CNC</v>
      </c>
      <c r="E481" s="16" t="s">
        <v>16</v>
      </c>
      <c r="F481" s="15" t="s">
        <v>326</v>
      </c>
    </row>
    <row r="482" spans="1:6" x14ac:dyDescent="0.35">
      <c r="A482" s="11">
        <f t="array" ref="A482">IF(B482="","",MAX(IF(Mvt!$C$2:$C$69972=B482,Mvt!$A$2:$A$69972,$A$14)))</f>
        <v>43480</v>
      </c>
      <c r="B482" s="15">
        <v>58342</v>
      </c>
      <c r="C482" s="4" t="str">
        <f t="shared" si="7"/>
        <v>4348058342</v>
      </c>
      <c r="D482" s="4" t="str">
        <f>IF(ISNA(VLOOKUP(BdD!C482,Mvt!$D$2:$G$3981,4,0)),"CNC",VLOOKUP(BdD!C482,Mvt!$D$2:$G$3981,4,0))</f>
        <v>CNC</v>
      </c>
      <c r="E482" s="16" t="s">
        <v>16</v>
      </c>
      <c r="F482" s="15" t="s">
        <v>327</v>
      </c>
    </row>
    <row r="483" spans="1:6" x14ac:dyDescent="0.35">
      <c r="A483" s="11">
        <f t="array" ref="A483">IF(B483="","",MAX(IF(Mvt!$C$2:$C$69972=B483,Mvt!$A$2:$A$69972,$A$14)))</f>
        <v>43566</v>
      </c>
      <c r="B483" s="15">
        <v>58343</v>
      </c>
      <c r="C483" s="4" t="str">
        <f t="shared" si="7"/>
        <v>4356658343</v>
      </c>
      <c r="D483" s="4" t="str">
        <f>IF(ISNA(VLOOKUP(BdD!C483,Mvt!$D$2:$G$3981,4,0)),"CNC",VLOOKUP(BdD!C483,Mvt!$D$2:$G$3981,4,0))</f>
        <v>CNC</v>
      </c>
      <c r="E483" s="16" t="s">
        <v>16</v>
      </c>
      <c r="F483" s="15" t="s">
        <v>327</v>
      </c>
    </row>
    <row r="484" spans="1:6" x14ac:dyDescent="0.35">
      <c r="A484" s="11">
        <f t="array" ref="A484">IF(B484="","",MAX(IF(Mvt!$C$2:$C$69972=B484,Mvt!$A$2:$A$69972,$A$14)))</f>
        <v>43606</v>
      </c>
      <c r="B484" s="15">
        <v>58344</v>
      </c>
      <c r="C484" s="4" t="str">
        <f t="shared" si="7"/>
        <v>4360658344</v>
      </c>
      <c r="D484" s="4" t="str">
        <f>IF(ISNA(VLOOKUP(BdD!C484,Mvt!$D$2:$G$3981,4,0)),"CNC",VLOOKUP(BdD!C484,Mvt!$D$2:$G$3981,4,0))</f>
        <v>Affutage</v>
      </c>
      <c r="E484" s="16" t="s">
        <v>16</v>
      </c>
      <c r="F484" s="15" t="s">
        <v>327</v>
      </c>
    </row>
    <row r="485" spans="1:6" x14ac:dyDescent="0.35">
      <c r="A485" s="11">
        <f t="array" ref="A485">IF(B485="","",MAX(IF(Mvt!$C$2:$C$69972=B485,Mvt!$A$2:$A$69972,$A$14)))</f>
        <v>43480</v>
      </c>
      <c r="B485" s="15">
        <v>51552</v>
      </c>
      <c r="C485" s="4" t="str">
        <f t="shared" ref="C485:C546" si="8">IF(A485="","",A485&amp;B485)</f>
        <v>4348051552</v>
      </c>
      <c r="D485" s="4" t="str">
        <f>IF(ISNA(VLOOKUP(BdD!C485,Mvt!$D$2:$G$3981,4,0)),"CNC",VLOOKUP(BdD!C485,Mvt!$D$2:$G$3981,4,0))</f>
        <v>CNC</v>
      </c>
      <c r="E485" s="16" t="s">
        <v>16</v>
      </c>
      <c r="F485" s="15" t="s">
        <v>328</v>
      </c>
    </row>
    <row r="486" spans="1:6" x14ac:dyDescent="0.35">
      <c r="A486" s="11">
        <f t="array" ref="A486">IF(B486="","",MAX(IF(Mvt!$C$2:$C$69972=B486,Mvt!$A$2:$A$69972,$A$14)))</f>
        <v>43480</v>
      </c>
      <c r="B486" s="15">
        <v>51553</v>
      </c>
      <c r="C486" s="4" t="str">
        <f t="shared" si="8"/>
        <v>4348051553</v>
      </c>
      <c r="D486" s="4" t="str">
        <f>IF(ISNA(VLOOKUP(BdD!C486,Mvt!$D$2:$G$3981,4,0)),"CNC",VLOOKUP(BdD!C486,Mvt!$D$2:$G$3981,4,0))</f>
        <v>CNC</v>
      </c>
      <c r="E486" s="16" t="s">
        <v>16</v>
      </c>
      <c r="F486" s="15" t="s">
        <v>328</v>
      </c>
    </row>
    <row r="487" spans="1:6" x14ac:dyDescent="0.35">
      <c r="A487" s="11">
        <f t="array" ref="A487">IF(B487="","",MAX(IF(Mvt!$C$2:$C$69972=B487,Mvt!$A$2:$A$69972,$A$14)))</f>
        <v>43480</v>
      </c>
      <c r="B487" s="15" t="s">
        <v>108</v>
      </c>
      <c r="C487" s="4" t="str">
        <f t="shared" si="8"/>
        <v>43480F021018</v>
      </c>
      <c r="D487" s="4" t="str">
        <f>IF(ISNA(VLOOKUP(BdD!C487,Mvt!$D$2:$G$3981,4,0)),"CNC",VLOOKUP(BdD!C487,Mvt!$D$2:$G$3981,4,0))</f>
        <v>CNC</v>
      </c>
      <c r="E487" s="16" t="s">
        <v>16</v>
      </c>
      <c r="F487" s="15" t="s">
        <v>329</v>
      </c>
    </row>
    <row r="488" spans="1:6" x14ac:dyDescent="0.35">
      <c r="A488" s="11">
        <f t="array" ref="A488">IF(B488="","",MAX(IF(Mvt!$C$2:$C$69972=B488,Mvt!$A$2:$A$69972,$A$14)))</f>
        <v>43480</v>
      </c>
      <c r="B488" s="15">
        <v>45684</v>
      </c>
      <c r="C488" s="4" t="str">
        <f t="shared" si="8"/>
        <v>4348045684</v>
      </c>
      <c r="D488" s="4" t="str">
        <f>IF(ISNA(VLOOKUP(BdD!C488,Mvt!$D$2:$G$3981,4,0)),"CNC",VLOOKUP(BdD!C488,Mvt!$D$2:$G$3981,4,0))</f>
        <v>CNC</v>
      </c>
      <c r="E488" s="16" t="s">
        <v>16</v>
      </c>
      <c r="F488" s="15" t="s">
        <v>330</v>
      </c>
    </row>
    <row r="489" spans="1:6" x14ac:dyDescent="0.35">
      <c r="A489" s="11">
        <f t="array" ref="A489">IF(B489="","",MAX(IF(Mvt!$C$2:$C$69972=B489,Mvt!$A$2:$A$69972,$A$14)))</f>
        <v>43515</v>
      </c>
      <c r="B489" s="15">
        <v>43155</v>
      </c>
      <c r="C489" s="4" t="str">
        <f t="shared" si="8"/>
        <v>4351543155</v>
      </c>
      <c r="D489" s="4" t="str">
        <f>IF(ISNA(VLOOKUP(BdD!C489,Mvt!$D$2:$G$3981,4,0)),"CNC",VLOOKUP(BdD!C489,Mvt!$D$2:$G$3981,4,0))</f>
        <v>CNC</v>
      </c>
      <c r="E489" s="16" t="s">
        <v>16</v>
      </c>
      <c r="F489" s="15" t="s">
        <v>331</v>
      </c>
    </row>
    <row r="490" spans="1:6" x14ac:dyDescent="0.35">
      <c r="A490" s="11">
        <f t="array" ref="A490">IF(B490="","",MAX(IF(Mvt!$C$2:$C$69972=B490,Mvt!$A$2:$A$69972,$A$14)))</f>
        <v>43566</v>
      </c>
      <c r="B490" s="17">
        <v>58349</v>
      </c>
      <c r="C490" s="4" t="str">
        <f t="shared" si="8"/>
        <v>4356658349</v>
      </c>
      <c r="D490" s="4" t="str">
        <f>IF(ISNA(VLOOKUP(BdD!C490,Mvt!$D$2:$G$3981,4,0)),"CNC",VLOOKUP(BdD!C490,Mvt!$D$2:$G$3981,4,0))</f>
        <v>CNC</v>
      </c>
      <c r="E490" s="18" t="s">
        <v>46</v>
      </c>
      <c r="F490" s="17" t="s">
        <v>332</v>
      </c>
    </row>
    <row r="491" spans="1:6" x14ac:dyDescent="0.35">
      <c r="A491" s="11">
        <f t="array" ref="A491">IF(B491="","",MAX(IF(Mvt!$C$2:$C$69972=B491,Mvt!$A$2:$A$69972,$A$14)))</f>
        <v>43480</v>
      </c>
      <c r="B491" s="17">
        <v>58350</v>
      </c>
      <c r="C491" s="4" t="str">
        <f t="shared" si="8"/>
        <v>4348058350</v>
      </c>
      <c r="D491" s="4" t="str">
        <f>IF(ISNA(VLOOKUP(BdD!C491,Mvt!$D$2:$G$3981,4,0)),"CNC",VLOOKUP(BdD!C491,Mvt!$D$2:$G$3981,4,0))</f>
        <v>CNC</v>
      </c>
      <c r="E491" s="18" t="s">
        <v>46</v>
      </c>
      <c r="F491" s="17" t="s">
        <v>333</v>
      </c>
    </row>
    <row r="492" spans="1:6" x14ac:dyDescent="0.35">
      <c r="A492" s="11">
        <f t="array" ref="A492">IF(B492="","",MAX(IF(Mvt!$C$2:$C$69972=B492,Mvt!$A$2:$A$69972,$A$14)))</f>
        <v>43480</v>
      </c>
      <c r="B492" s="15">
        <v>50900</v>
      </c>
      <c r="C492" s="4" t="str">
        <f t="shared" si="8"/>
        <v>4348050900</v>
      </c>
      <c r="D492" s="4" t="str">
        <f>IF(ISNA(VLOOKUP(BdD!C492,Mvt!$D$2:$G$3981,4,0)),"CNC",VLOOKUP(BdD!C492,Mvt!$D$2:$G$3981,4,0))</f>
        <v>CNC</v>
      </c>
      <c r="E492" s="16" t="s">
        <v>16</v>
      </c>
      <c r="F492" s="15" t="s">
        <v>334</v>
      </c>
    </row>
    <row r="493" spans="1:6" x14ac:dyDescent="0.35">
      <c r="A493" s="11">
        <f t="array" ref="A493">IF(B493="","",MAX(IF(Mvt!$C$2:$C$69972=B493,Mvt!$A$2:$A$69972,$A$14)))</f>
        <v>43480</v>
      </c>
      <c r="B493" s="15">
        <v>50901</v>
      </c>
      <c r="C493" s="4" t="str">
        <f t="shared" si="8"/>
        <v>4348050901</v>
      </c>
      <c r="D493" s="4" t="str">
        <f>IF(ISNA(VLOOKUP(BdD!C493,Mvt!$D$2:$G$3981,4,0)),"CNC",VLOOKUP(BdD!C493,Mvt!$D$2:$G$3981,4,0))</f>
        <v>CNC</v>
      </c>
      <c r="E493" s="16" t="s">
        <v>16</v>
      </c>
      <c r="F493" s="15" t="s">
        <v>334</v>
      </c>
    </row>
    <row r="494" spans="1:6" x14ac:dyDescent="0.35">
      <c r="A494" s="11">
        <f t="array" ref="A494">IF(B494="","",MAX(IF(Mvt!$C$2:$C$69972=B494,Mvt!$A$2:$A$69972,$A$14)))</f>
        <v>43480</v>
      </c>
      <c r="B494" s="17">
        <v>34811</v>
      </c>
      <c r="C494" s="4" t="str">
        <f t="shared" si="8"/>
        <v>4348034811</v>
      </c>
      <c r="D494" s="4" t="str">
        <f>IF(ISNA(VLOOKUP(BdD!C494,Mvt!$D$2:$G$3981,4,0)),"CNC",VLOOKUP(BdD!C494,Mvt!$D$2:$G$3981,4,0))</f>
        <v>CNC</v>
      </c>
      <c r="E494" s="18" t="s">
        <v>46</v>
      </c>
      <c r="F494" s="17" t="s">
        <v>335</v>
      </c>
    </row>
    <row r="495" spans="1:6" x14ac:dyDescent="0.35">
      <c r="A495" s="11">
        <f t="array" ref="A495">IF(B495="","",MAX(IF(Mvt!$C$2:$C$69972=B495,Mvt!$A$2:$A$69972,$A$14)))</f>
        <v>43480</v>
      </c>
      <c r="B495" s="15">
        <v>36540</v>
      </c>
      <c r="C495" s="4" t="str">
        <f t="shared" si="8"/>
        <v>4348036540</v>
      </c>
      <c r="D495" s="4" t="str">
        <f>IF(ISNA(VLOOKUP(BdD!C495,Mvt!$D$2:$G$3981,4,0)),"CNC",VLOOKUP(BdD!C495,Mvt!$D$2:$G$3981,4,0))</f>
        <v>CNC</v>
      </c>
      <c r="E495" s="16" t="s">
        <v>16</v>
      </c>
      <c r="F495" s="15" t="s">
        <v>336</v>
      </c>
    </row>
    <row r="496" spans="1:6" x14ac:dyDescent="0.35">
      <c r="A496" s="11">
        <f t="array" ref="A496">IF(B496="","",MAX(IF(Mvt!$C$2:$C$69972=B496,Mvt!$A$2:$A$69972,$A$14)))</f>
        <v>43480</v>
      </c>
      <c r="B496" s="15">
        <v>36708</v>
      </c>
      <c r="C496" s="4" t="str">
        <f t="shared" si="8"/>
        <v>4348036708</v>
      </c>
      <c r="D496" s="4" t="str">
        <f>IF(ISNA(VLOOKUP(BdD!C496,Mvt!$D$2:$G$3981,4,0)),"CNC",VLOOKUP(BdD!C496,Mvt!$D$2:$G$3981,4,0))</f>
        <v>CNC</v>
      </c>
      <c r="E496" s="16" t="s">
        <v>16</v>
      </c>
      <c r="F496" s="15" t="s">
        <v>336</v>
      </c>
    </row>
    <row r="497" spans="1:6" x14ac:dyDescent="0.35">
      <c r="A497" s="11">
        <f t="array" ref="A497">IF(B497="","",MAX(IF(Mvt!$C$2:$C$69972=B497,Mvt!$A$2:$A$69972,$A$14)))</f>
        <v>43480</v>
      </c>
      <c r="B497" s="15">
        <v>36539</v>
      </c>
      <c r="C497" s="4" t="str">
        <f t="shared" si="8"/>
        <v>4348036539</v>
      </c>
      <c r="D497" s="4" t="str">
        <f>IF(ISNA(VLOOKUP(BdD!C497,Mvt!$D$2:$G$3981,4,0)),"CNC",VLOOKUP(BdD!C497,Mvt!$D$2:$G$3981,4,0))</f>
        <v>CNC</v>
      </c>
      <c r="E497" s="16" t="s">
        <v>16</v>
      </c>
      <c r="F497" s="15" t="s">
        <v>336</v>
      </c>
    </row>
    <row r="498" spans="1:6" x14ac:dyDescent="0.35">
      <c r="A498" s="11">
        <f t="array" ref="A498">IF(B498="","",MAX(IF(Mvt!$C$2:$C$69972=B498,Mvt!$A$2:$A$69972,$A$14)))</f>
        <v>43480</v>
      </c>
      <c r="B498" s="15">
        <v>48466</v>
      </c>
      <c r="C498" s="4" t="str">
        <f t="shared" si="8"/>
        <v>4348048466</v>
      </c>
      <c r="D498" s="4" t="str">
        <f>IF(ISNA(VLOOKUP(BdD!C498,Mvt!$D$2:$G$3981,4,0)),"CNC",VLOOKUP(BdD!C498,Mvt!$D$2:$G$3981,4,0))</f>
        <v>CNC</v>
      </c>
      <c r="E498" s="16" t="s">
        <v>16</v>
      </c>
      <c r="F498" s="15" t="s">
        <v>337</v>
      </c>
    </row>
    <row r="499" spans="1:6" x14ac:dyDescent="0.35">
      <c r="A499" s="11">
        <f t="array" ref="A499">IF(B499="","",MAX(IF(Mvt!$C$2:$C$69972=B499,Mvt!$A$2:$A$69972,$A$14)))</f>
        <v>43480</v>
      </c>
      <c r="B499" s="15">
        <v>44186</v>
      </c>
      <c r="C499" s="4" t="str">
        <f t="shared" si="8"/>
        <v>4348044186</v>
      </c>
      <c r="D499" s="4" t="str">
        <f>IF(ISNA(VLOOKUP(BdD!C499,Mvt!$D$2:$G$3981,4,0)),"CNC",VLOOKUP(BdD!C499,Mvt!$D$2:$G$3981,4,0))</f>
        <v>CNC</v>
      </c>
      <c r="E499" s="16" t="s">
        <v>16</v>
      </c>
      <c r="F499" s="15" t="s">
        <v>338</v>
      </c>
    </row>
    <row r="500" spans="1:6" x14ac:dyDescent="0.35">
      <c r="A500" s="11">
        <f t="array" ref="A500">IF(B500="","",MAX(IF(Mvt!$C$2:$C$69972=B500,Mvt!$A$2:$A$69972,$A$14)))</f>
        <v>43480</v>
      </c>
      <c r="B500" s="15">
        <v>44187</v>
      </c>
      <c r="C500" s="4" t="str">
        <f t="shared" si="8"/>
        <v>4348044187</v>
      </c>
      <c r="D500" s="4" t="str">
        <f>IF(ISNA(VLOOKUP(BdD!C500,Mvt!$D$2:$G$3981,4,0)),"CNC",VLOOKUP(BdD!C500,Mvt!$D$2:$G$3981,4,0))</f>
        <v>CNC</v>
      </c>
      <c r="E500" s="16" t="s">
        <v>16</v>
      </c>
      <c r="F500" s="15" t="s">
        <v>338</v>
      </c>
    </row>
    <row r="501" spans="1:6" x14ac:dyDescent="0.35">
      <c r="A501" s="11">
        <f t="array" ref="A501">IF(B501="","",MAX(IF(Mvt!$C$2:$C$69972=B501,Mvt!$A$2:$A$69972,$A$14)))</f>
        <v>43480</v>
      </c>
      <c r="B501" s="15">
        <v>21007</v>
      </c>
      <c r="C501" s="4" t="str">
        <f t="shared" si="8"/>
        <v>4348021007</v>
      </c>
      <c r="D501" s="4" t="str">
        <f>IF(ISNA(VLOOKUP(BdD!C501,Mvt!$D$2:$G$3981,4,0)),"CNC",VLOOKUP(BdD!C501,Mvt!$D$2:$G$3981,4,0))</f>
        <v>CNC</v>
      </c>
      <c r="E501" s="16" t="s">
        <v>66</v>
      </c>
      <c r="F501" s="15" t="s">
        <v>476</v>
      </c>
    </row>
    <row r="502" spans="1:6" x14ac:dyDescent="0.35">
      <c r="A502" s="11">
        <f t="array" ref="A502">IF(B502="","",MAX(IF(Mvt!$C$2:$C$69972=B502,Mvt!$A$2:$A$69972,$A$14)))</f>
        <v>43480</v>
      </c>
      <c r="B502" s="17">
        <v>39310</v>
      </c>
      <c r="C502" s="4" t="str">
        <f t="shared" si="8"/>
        <v>4348039310</v>
      </c>
      <c r="D502" s="4" t="str">
        <f>IF(ISNA(VLOOKUP(BdD!C502,Mvt!$D$2:$G$3981,4,0)),"CNC",VLOOKUP(BdD!C502,Mvt!$D$2:$G$3981,4,0))</f>
        <v>CNC</v>
      </c>
      <c r="E502" s="18" t="s">
        <v>46</v>
      </c>
      <c r="F502" s="17" t="s">
        <v>339</v>
      </c>
    </row>
    <row r="503" spans="1:6" x14ac:dyDescent="0.35">
      <c r="A503" s="11">
        <f t="array" ref="A503">IF(B503="","",MAX(IF(Mvt!$C$2:$C$69972=B503,Mvt!$A$2:$A$69972,$A$14)))</f>
        <v>43480</v>
      </c>
      <c r="B503" s="17">
        <v>39311</v>
      </c>
      <c r="C503" s="4" t="str">
        <f t="shared" si="8"/>
        <v>4348039311</v>
      </c>
      <c r="D503" s="4" t="str">
        <f>IF(ISNA(VLOOKUP(BdD!C503,Mvt!$D$2:$G$3981,4,0)),"CNC",VLOOKUP(BdD!C503,Mvt!$D$2:$G$3981,4,0))</f>
        <v>CNC</v>
      </c>
      <c r="E503" s="18" t="s">
        <v>46</v>
      </c>
      <c r="F503" s="17" t="s">
        <v>339</v>
      </c>
    </row>
    <row r="504" spans="1:6" x14ac:dyDescent="0.35">
      <c r="A504" s="11">
        <f t="array" ref="A504">IF(B504="","",MAX(IF(Mvt!$C$2:$C$69972=B504,Mvt!$A$2:$A$69972,$A$14)))</f>
        <v>43480</v>
      </c>
      <c r="B504" s="15">
        <v>18755</v>
      </c>
      <c r="C504" s="4" t="str">
        <f t="shared" si="8"/>
        <v>4348018755</v>
      </c>
      <c r="D504" s="4" t="str">
        <f>IF(ISNA(VLOOKUP(BdD!C504,Mvt!$D$2:$G$3981,4,0)),"CNC",VLOOKUP(BdD!C504,Mvt!$D$2:$G$3981,4,0))</f>
        <v>CNC</v>
      </c>
      <c r="E504" s="16" t="s">
        <v>16</v>
      </c>
      <c r="F504" s="15" t="s">
        <v>340</v>
      </c>
    </row>
    <row r="505" spans="1:6" x14ac:dyDescent="0.35">
      <c r="A505" s="11">
        <f t="array" ref="A505">IF(B505="","",MAX(IF(Mvt!$C$2:$C$69972=B505,Mvt!$A$2:$A$69972,$A$14)))</f>
        <v>43480</v>
      </c>
      <c r="B505" s="15">
        <v>19766</v>
      </c>
      <c r="C505" s="4" t="str">
        <f t="shared" si="8"/>
        <v>4348019766</v>
      </c>
      <c r="D505" s="4" t="str">
        <f>IF(ISNA(VLOOKUP(BdD!C505,Mvt!$D$2:$G$3981,4,0)),"CNC",VLOOKUP(BdD!C505,Mvt!$D$2:$G$3981,4,0))</f>
        <v>CNC</v>
      </c>
      <c r="E505" s="16" t="s">
        <v>16</v>
      </c>
      <c r="F505" s="15" t="s">
        <v>340</v>
      </c>
    </row>
    <row r="506" spans="1:6" x14ac:dyDescent="0.35">
      <c r="A506" s="11">
        <f t="array" ref="A506">IF(B506="","",MAX(IF(Mvt!$C$2:$C$69972=B506,Mvt!$A$2:$A$69972,$A$14)))</f>
        <v>43480</v>
      </c>
      <c r="B506" s="17">
        <v>107839</v>
      </c>
      <c r="C506" s="4" t="str">
        <f t="shared" si="8"/>
        <v>43480107839</v>
      </c>
      <c r="D506" s="4" t="str">
        <f>IF(ISNA(VLOOKUP(BdD!C506,Mvt!$D$2:$G$3981,4,0)),"CNC",VLOOKUP(BdD!C506,Mvt!$D$2:$G$3981,4,0))</f>
        <v>CNC</v>
      </c>
      <c r="E506" s="18" t="s">
        <v>46</v>
      </c>
      <c r="F506" s="17" t="s">
        <v>355</v>
      </c>
    </row>
    <row r="507" spans="1:6" x14ac:dyDescent="0.35">
      <c r="A507" s="11">
        <f t="array" ref="A507">IF(B507="","",MAX(IF(Mvt!$C$2:$C$69972=B507,Mvt!$A$2:$A$69972,$A$14)))</f>
        <v>43480</v>
      </c>
      <c r="B507" s="15">
        <v>44044</v>
      </c>
      <c r="C507" s="4" t="str">
        <f t="shared" si="8"/>
        <v>4348044044</v>
      </c>
      <c r="D507" s="4" t="str">
        <f>IF(ISNA(VLOOKUP(BdD!C507,Mvt!$D$2:$G$3981,4,0)),"CNC",VLOOKUP(BdD!C507,Mvt!$D$2:$G$3981,4,0))</f>
        <v>CNC</v>
      </c>
      <c r="E507" s="16" t="s">
        <v>16</v>
      </c>
      <c r="F507" s="15" t="s">
        <v>341</v>
      </c>
    </row>
    <row r="508" spans="1:6" x14ac:dyDescent="0.35">
      <c r="A508" s="11">
        <f t="array" ref="A508">IF(B508="","",MAX(IF(Mvt!$C$2:$C$69972=B508,Mvt!$A$2:$A$69972,$A$14)))</f>
        <v>43480</v>
      </c>
      <c r="B508" s="15">
        <v>44045</v>
      </c>
      <c r="C508" s="4" t="str">
        <f t="shared" si="8"/>
        <v>4348044045</v>
      </c>
      <c r="D508" s="4" t="str">
        <f>IF(ISNA(VLOOKUP(BdD!C508,Mvt!$D$2:$G$3981,4,0)),"CNC",VLOOKUP(BdD!C508,Mvt!$D$2:$G$3981,4,0))</f>
        <v>CNC</v>
      </c>
      <c r="E508" s="16" t="s">
        <v>16</v>
      </c>
      <c r="F508" s="15" t="s">
        <v>341</v>
      </c>
    </row>
    <row r="509" spans="1:6" x14ac:dyDescent="0.35">
      <c r="A509" s="11">
        <f t="array" ref="A509">IF(B509="","",MAX(IF(Mvt!$C$2:$C$69972=B509,Mvt!$A$2:$A$69972,$A$14)))</f>
        <v>43480</v>
      </c>
      <c r="B509" s="15">
        <v>44046</v>
      </c>
      <c r="C509" s="4" t="str">
        <f t="shared" si="8"/>
        <v>4348044046</v>
      </c>
      <c r="D509" s="4" t="str">
        <f>IF(ISNA(VLOOKUP(BdD!C509,Mvt!$D$2:$G$3981,4,0)),"CNC",VLOOKUP(BdD!C509,Mvt!$D$2:$G$3981,4,0))</f>
        <v>CNC</v>
      </c>
      <c r="E509" s="16" t="s">
        <v>16</v>
      </c>
      <c r="F509" s="15" t="s">
        <v>341</v>
      </c>
    </row>
    <row r="510" spans="1:6" x14ac:dyDescent="0.35">
      <c r="A510" s="11">
        <f t="array" ref="A510">IF(B510="","",MAX(IF(Mvt!$C$2:$C$69972=B510,Mvt!$A$2:$A$69972,$A$14)))</f>
        <v>43480</v>
      </c>
      <c r="B510" s="15">
        <v>44047</v>
      </c>
      <c r="C510" s="4" t="str">
        <f t="shared" si="8"/>
        <v>4348044047</v>
      </c>
      <c r="D510" s="4" t="str">
        <f>IF(ISNA(VLOOKUP(BdD!C510,Mvt!$D$2:$G$3981,4,0)),"CNC",VLOOKUP(BdD!C510,Mvt!$D$2:$G$3981,4,0))</f>
        <v>CNC</v>
      </c>
      <c r="E510" s="16" t="s">
        <v>16</v>
      </c>
      <c r="F510" s="15" t="s">
        <v>341</v>
      </c>
    </row>
    <row r="511" spans="1:6" x14ac:dyDescent="0.35">
      <c r="A511" s="11">
        <f t="array" ref="A511">IF(B511="","",MAX(IF(Mvt!$C$2:$C$69972=B511,Mvt!$A$2:$A$69972,$A$14)))</f>
        <v>43480</v>
      </c>
      <c r="B511" s="15">
        <v>44048</v>
      </c>
      <c r="C511" s="4" t="str">
        <f t="shared" si="8"/>
        <v>4348044048</v>
      </c>
      <c r="D511" s="4" t="str">
        <f>IF(ISNA(VLOOKUP(BdD!C511,Mvt!$D$2:$G$3981,4,0)),"CNC",VLOOKUP(BdD!C511,Mvt!$D$2:$G$3981,4,0))</f>
        <v>CNC</v>
      </c>
      <c r="E511" s="16" t="s">
        <v>16</v>
      </c>
      <c r="F511" s="15" t="s">
        <v>341</v>
      </c>
    </row>
    <row r="512" spans="1:6" x14ac:dyDescent="0.35">
      <c r="A512" s="11">
        <f t="array" ref="A512">IF(B512="","",MAX(IF(Mvt!$C$2:$C$69972=B512,Mvt!$A$2:$A$69972,$A$14)))</f>
        <v>43480</v>
      </c>
      <c r="B512" s="15">
        <v>49362</v>
      </c>
      <c r="C512" s="4" t="str">
        <f t="shared" si="8"/>
        <v>4348049362</v>
      </c>
      <c r="D512" s="4" t="str">
        <f>IF(ISNA(VLOOKUP(BdD!C512,Mvt!$D$2:$G$3981,4,0)),"CNC",VLOOKUP(BdD!C512,Mvt!$D$2:$G$3981,4,0))</f>
        <v>CNC</v>
      </c>
      <c r="E512" s="16" t="s">
        <v>16</v>
      </c>
      <c r="F512" s="15" t="s">
        <v>341</v>
      </c>
    </row>
    <row r="513" spans="1:6" x14ac:dyDescent="0.35">
      <c r="A513" s="11">
        <f t="array" ref="A513">IF(B513="","",MAX(IF(Mvt!$C$2:$C$69972=B513,Mvt!$A$2:$A$69972,$A$14)))</f>
        <v>43601</v>
      </c>
      <c r="B513" s="15">
        <v>58655</v>
      </c>
      <c r="C513" s="4" t="str">
        <f t="shared" si="8"/>
        <v>4360158655</v>
      </c>
      <c r="D513" s="4" t="str">
        <f>IF(ISNA(VLOOKUP(BdD!C513,Mvt!$D$2:$G$3981,4,0)),"CNC",VLOOKUP(BdD!C513,Mvt!$D$2:$G$3981,4,0))</f>
        <v>CNC</v>
      </c>
      <c r="E513" s="16" t="s">
        <v>16</v>
      </c>
      <c r="F513" s="15" t="s">
        <v>341</v>
      </c>
    </row>
    <row r="514" spans="1:6" x14ac:dyDescent="0.35">
      <c r="A514" s="11">
        <f t="array" ref="A514">IF(B514="","",MAX(IF(Mvt!$C$2:$C$69972=B514,Mvt!$A$2:$A$69972,$A$14)))</f>
        <v>43539</v>
      </c>
      <c r="B514" s="15">
        <v>58656</v>
      </c>
      <c r="C514" s="4" t="str">
        <f t="shared" si="8"/>
        <v>4353958656</v>
      </c>
      <c r="D514" s="4" t="str">
        <f>IF(ISNA(VLOOKUP(BdD!C514,Mvt!$D$2:$G$3981,4,0)),"CNC",VLOOKUP(BdD!C514,Mvt!$D$2:$G$3981,4,0))</f>
        <v>CNC</v>
      </c>
      <c r="E514" s="16" t="s">
        <v>16</v>
      </c>
      <c r="F514" s="15" t="s">
        <v>341</v>
      </c>
    </row>
    <row r="515" spans="1:6" x14ac:dyDescent="0.35">
      <c r="A515" s="11">
        <f t="array" ref="A515">IF(B515="","",MAX(IF(Mvt!$C$2:$C$69972=B515,Mvt!$A$2:$A$69972,$A$14)))</f>
        <v>43480</v>
      </c>
      <c r="B515" s="15">
        <v>21395</v>
      </c>
      <c r="C515" s="4" t="str">
        <f t="shared" si="8"/>
        <v>4348021395</v>
      </c>
      <c r="D515" s="4" t="str">
        <f>IF(ISNA(VLOOKUP(BdD!C515,Mvt!$D$2:$G$3981,4,0)),"CNC",VLOOKUP(BdD!C515,Mvt!$D$2:$G$3981,4,0))</f>
        <v>CNC</v>
      </c>
      <c r="E515" s="16" t="s">
        <v>16</v>
      </c>
      <c r="F515" s="15" t="s">
        <v>342</v>
      </c>
    </row>
    <row r="516" spans="1:6" x14ac:dyDescent="0.35">
      <c r="A516" s="11">
        <f t="array" ref="A516">IF(B516="","",MAX(IF(Mvt!$C$2:$C$69972=B516,Mvt!$A$2:$A$69972,$A$14)))</f>
        <v>43480</v>
      </c>
      <c r="B516" s="17">
        <v>42306</v>
      </c>
      <c r="C516" s="4" t="str">
        <f t="shared" si="8"/>
        <v>4348042306</v>
      </c>
      <c r="D516" s="4" t="str">
        <f>IF(ISNA(VLOOKUP(BdD!C516,Mvt!$D$2:$G$3981,4,0)),"CNC",VLOOKUP(BdD!C516,Mvt!$D$2:$G$3981,4,0))</f>
        <v>CNC</v>
      </c>
      <c r="E516" s="18" t="s">
        <v>46</v>
      </c>
      <c r="F516" s="17" t="s">
        <v>343</v>
      </c>
    </row>
    <row r="517" spans="1:6" x14ac:dyDescent="0.35">
      <c r="A517" s="11">
        <f t="array" ref="A517">IF(B517="","",MAX(IF(Mvt!$C$2:$C$69972=B517,Mvt!$A$2:$A$69972,$A$14)))</f>
        <v>43480</v>
      </c>
      <c r="B517" s="17">
        <v>42307</v>
      </c>
      <c r="C517" s="4" t="str">
        <f t="shared" si="8"/>
        <v>4348042307</v>
      </c>
      <c r="D517" s="4" t="str">
        <f>IF(ISNA(VLOOKUP(BdD!C517,Mvt!$D$2:$G$3981,4,0)),"CNC",VLOOKUP(BdD!C517,Mvt!$D$2:$G$3981,4,0))</f>
        <v>CNC</v>
      </c>
      <c r="E517" s="18" t="s">
        <v>46</v>
      </c>
      <c r="F517" s="17" t="s">
        <v>343</v>
      </c>
    </row>
    <row r="518" spans="1:6" x14ac:dyDescent="0.35">
      <c r="A518" s="11">
        <f t="array" ref="A518">IF(B518="","",MAX(IF(Mvt!$C$2:$C$69972=B518,Mvt!$A$2:$A$69972,$A$14)))</f>
        <v>43480</v>
      </c>
      <c r="B518" s="15">
        <v>39308</v>
      </c>
      <c r="C518" s="4" t="str">
        <f t="shared" si="8"/>
        <v>4348039308</v>
      </c>
      <c r="D518" s="4" t="str">
        <f>IF(ISNA(VLOOKUP(BdD!C518,Mvt!$D$2:$G$3981,4,0)),"CNC",VLOOKUP(BdD!C518,Mvt!$D$2:$G$3981,4,0))</f>
        <v>CNC</v>
      </c>
      <c r="E518" s="16" t="s">
        <v>16</v>
      </c>
      <c r="F518" s="15" t="s">
        <v>344</v>
      </c>
    </row>
    <row r="519" spans="1:6" x14ac:dyDescent="0.35">
      <c r="A519" s="11">
        <f t="array" ref="A519">IF(B519="","",MAX(IF(Mvt!$C$2:$C$69972=B519,Mvt!$A$2:$A$69972,$A$14)))</f>
        <v>43480</v>
      </c>
      <c r="B519" s="15">
        <v>39309</v>
      </c>
      <c r="C519" s="4" t="str">
        <f t="shared" si="8"/>
        <v>4348039309</v>
      </c>
      <c r="D519" s="4" t="str">
        <f>IF(ISNA(VLOOKUP(BdD!C519,Mvt!$D$2:$G$3981,4,0)),"CNC",VLOOKUP(BdD!C519,Mvt!$D$2:$G$3981,4,0))</f>
        <v>CNC</v>
      </c>
      <c r="E519" s="16" t="s">
        <v>16</v>
      </c>
      <c r="F519" s="15" t="s">
        <v>345</v>
      </c>
    </row>
    <row r="520" spans="1:6" x14ac:dyDescent="0.35">
      <c r="A520" s="11">
        <f t="array" ref="A520">IF(B520="","",MAX(IF(Mvt!$C$2:$C$69972=B520,Mvt!$A$2:$A$69972,$A$14)))</f>
        <v>43480</v>
      </c>
      <c r="B520" s="15">
        <v>40456</v>
      </c>
      <c r="C520" s="4" t="str">
        <f t="shared" si="8"/>
        <v>4348040456</v>
      </c>
      <c r="D520" s="4" t="str">
        <f>IF(ISNA(VLOOKUP(BdD!C520,Mvt!$D$2:$G$3981,4,0)),"CNC",VLOOKUP(BdD!C520,Mvt!$D$2:$G$3981,4,0))</f>
        <v>CNC</v>
      </c>
      <c r="E520" s="16" t="s">
        <v>16</v>
      </c>
      <c r="F520" s="15" t="s">
        <v>346</v>
      </c>
    </row>
    <row r="521" spans="1:6" x14ac:dyDescent="0.35">
      <c r="A521" s="11">
        <f t="array" ref="A521">IF(B521="","",MAX(IF(Mvt!$C$2:$C$69972=B521,Mvt!$A$2:$A$69972,$A$14)))</f>
        <v>43480</v>
      </c>
      <c r="B521" s="15">
        <v>42357</v>
      </c>
      <c r="C521" s="4" t="str">
        <f t="shared" si="8"/>
        <v>4348042357</v>
      </c>
      <c r="D521" s="4" t="str">
        <f>IF(ISNA(VLOOKUP(BdD!C521,Mvt!$D$2:$G$3981,4,0)),"CNC",VLOOKUP(BdD!C521,Mvt!$D$2:$G$3981,4,0))</f>
        <v>CNC</v>
      </c>
      <c r="E521" s="16" t="s">
        <v>16</v>
      </c>
      <c r="F521" s="15" t="s">
        <v>347</v>
      </c>
    </row>
    <row r="522" spans="1:6" x14ac:dyDescent="0.35">
      <c r="A522" s="11">
        <f t="array" ref="A522">IF(B522="","",MAX(IF(Mvt!$C$2:$C$69972=B522,Mvt!$A$2:$A$69972,$A$14)))</f>
        <v>43480</v>
      </c>
      <c r="B522" s="15">
        <v>42358</v>
      </c>
      <c r="C522" s="4" t="str">
        <f t="shared" si="8"/>
        <v>4348042358</v>
      </c>
      <c r="D522" s="4" t="str">
        <f>IF(ISNA(VLOOKUP(BdD!C522,Mvt!$D$2:$G$3981,4,0)),"CNC",VLOOKUP(BdD!C522,Mvt!$D$2:$G$3981,4,0))</f>
        <v>CNC</v>
      </c>
      <c r="E522" s="16" t="s">
        <v>16</v>
      </c>
      <c r="F522" s="15" t="s">
        <v>347</v>
      </c>
    </row>
    <row r="523" spans="1:6" x14ac:dyDescent="0.35">
      <c r="A523" s="11">
        <f t="array" ref="A523">IF(B523="","",MAX(IF(Mvt!$C$2:$C$69972=B523,Mvt!$A$2:$A$69972,$A$14)))</f>
        <v>43480</v>
      </c>
      <c r="B523" s="15">
        <v>41824</v>
      </c>
      <c r="C523" s="4" t="str">
        <f t="shared" si="8"/>
        <v>4348041824</v>
      </c>
      <c r="D523" s="4" t="str">
        <f>IF(ISNA(VLOOKUP(BdD!C523,Mvt!$D$2:$G$3981,4,0)),"CNC",VLOOKUP(BdD!C523,Mvt!$D$2:$G$3981,4,0))</f>
        <v>CNC</v>
      </c>
      <c r="E523" s="16" t="s">
        <v>16</v>
      </c>
      <c r="F523" s="15" t="s">
        <v>348</v>
      </c>
    </row>
    <row r="524" spans="1:6" x14ac:dyDescent="0.35">
      <c r="A524" s="11">
        <f t="array" ref="A524">IF(B524="","",MAX(IF(Mvt!$C$2:$C$69972=B524,Mvt!$A$2:$A$69972,$A$14)))</f>
        <v>43480</v>
      </c>
      <c r="B524" s="15">
        <v>41825</v>
      </c>
      <c r="C524" s="4" t="str">
        <f t="shared" si="8"/>
        <v>4348041825</v>
      </c>
      <c r="D524" s="4" t="str">
        <f>IF(ISNA(VLOOKUP(BdD!C524,Mvt!$D$2:$G$3981,4,0)),"CNC",VLOOKUP(BdD!C524,Mvt!$D$2:$G$3981,4,0))</f>
        <v>CNC</v>
      </c>
      <c r="E524" s="16" t="s">
        <v>16</v>
      </c>
      <c r="F524" s="15" t="s">
        <v>348</v>
      </c>
    </row>
    <row r="525" spans="1:6" x14ac:dyDescent="0.35">
      <c r="A525" s="11">
        <f t="array" ref="A525">IF(B525="","",MAX(IF(Mvt!$C$2:$C$69972=B525,Mvt!$A$2:$A$69972,$A$14)))</f>
        <v>43480</v>
      </c>
      <c r="B525" s="15">
        <v>41641</v>
      </c>
      <c r="C525" s="4" t="str">
        <f t="shared" si="8"/>
        <v>4348041641</v>
      </c>
      <c r="D525" s="4" t="str">
        <f>IF(ISNA(VLOOKUP(BdD!C525,Mvt!$D$2:$G$3981,4,0)),"CNC",VLOOKUP(BdD!C525,Mvt!$D$2:$G$3981,4,0))</f>
        <v>CNC</v>
      </c>
      <c r="E525" s="16" t="s">
        <v>16</v>
      </c>
      <c r="F525" s="15" t="s">
        <v>351</v>
      </c>
    </row>
    <row r="526" spans="1:6" x14ac:dyDescent="0.35">
      <c r="A526" s="11">
        <f t="array" ref="A526">IF(B526="","",MAX(IF(Mvt!$C$2:$C$69972=B526,Mvt!$A$2:$A$69972,$A$14)))</f>
        <v>43480</v>
      </c>
      <c r="B526" s="15" t="s">
        <v>109</v>
      </c>
      <c r="C526" s="4" t="str">
        <f t="shared" si="8"/>
        <v>43480F140016</v>
      </c>
      <c r="D526" s="4" t="str">
        <f>IF(ISNA(VLOOKUP(BdD!C526,Mvt!$D$2:$G$3981,4,0)),"CNC",VLOOKUP(BdD!C526,Mvt!$D$2:$G$3981,4,0))</f>
        <v>CNC</v>
      </c>
      <c r="E526" s="16" t="s">
        <v>66</v>
      </c>
      <c r="F526" s="15" t="s">
        <v>477</v>
      </c>
    </row>
    <row r="527" spans="1:6" x14ac:dyDescent="0.35">
      <c r="A527" s="11">
        <f t="array" ref="A527">IF(B527="","",MAX(IF(Mvt!$C$2:$C$69972=B527,Mvt!$A$2:$A$69972,$A$14)))</f>
        <v>43480</v>
      </c>
      <c r="B527" s="15">
        <v>41820</v>
      </c>
      <c r="C527" s="4" t="str">
        <f t="shared" si="8"/>
        <v>4348041820</v>
      </c>
      <c r="D527" s="4" t="str">
        <f>IF(ISNA(VLOOKUP(BdD!C527,Mvt!$D$2:$G$3981,4,0)),"CNC",VLOOKUP(BdD!C527,Mvt!$D$2:$G$3981,4,0))</f>
        <v>CNC</v>
      </c>
      <c r="E527" s="16" t="s">
        <v>16</v>
      </c>
      <c r="F527" s="15" t="s">
        <v>349</v>
      </c>
    </row>
    <row r="528" spans="1:6" x14ac:dyDescent="0.35">
      <c r="A528" s="11">
        <f t="array" ref="A528">IF(B528="","",MAX(IF(Mvt!$C$2:$C$69972=B528,Mvt!$A$2:$A$69972,$A$14)))</f>
        <v>43480</v>
      </c>
      <c r="B528" s="15">
        <v>41821</v>
      </c>
      <c r="C528" s="4" t="str">
        <f t="shared" si="8"/>
        <v>4348041821</v>
      </c>
      <c r="D528" s="4" t="str">
        <f>IF(ISNA(VLOOKUP(BdD!C528,Mvt!$D$2:$G$3981,4,0)),"CNC",VLOOKUP(BdD!C528,Mvt!$D$2:$G$3981,4,0))</f>
        <v>CNC</v>
      </c>
      <c r="E528" s="16" t="s">
        <v>16</v>
      </c>
      <c r="F528" s="15" t="s">
        <v>349</v>
      </c>
    </row>
    <row r="529" spans="1:6" x14ac:dyDescent="0.35">
      <c r="A529" s="11">
        <f t="array" ref="A529">IF(B529="","",MAX(IF(Mvt!$C$2:$C$69972=B529,Mvt!$A$2:$A$69972,$A$14)))</f>
        <v>43486</v>
      </c>
      <c r="B529" s="15" t="s">
        <v>365</v>
      </c>
      <c r="C529" s="4" t="str">
        <f t="shared" si="8"/>
        <v>43486F180119</v>
      </c>
      <c r="D529" s="4" t="str">
        <f>IF(ISNA(VLOOKUP(BdD!C529,Mvt!$D$2:$G$3981,4,0)),"CNC",VLOOKUP(BdD!C529,Mvt!$D$2:$G$3981,4,0))</f>
        <v>IndexEb</v>
      </c>
      <c r="E529" s="15" t="s">
        <v>71</v>
      </c>
      <c r="F529" s="15" t="s">
        <v>366</v>
      </c>
    </row>
    <row r="530" spans="1:6" x14ac:dyDescent="0.35">
      <c r="A530" s="11">
        <f t="array" ref="A530">IF(B530="","",MAX(IF(Mvt!$C$2:$C$69972=B530,Mvt!$A$2:$A$69972,$A$14)))</f>
        <v>43488</v>
      </c>
      <c r="B530" s="15">
        <v>61060</v>
      </c>
      <c r="C530" s="4" t="str">
        <f t="shared" si="8"/>
        <v>4348861060</v>
      </c>
      <c r="D530" s="4" t="str">
        <f>IF(ISNA(VLOOKUP(BdD!C530,Mvt!$D$2:$G$3981,4,0)),"CNC",VLOOKUP(BdD!C530,Mvt!$D$2:$G$3981,4,0))</f>
        <v>CNC</v>
      </c>
      <c r="E530" s="15" t="s">
        <v>71</v>
      </c>
    </row>
    <row r="531" spans="1:6" x14ac:dyDescent="0.35">
      <c r="A531" s="11">
        <f t="array" ref="A531">IF(B531="","",MAX(IF(Mvt!$C$2:$C$69972=B531,Mvt!$A$2:$A$69972,$A$14)))</f>
        <v>43495</v>
      </c>
      <c r="B531" s="15">
        <v>65432</v>
      </c>
      <c r="C531" s="4" t="str">
        <f t="shared" si="8"/>
        <v>4349565432</v>
      </c>
      <c r="D531" s="4" t="str">
        <f>IF(ISNA(VLOOKUP(BdD!C531,Mvt!$D$2:$G$3981,4,0)),"CNC",VLOOKUP(BdD!C531,Mvt!$D$2:$G$3981,4,0))</f>
        <v>CNC</v>
      </c>
      <c r="E531" s="15" t="s">
        <v>16</v>
      </c>
      <c r="F531" s="15" t="s">
        <v>374</v>
      </c>
    </row>
    <row r="532" spans="1:6" x14ac:dyDescent="0.35">
      <c r="A532" s="11">
        <f t="array" ref="A532">IF(B532="","",MAX(IF(Mvt!$C$2:$C$69972=B532,Mvt!$A$2:$A$69972,$A$14)))</f>
        <v>43563</v>
      </c>
      <c r="B532" s="15">
        <v>63311</v>
      </c>
      <c r="C532" s="4" t="str">
        <f t="shared" si="8"/>
        <v>4356363311</v>
      </c>
      <c r="D532" s="4" t="str">
        <f>IF(ISNA(VLOOKUP(BdD!C532,Mvt!$D$2:$G$3981,4,0)),"CNC",VLOOKUP(BdD!C532,Mvt!$D$2:$G$3981,4,0))</f>
        <v>CNC</v>
      </c>
      <c r="E532" s="15" t="s">
        <v>16</v>
      </c>
      <c r="F532" s="15" t="s">
        <v>375</v>
      </c>
    </row>
    <row r="533" spans="1:6" x14ac:dyDescent="0.35">
      <c r="A533" s="11">
        <f t="array" ref="A533">IF(B533="","",MAX(IF(Mvt!$C$2:$C$69972=B533,Mvt!$A$2:$A$69972,$A$14)))</f>
        <v>43570</v>
      </c>
      <c r="B533" s="15">
        <v>63310</v>
      </c>
      <c r="C533" s="4" t="str">
        <f t="shared" si="8"/>
        <v>4357063310</v>
      </c>
      <c r="D533" s="4" t="str">
        <f>IF(ISNA(VLOOKUP(BdD!C533,Mvt!$D$2:$G$3981,4,0)),"CNC",VLOOKUP(BdD!C533,Mvt!$D$2:$G$3981,4,0))</f>
        <v>CNC</v>
      </c>
      <c r="E533" s="15" t="s">
        <v>16</v>
      </c>
      <c r="F533" s="15" t="s">
        <v>375</v>
      </c>
    </row>
    <row r="534" spans="1:6" x14ac:dyDescent="0.35">
      <c r="A534" s="11">
        <f t="array" ref="A534">IF(B534="","",MAX(IF(Mvt!$C$2:$C$69972=B534,Mvt!$A$2:$A$69972,$A$14)))</f>
        <v>43606</v>
      </c>
      <c r="B534" s="15">
        <v>63308</v>
      </c>
      <c r="C534" s="4" t="str">
        <f t="shared" si="8"/>
        <v>4360663308</v>
      </c>
      <c r="D534" s="4" t="str">
        <f>IF(ISNA(VLOOKUP(BdD!C534,Mvt!$D$2:$G$3981,4,0)),"CNC",VLOOKUP(BdD!C534,Mvt!$D$2:$G$3981,4,0))</f>
        <v>CNC</v>
      </c>
      <c r="E534" s="15" t="s">
        <v>16</v>
      </c>
      <c r="F534" s="15" t="s">
        <v>374</v>
      </c>
    </row>
    <row r="535" spans="1:6" x14ac:dyDescent="0.35">
      <c r="A535" s="11">
        <f t="array" ref="A535">IF(B535="","",MAX(IF(Mvt!$C$2:$C$69972=B535,Mvt!$A$2:$A$69972,$A$14)))</f>
        <v>43480</v>
      </c>
      <c r="B535" s="15" t="s">
        <v>379</v>
      </c>
      <c r="C535" s="4" t="str">
        <f t="shared" si="8"/>
        <v>43480F141218</v>
      </c>
      <c r="D535" s="4" t="str">
        <f>IF(ISNA(VLOOKUP(BdD!C535,Mvt!$D$2:$G$3981,4,0)),"CNC",VLOOKUP(BdD!C535,Mvt!$D$2:$G$3981,4,0))</f>
        <v>CNC</v>
      </c>
      <c r="E535" s="15" t="s">
        <v>16</v>
      </c>
      <c r="F535" s="15" t="s">
        <v>380</v>
      </c>
    </row>
    <row r="536" spans="1:6" x14ac:dyDescent="0.35">
      <c r="A536" s="11">
        <f t="array" ref="A536">IF(B536="","",MAX(IF(Mvt!$C$2:$C$69972=B536,Mvt!$A$2:$A$69972,$A$14)))</f>
        <v>43480</v>
      </c>
      <c r="B536" s="15" t="s">
        <v>381</v>
      </c>
      <c r="C536" s="4" t="str">
        <f t="shared" si="8"/>
        <v>43480F131218</v>
      </c>
      <c r="D536" s="4" t="str">
        <f>IF(ISNA(VLOOKUP(BdD!C536,Mvt!$D$2:$G$3981,4,0)),"CNC",VLOOKUP(BdD!C536,Mvt!$D$2:$G$3981,4,0))</f>
        <v>CNC</v>
      </c>
      <c r="E536" s="15" t="s">
        <v>46</v>
      </c>
      <c r="F536" s="15" t="s">
        <v>382</v>
      </c>
    </row>
    <row r="537" spans="1:6" x14ac:dyDescent="0.35">
      <c r="A537" s="11">
        <f t="array" ref="A537">IF(B537="","",MAX(IF(Mvt!$C$2:$C$69972=B537,Mvt!$A$2:$A$69972,$A$14)))</f>
        <v>43480</v>
      </c>
      <c r="B537" s="15" t="s">
        <v>383</v>
      </c>
      <c r="C537" s="4" t="str">
        <f t="shared" si="8"/>
        <v>43480F121218</v>
      </c>
      <c r="D537" s="4" t="str">
        <f>IF(ISNA(VLOOKUP(BdD!C537,Mvt!$D$2:$G$3981,4,0)),"CNC",VLOOKUP(BdD!C537,Mvt!$D$2:$G$3981,4,0))</f>
        <v>CNC</v>
      </c>
      <c r="E537" s="15" t="s">
        <v>16</v>
      </c>
      <c r="F537" s="15" t="s">
        <v>384</v>
      </c>
    </row>
    <row r="538" spans="1:6" x14ac:dyDescent="0.35">
      <c r="A538" s="11">
        <f t="array" ref="A538">IF(B538="","",MAX(IF(Mvt!$C$2:$C$69972=B538,Mvt!$A$2:$A$69972,$A$14)))</f>
        <v>43480</v>
      </c>
      <c r="B538" s="15" t="s">
        <v>385</v>
      </c>
      <c r="C538" s="4" t="str">
        <f t="shared" si="8"/>
        <v>43480F111218</v>
      </c>
      <c r="D538" s="4" t="str">
        <f>IF(ISNA(VLOOKUP(BdD!C538,Mvt!$D$2:$G$3981,4,0)),"CNC",VLOOKUP(BdD!C538,Mvt!$D$2:$G$3981,4,0))</f>
        <v>CNC</v>
      </c>
      <c r="E538" s="15" t="s">
        <v>16</v>
      </c>
      <c r="F538" s="15" t="s">
        <v>386</v>
      </c>
    </row>
    <row r="539" spans="1:6" x14ac:dyDescent="0.35">
      <c r="A539" s="11">
        <f t="array" ref="A539">IF(B539="","",MAX(IF(Mvt!$C$2:$C$69972=B539,Mvt!$A$2:$A$69972,$A$14)))</f>
        <v>43480</v>
      </c>
      <c r="B539" s="15" t="s">
        <v>387</v>
      </c>
      <c r="C539" s="4" t="str">
        <f t="shared" si="8"/>
        <v>43480F101218</v>
      </c>
      <c r="D539" s="4" t="str">
        <f>IF(ISNA(VLOOKUP(BdD!C539,Mvt!$D$2:$G$3981,4,0)),"CNC",VLOOKUP(BdD!C539,Mvt!$D$2:$G$3981,4,0))</f>
        <v>CNC</v>
      </c>
      <c r="E539" s="15" t="s">
        <v>46</v>
      </c>
      <c r="F539" s="15" t="s">
        <v>388</v>
      </c>
    </row>
    <row r="540" spans="1:6" x14ac:dyDescent="0.35">
      <c r="A540" s="11">
        <f t="array" ref="A540">IF(B540="","",MAX(IF(Mvt!$C$2:$C$69972=B540,Mvt!$A$2:$A$69972,$A$14)))</f>
        <v>43480</v>
      </c>
      <c r="B540" s="15" t="s">
        <v>389</v>
      </c>
      <c r="C540" s="4" t="str">
        <f t="shared" si="8"/>
        <v>43480F091218</v>
      </c>
      <c r="D540" s="4" t="str">
        <f>IF(ISNA(VLOOKUP(BdD!C540,Mvt!$D$2:$G$3981,4,0)),"CNC",VLOOKUP(BdD!C540,Mvt!$D$2:$G$3981,4,0))</f>
        <v>CNC</v>
      </c>
      <c r="E540" s="15" t="s">
        <v>46</v>
      </c>
      <c r="F540" s="15" t="s">
        <v>390</v>
      </c>
    </row>
    <row r="541" spans="1:6" x14ac:dyDescent="0.35">
      <c r="A541" s="11">
        <f t="array" ref="A541">IF(B541="","",MAX(IF(Mvt!$C$2:$C$69972=B541,Mvt!$A$2:$A$69972,$A$14)))</f>
        <v>43480</v>
      </c>
      <c r="B541" s="15" t="s">
        <v>391</v>
      </c>
      <c r="C541" s="4" t="str">
        <f t="shared" si="8"/>
        <v>43480F081218</v>
      </c>
      <c r="D541" s="4" t="str">
        <f>IF(ISNA(VLOOKUP(BdD!C541,Mvt!$D$2:$G$3981,4,0)),"CNC",VLOOKUP(BdD!C541,Mvt!$D$2:$G$3981,4,0))</f>
        <v>CNC</v>
      </c>
      <c r="E541" s="15" t="s">
        <v>16</v>
      </c>
      <c r="F541" s="15" t="s">
        <v>392</v>
      </c>
    </row>
    <row r="542" spans="1:6" x14ac:dyDescent="0.35">
      <c r="A542" s="11">
        <f t="array" ref="A542">IF(B542="","",MAX(IF(Mvt!$C$2:$C$69972=B542,Mvt!$A$2:$A$69972,$A$14)))</f>
        <v>43480</v>
      </c>
      <c r="B542" s="15" t="s">
        <v>393</v>
      </c>
      <c r="C542" s="4" t="str">
        <f t="shared" si="8"/>
        <v>43480F071218</v>
      </c>
      <c r="D542" s="4" t="str">
        <f>IF(ISNA(VLOOKUP(BdD!C542,Mvt!$D$2:$G$3981,4,0)),"CNC",VLOOKUP(BdD!C542,Mvt!$D$2:$G$3981,4,0))</f>
        <v>CNC</v>
      </c>
      <c r="E542" s="15" t="s">
        <v>16</v>
      </c>
      <c r="F542" s="15" t="s">
        <v>394</v>
      </c>
    </row>
    <row r="543" spans="1:6" x14ac:dyDescent="0.35">
      <c r="A543" s="11">
        <f t="array" ref="A543">IF(B543="","",MAX(IF(Mvt!$C$2:$C$69972=B543,Mvt!$A$2:$A$69972,$A$14)))</f>
        <v>43480</v>
      </c>
      <c r="B543" s="15" t="s">
        <v>395</v>
      </c>
      <c r="C543" s="4" t="str">
        <f t="shared" si="8"/>
        <v>43480F061218</v>
      </c>
      <c r="D543" s="4" t="str">
        <f>IF(ISNA(VLOOKUP(BdD!C543,Mvt!$D$2:$G$3981,4,0)),"CNC",VLOOKUP(BdD!C543,Mvt!$D$2:$G$3981,4,0))</f>
        <v>CNC</v>
      </c>
      <c r="E543" s="15" t="s">
        <v>16</v>
      </c>
      <c r="F543" s="15" t="s">
        <v>394</v>
      </c>
    </row>
    <row r="544" spans="1:6" x14ac:dyDescent="0.35">
      <c r="A544" s="11">
        <f t="array" ref="A544">IF(B544="","",MAX(IF(Mvt!$C$2:$C$69972=B544,Mvt!$A$2:$A$69972,$A$14)))</f>
        <v>43606</v>
      </c>
      <c r="B544" s="15" t="s">
        <v>396</v>
      </c>
      <c r="C544" s="4" t="str">
        <f t="shared" si="8"/>
        <v>43606F051218</v>
      </c>
      <c r="D544" s="4" t="str">
        <f>IF(ISNA(VLOOKUP(BdD!C544,Mvt!$D$2:$G$3981,4,0)),"CNC",VLOOKUP(BdD!C544,Mvt!$D$2:$G$3981,4,0))</f>
        <v>Affutage</v>
      </c>
      <c r="E544" s="15" t="s">
        <v>71</v>
      </c>
      <c r="F544" s="15" t="s">
        <v>397</v>
      </c>
    </row>
    <row r="545" spans="1:6" x14ac:dyDescent="0.35">
      <c r="A545" s="11">
        <f t="array" ref="A545">IF(B545="","",MAX(IF(Mvt!$C$2:$C$69972=B545,Mvt!$A$2:$A$69972,$A$14)))</f>
        <v>43480</v>
      </c>
      <c r="B545" s="15" t="s">
        <v>398</v>
      </c>
      <c r="C545" s="4" t="str">
        <f t="shared" si="8"/>
        <v>43480F041218</v>
      </c>
      <c r="D545" s="4" t="str">
        <f>IF(ISNA(VLOOKUP(BdD!C545,Mvt!$D$2:$G$3981,4,0)),"CNC",VLOOKUP(BdD!C545,Mvt!$D$2:$G$3981,4,0))</f>
        <v>CNC</v>
      </c>
      <c r="E545" s="15" t="s">
        <v>71</v>
      </c>
      <c r="F545" s="15" t="s">
        <v>399</v>
      </c>
    </row>
    <row r="546" spans="1:6" x14ac:dyDescent="0.35">
      <c r="A546" s="11">
        <f t="array" ref="A546">IF(B546="","",MAX(IF(Mvt!$C$2:$C$69972=B546,Mvt!$A$2:$A$69972,$A$14)))</f>
        <v>43480</v>
      </c>
      <c r="B546" s="15" t="s">
        <v>400</v>
      </c>
      <c r="C546" s="4" t="str">
        <f t="shared" si="8"/>
        <v>43480F220817</v>
      </c>
      <c r="D546" s="4" t="str">
        <f>IF(ISNA(VLOOKUP(BdD!C546,Mvt!$D$2:$G$3981,4,0)),"CNC",VLOOKUP(BdD!C546,Mvt!$D$2:$G$3981,4,0))</f>
        <v>CNC</v>
      </c>
      <c r="E546" s="15" t="s">
        <v>71</v>
      </c>
      <c r="F546" s="15" t="s">
        <v>401</v>
      </c>
    </row>
    <row r="547" spans="1:6" x14ac:dyDescent="0.35">
      <c r="A547" s="11">
        <f t="array" ref="A547">IF(B547="","",MAX(IF(Mvt!$C$2:$C$69972=B547,Mvt!$A$2:$A$69972,$A$14)))</f>
        <v>43480</v>
      </c>
      <c r="B547" s="15">
        <v>41822</v>
      </c>
      <c r="C547" s="4" t="str">
        <f t="shared" ref="C547:C610" si="9">IF(A547="","",A547&amp;B547)</f>
        <v>4348041822</v>
      </c>
      <c r="D547" s="4" t="str">
        <f>IF(ISNA(VLOOKUP(BdD!C547,Mvt!$D$2:$G$3981,4,0)),"CNC",VLOOKUP(BdD!C547,Mvt!$D$2:$G$3981,4,0))</f>
        <v>CNC</v>
      </c>
      <c r="E547" s="15" t="s">
        <v>66</v>
      </c>
      <c r="F547" s="15" t="s">
        <v>478</v>
      </c>
    </row>
    <row r="548" spans="1:6" x14ac:dyDescent="0.35">
      <c r="A548" s="11">
        <f t="array" ref="A548">IF(B548="","",MAX(IF(Mvt!$C$2:$C$69972=B548,Mvt!$A$2:$A$69972,$A$14)))</f>
        <v>43480</v>
      </c>
      <c r="B548" s="15" t="s">
        <v>402</v>
      </c>
      <c r="C548" s="4" t="str">
        <f t="shared" si="9"/>
        <v>43480F251218</v>
      </c>
      <c r="D548" s="4" t="str">
        <f>IF(ISNA(VLOOKUP(BdD!C548,Mvt!$D$2:$G$3981,4,0)),"CNC",VLOOKUP(BdD!C548,Mvt!$D$2:$G$3981,4,0))</f>
        <v>CNC</v>
      </c>
      <c r="E548" s="15" t="s">
        <v>66</v>
      </c>
      <c r="F548" s="15" t="s">
        <v>479</v>
      </c>
    </row>
    <row r="549" spans="1:6" x14ac:dyDescent="0.35">
      <c r="A549" s="11">
        <f t="array" ref="A549">IF(B549="","",MAX(IF(Mvt!$C$2:$C$69972=B549,Mvt!$A$2:$A$69972,$A$14)))</f>
        <v>43600</v>
      </c>
      <c r="B549" s="15" t="s">
        <v>403</v>
      </c>
      <c r="C549" s="4" t="str">
        <f t="shared" si="9"/>
        <v>43600F211218</v>
      </c>
      <c r="D549" s="4" t="str">
        <f>IF(ISNA(VLOOKUP(BdD!C549,Mvt!$D$2:$G$3981,4,0)),"CNC",VLOOKUP(BdD!C549,Mvt!$D$2:$G$3981,4,0))</f>
        <v>Affutage</v>
      </c>
      <c r="E549" s="15" t="s">
        <v>46</v>
      </c>
      <c r="F549" s="15" t="s">
        <v>404</v>
      </c>
    </row>
    <row r="550" spans="1:6" x14ac:dyDescent="0.35">
      <c r="A550" s="11">
        <f t="array" ref="A550">IF(B550="","",MAX(IF(Mvt!$C$2:$C$69972=B550,Mvt!$A$2:$A$69972,$A$14)))</f>
        <v>43480</v>
      </c>
      <c r="B550" s="15" t="s">
        <v>405</v>
      </c>
      <c r="C550" s="4" t="str">
        <f t="shared" si="9"/>
        <v>43480F201218</v>
      </c>
      <c r="D550" s="4" t="str">
        <f>IF(ISNA(VLOOKUP(BdD!C550,Mvt!$D$2:$G$3981,4,0)),"CNC",VLOOKUP(BdD!C550,Mvt!$D$2:$G$3981,4,0))</f>
        <v>CNC</v>
      </c>
      <c r="E550" s="15" t="s">
        <v>16</v>
      </c>
      <c r="F550" s="15" t="s">
        <v>406</v>
      </c>
    </row>
    <row r="551" spans="1:6" x14ac:dyDescent="0.35">
      <c r="A551" s="11">
        <f t="array" ref="A551">IF(B551="","",MAX(IF(Mvt!$C$2:$C$69972=B551,Mvt!$A$2:$A$69972,$A$14)))</f>
        <v>43480</v>
      </c>
      <c r="B551" s="15" t="s">
        <v>407</v>
      </c>
      <c r="C551" s="4" t="str">
        <f t="shared" si="9"/>
        <v>43480F181218</v>
      </c>
      <c r="D551" s="4" t="str">
        <f>IF(ISNA(VLOOKUP(BdD!C551,Mvt!$D$2:$G$3981,4,0)),"CNC",VLOOKUP(BdD!C551,Mvt!$D$2:$G$3981,4,0))</f>
        <v>CNC</v>
      </c>
      <c r="E551" s="15" t="s">
        <v>66</v>
      </c>
      <c r="F551" s="15" t="s">
        <v>480</v>
      </c>
    </row>
    <row r="552" spans="1:6" x14ac:dyDescent="0.35">
      <c r="A552" s="11">
        <f t="array" ref="A552">IF(B552="","",MAX(IF(Mvt!$C$2:$C$69972=B552,Mvt!$A$2:$A$69972,$A$14)))</f>
        <v>43480</v>
      </c>
      <c r="B552" s="15" t="s">
        <v>408</v>
      </c>
      <c r="C552" s="4" t="str">
        <f t="shared" si="9"/>
        <v>43480F171218</v>
      </c>
      <c r="D552" s="4" t="str">
        <f>IF(ISNA(VLOOKUP(BdD!C552,Mvt!$D$2:$G$3981,4,0)),"CNC",VLOOKUP(BdD!C552,Mvt!$D$2:$G$3981,4,0))</f>
        <v>CNC</v>
      </c>
      <c r="E552" s="15" t="s">
        <v>66</v>
      </c>
      <c r="F552" s="15" t="s">
        <v>481</v>
      </c>
    </row>
    <row r="553" spans="1:6" x14ac:dyDescent="0.35">
      <c r="A553" s="11">
        <f t="array" ref="A553">IF(B553="","",MAX(IF(Mvt!$C$2:$C$69972=B553,Mvt!$A$2:$A$69972,$A$14)))</f>
        <v>43480</v>
      </c>
      <c r="B553" s="15" t="s">
        <v>409</v>
      </c>
      <c r="C553" s="4" t="str">
        <f t="shared" si="9"/>
        <v>43480F161218</v>
      </c>
      <c r="D553" s="4" t="str">
        <f>IF(ISNA(VLOOKUP(BdD!C553,Mvt!$D$2:$G$3981,4,0)),"CNC",VLOOKUP(BdD!C553,Mvt!$D$2:$G$3981,4,0))</f>
        <v>CNC</v>
      </c>
      <c r="E553" s="15" t="s">
        <v>66</v>
      </c>
      <c r="F553" s="15" t="s">
        <v>480</v>
      </c>
    </row>
    <row r="554" spans="1:6" x14ac:dyDescent="0.35">
      <c r="A554" s="11">
        <f t="array" ref="A554">IF(B554="","",MAX(IF(Mvt!$C$2:$C$69972=B554,Mvt!$A$2:$A$69972,$A$14)))</f>
        <v>43565</v>
      </c>
      <c r="B554" s="15" t="s">
        <v>410</v>
      </c>
      <c r="C554" s="4" t="str">
        <f t="shared" si="9"/>
        <v>43565F151218</v>
      </c>
      <c r="D554" s="4" t="str">
        <f>IF(ISNA(VLOOKUP(BdD!C554,Mvt!$D$2:$G$3981,4,0)),"CNC",VLOOKUP(BdD!C554,Mvt!$D$2:$G$3981,4,0))</f>
        <v>KO</v>
      </c>
      <c r="E554" s="15" t="s">
        <v>46</v>
      </c>
      <c r="F554" s="15" t="s">
        <v>794</v>
      </c>
    </row>
    <row r="555" spans="1:6" x14ac:dyDescent="0.35">
      <c r="A555" s="11">
        <f t="array" ref="A555">IF(B555="","",MAX(IF(Mvt!$C$2:$C$69972=B555,Mvt!$A$2:$A$69972,$A$14)))</f>
        <v>43480</v>
      </c>
      <c r="B555" s="35">
        <v>44975</v>
      </c>
      <c r="C555" s="4" t="str">
        <f t="shared" si="9"/>
        <v>4348044975</v>
      </c>
      <c r="D555" s="4" t="str">
        <f>IF(ISNA(VLOOKUP(BdD!C555,Mvt!$D$2:$G$3981,4,0)),"CNC",VLOOKUP(BdD!C555,Mvt!$D$2:$G$3981,4,0))</f>
        <v>CNC</v>
      </c>
      <c r="E555" s="15" t="s">
        <v>66</v>
      </c>
      <c r="F555" s="36" t="s">
        <v>416</v>
      </c>
    </row>
    <row r="556" spans="1:6" x14ac:dyDescent="0.35">
      <c r="A556" s="11">
        <f t="array" ref="A556">IF(B556="","",MAX(IF(Mvt!$C$2:$C$69972=B556,Mvt!$A$2:$A$69972,$A$14)))</f>
        <v>43480</v>
      </c>
      <c r="B556" s="35">
        <v>52715</v>
      </c>
      <c r="C556" s="4" t="str">
        <f t="shared" si="9"/>
        <v>4348052715</v>
      </c>
      <c r="D556" s="4" t="str">
        <f>IF(ISNA(VLOOKUP(BdD!C556,Mvt!$D$2:$G$3981,4,0)),"CNC",VLOOKUP(BdD!C556,Mvt!$D$2:$G$3981,4,0))</f>
        <v>CNC</v>
      </c>
      <c r="E556" s="15" t="s">
        <v>66</v>
      </c>
      <c r="F556" s="36" t="s">
        <v>416</v>
      </c>
    </row>
    <row r="557" spans="1:6" x14ac:dyDescent="0.35">
      <c r="A557" s="11">
        <f t="array" ref="A557">IF(B557="","",MAX(IF(Mvt!$C$2:$C$69972=B557,Mvt!$A$2:$A$69972,$A$14)))</f>
        <v>43480</v>
      </c>
      <c r="B557" s="35">
        <v>45202</v>
      </c>
      <c r="C557" s="4" t="str">
        <f t="shared" si="9"/>
        <v>4348045202</v>
      </c>
      <c r="D557" s="4" t="str">
        <f>IF(ISNA(VLOOKUP(BdD!C557,Mvt!$D$2:$G$3981,4,0)),"CNC",VLOOKUP(BdD!C557,Mvt!$D$2:$G$3981,4,0))</f>
        <v>CNC</v>
      </c>
      <c r="E557" s="15" t="s">
        <v>66</v>
      </c>
      <c r="F557" s="36" t="s">
        <v>416</v>
      </c>
    </row>
    <row r="558" spans="1:6" x14ac:dyDescent="0.35">
      <c r="A558" s="11">
        <f t="array" ref="A558">IF(B558="","",MAX(IF(Mvt!$C$2:$C$69972=B558,Mvt!$A$2:$A$69972,$A$14)))</f>
        <v>43480</v>
      </c>
      <c r="B558" s="35">
        <v>57007</v>
      </c>
      <c r="C558" s="4" t="str">
        <f t="shared" si="9"/>
        <v>4348057007</v>
      </c>
      <c r="D558" s="4" t="str">
        <f>IF(ISNA(VLOOKUP(BdD!C558,Mvt!$D$2:$G$3981,4,0)),"CNC",VLOOKUP(BdD!C558,Mvt!$D$2:$G$3981,4,0))</f>
        <v>CNC</v>
      </c>
      <c r="E558" s="15" t="s">
        <v>66</v>
      </c>
      <c r="F558" s="36" t="s">
        <v>416</v>
      </c>
    </row>
    <row r="559" spans="1:6" x14ac:dyDescent="0.35">
      <c r="A559" s="11">
        <f t="array" ref="A559">IF(B559="","",MAX(IF(Mvt!$C$2:$C$69972=B559,Mvt!$A$2:$A$69972,$A$14)))</f>
        <v>43480</v>
      </c>
      <c r="B559" s="35">
        <v>57005</v>
      </c>
      <c r="C559" s="4" t="str">
        <f t="shared" si="9"/>
        <v>4348057005</v>
      </c>
      <c r="D559" s="4" t="str">
        <f>IF(ISNA(VLOOKUP(BdD!C559,Mvt!$D$2:$G$3981,4,0)),"CNC",VLOOKUP(BdD!C559,Mvt!$D$2:$G$3981,4,0))</f>
        <v>CNC</v>
      </c>
      <c r="E559" s="15" t="s">
        <v>66</v>
      </c>
      <c r="F559" s="36" t="s">
        <v>416</v>
      </c>
    </row>
    <row r="560" spans="1:6" x14ac:dyDescent="0.35">
      <c r="A560" s="11">
        <f t="array" ref="A560">IF(B560="","",MAX(IF(Mvt!$C$2:$C$69972=B560,Mvt!$A$2:$A$69972,$A$14)))</f>
        <v>43480</v>
      </c>
      <c r="B560" s="35">
        <v>57006</v>
      </c>
      <c r="C560" s="4" t="str">
        <f t="shared" si="9"/>
        <v>4348057006</v>
      </c>
      <c r="D560" s="4" t="str">
        <f>IF(ISNA(VLOOKUP(BdD!C560,Mvt!$D$2:$G$3981,4,0)),"CNC",VLOOKUP(BdD!C560,Mvt!$D$2:$G$3981,4,0))</f>
        <v>CNC</v>
      </c>
      <c r="E560" s="15" t="s">
        <v>66</v>
      </c>
      <c r="F560" s="36" t="s">
        <v>416</v>
      </c>
    </row>
    <row r="561" spans="1:6" x14ac:dyDescent="0.35">
      <c r="A561" s="11">
        <f t="array" ref="A561">IF(B561="","",MAX(IF(Mvt!$C$2:$C$69972=B561,Mvt!$A$2:$A$69972,$A$14)))</f>
        <v>43480</v>
      </c>
      <c r="B561" s="35">
        <v>44976</v>
      </c>
      <c r="C561" s="4" t="str">
        <f t="shared" si="9"/>
        <v>4348044976</v>
      </c>
      <c r="D561" s="4" t="str">
        <f>IF(ISNA(VLOOKUP(BdD!C561,Mvt!$D$2:$G$3981,4,0)),"CNC",VLOOKUP(BdD!C561,Mvt!$D$2:$G$3981,4,0))</f>
        <v>CNC</v>
      </c>
      <c r="E561" s="15" t="s">
        <v>66</v>
      </c>
      <c r="F561" s="36" t="s">
        <v>416</v>
      </c>
    </row>
    <row r="562" spans="1:6" x14ac:dyDescent="0.35">
      <c r="A562" s="11">
        <f t="array" ref="A562">IF(B562="","",MAX(IF(Mvt!$C$2:$C$69972=B562,Mvt!$A$2:$A$69972,$A$14)))</f>
        <v>43480</v>
      </c>
      <c r="B562" s="35">
        <v>45921</v>
      </c>
      <c r="C562" s="4" t="str">
        <f t="shared" si="9"/>
        <v>4348045921</v>
      </c>
      <c r="D562" s="4" t="str">
        <f>IF(ISNA(VLOOKUP(BdD!C562,Mvt!$D$2:$G$3981,4,0)),"CNC",VLOOKUP(BdD!C562,Mvt!$D$2:$G$3981,4,0))</f>
        <v>CNC</v>
      </c>
      <c r="E562" s="15" t="s">
        <v>66</v>
      </c>
      <c r="F562" s="36" t="s">
        <v>416</v>
      </c>
    </row>
    <row r="563" spans="1:6" x14ac:dyDescent="0.35">
      <c r="A563" s="11">
        <f t="array" ref="A563">IF(B563="","",MAX(IF(Mvt!$C$2:$C$69972=B563,Mvt!$A$2:$A$69972,$A$14)))</f>
        <v>43480</v>
      </c>
      <c r="B563" s="35">
        <v>52714</v>
      </c>
      <c r="C563" s="4" t="str">
        <f t="shared" si="9"/>
        <v>4348052714</v>
      </c>
      <c r="D563" s="4" t="str">
        <f>IF(ISNA(VLOOKUP(BdD!C563,Mvt!$D$2:$G$3981,4,0)),"CNC",VLOOKUP(BdD!C563,Mvt!$D$2:$G$3981,4,0))</f>
        <v>CNC</v>
      </c>
      <c r="E563" s="15" t="s">
        <v>66</v>
      </c>
      <c r="F563" s="36" t="s">
        <v>416</v>
      </c>
    </row>
    <row r="564" spans="1:6" x14ac:dyDescent="0.35">
      <c r="A564" s="11">
        <f t="array" ref="A564">IF(B564="","",MAX(IF(Mvt!$C$2:$C$69972=B564,Mvt!$A$2:$A$69972,$A$14)))</f>
        <v>43480</v>
      </c>
      <c r="B564" s="35">
        <v>52713</v>
      </c>
      <c r="C564" s="4" t="str">
        <f t="shared" si="9"/>
        <v>4348052713</v>
      </c>
      <c r="D564" s="4" t="str">
        <f>IF(ISNA(VLOOKUP(BdD!C564,Mvt!$D$2:$G$3981,4,0)),"CNC",VLOOKUP(BdD!C564,Mvt!$D$2:$G$3981,4,0))</f>
        <v>CNC</v>
      </c>
      <c r="E564" s="15" t="s">
        <v>66</v>
      </c>
      <c r="F564" s="36" t="s">
        <v>416</v>
      </c>
    </row>
    <row r="565" spans="1:6" x14ac:dyDescent="0.35">
      <c r="A565" s="11">
        <f t="array" ref="A565">IF(B565="","",MAX(IF(Mvt!$C$2:$C$69972=B565,Mvt!$A$2:$A$69972,$A$14)))</f>
        <v>43480</v>
      </c>
      <c r="B565" s="35">
        <v>45920</v>
      </c>
      <c r="C565" s="4" t="str">
        <f t="shared" si="9"/>
        <v>4348045920</v>
      </c>
      <c r="D565" s="4" t="str">
        <f>IF(ISNA(VLOOKUP(BdD!C565,Mvt!$D$2:$G$3981,4,0)),"CNC",VLOOKUP(BdD!C565,Mvt!$D$2:$G$3981,4,0))</f>
        <v>CNC</v>
      </c>
      <c r="E565" s="15" t="s">
        <v>66</v>
      </c>
      <c r="F565" s="36" t="s">
        <v>416</v>
      </c>
    </row>
    <row r="566" spans="1:6" x14ac:dyDescent="0.35">
      <c r="A566" s="11">
        <f t="array" ref="A566">IF(B566="","",MAX(IF(Mvt!$C$2:$C$69972=B566,Mvt!$A$2:$A$69972,$A$14)))</f>
        <v>43480</v>
      </c>
      <c r="B566" s="35">
        <v>41475</v>
      </c>
      <c r="C566" s="4" t="str">
        <f t="shared" si="9"/>
        <v>4348041475</v>
      </c>
      <c r="D566" s="4" t="str">
        <f>IF(ISNA(VLOOKUP(BdD!C566,Mvt!$D$2:$G$3981,4,0)),"CNC",VLOOKUP(BdD!C566,Mvt!$D$2:$G$3981,4,0))</f>
        <v>CNC</v>
      </c>
      <c r="E566" s="15" t="s">
        <v>66</v>
      </c>
      <c r="F566" s="36" t="s">
        <v>417</v>
      </c>
    </row>
    <row r="567" spans="1:6" x14ac:dyDescent="0.35">
      <c r="A567" s="11">
        <f t="array" ref="A567">IF(B567="","",MAX(IF(Mvt!$C$2:$C$69972=B567,Mvt!$A$2:$A$69972,$A$14)))</f>
        <v>43480</v>
      </c>
      <c r="B567" s="35">
        <v>41476</v>
      </c>
      <c r="C567" s="4" t="str">
        <f t="shared" si="9"/>
        <v>4348041476</v>
      </c>
      <c r="D567" s="4" t="str">
        <f>IF(ISNA(VLOOKUP(BdD!C567,Mvt!$D$2:$G$3981,4,0)),"CNC",VLOOKUP(BdD!C567,Mvt!$D$2:$G$3981,4,0))</f>
        <v>CNC</v>
      </c>
      <c r="E567" s="15" t="s">
        <v>66</v>
      </c>
      <c r="F567" s="36" t="s">
        <v>417</v>
      </c>
    </row>
    <row r="568" spans="1:6" x14ac:dyDescent="0.35">
      <c r="A568" s="11">
        <f t="array" ref="A568">IF(B568="","",MAX(IF(Mvt!$C$2:$C$69972=B568,Mvt!$A$2:$A$69972,$A$14)))</f>
        <v>43480</v>
      </c>
      <c r="B568" s="35">
        <v>35880</v>
      </c>
      <c r="C568" s="4" t="str">
        <f t="shared" si="9"/>
        <v>4348035880</v>
      </c>
      <c r="D568" s="4" t="str">
        <f>IF(ISNA(VLOOKUP(BdD!C568,Mvt!$D$2:$G$3981,4,0)),"CNC",VLOOKUP(BdD!C568,Mvt!$D$2:$G$3981,4,0))</f>
        <v>CNC</v>
      </c>
      <c r="E568" s="15" t="s">
        <v>66</v>
      </c>
      <c r="F568" s="35" t="s">
        <v>418</v>
      </c>
    </row>
    <row r="569" spans="1:6" x14ac:dyDescent="0.35">
      <c r="A569" s="11">
        <f t="array" ref="A569">IF(B569="","",MAX(IF(Mvt!$C$2:$C$69972=B569,Mvt!$A$2:$A$69972,$A$14)))</f>
        <v>43480</v>
      </c>
      <c r="B569" s="35">
        <v>4137</v>
      </c>
      <c r="C569" s="4" t="str">
        <f t="shared" si="9"/>
        <v>434804137</v>
      </c>
      <c r="D569" s="4" t="str">
        <f>IF(ISNA(VLOOKUP(BdD!C569,Mvt!$D$2:$G$3981,4,0)),"CNC",VLOOKUP(BdD!C569,Mvt!$D$2:$G$3981,4,0))</f>
        <v>CNC</v>
      </c>
      <c r="E569" s="15" t="s">
        <v>66</v>
      </c>
      <c r="F569" s="35" t="s">
        <v>419</v>
      </c>
    </row>
    <row r="570" spans="1:6" x14ac:dyDescent="0.35">
      <c r="A570" s="11">
        <f t="array" ref="A570">IF(B570="","",MAX(IF(Mvt!$C$2:$C$69972=B570,Mvt!$A$2:$A$69972,$A$14)))</f>
        <v>43480</v>
      </c>
      <c r="B570" s="35">
        <v>37553</v>
      </c>
      <c r="C570" s="4" t="str">
        <f t="shared" si="9"/>
        <v>4348037553</v>
      </c>
      <c r="D570" s="4" t="str">
        <f>IF(ISNA(VLOOKUP(BdD!C570,Mvt!$D$2:$G$3981,4,0)),"CNC",VLOOKUP(BdD!C570,Mvt!$D$2:$G$3981,4,0))</f>
        <v>CNC</v>
      </c>
      <c r="E570" s="15" t="s">
        <v>66</v>
      </c>
      <c r="F570" s="35" t="s">
        <v>419</v>
      </c>
    </row>
    <row r="571" spans="1:6" x14ac:dyDescent="0.35">
      <c r="A571" s="11">
        <f t="array" ref="A571">IF(B571="","",MAX(IF(Mvt!$C$2:$C$69972=B571,Mvt!$A$2:$A$69972,$A$14)))</f>
        <v>43480</v>
      </c>
      <c r="B571" s="35">
        <v>37552</v>
      </c>
      <c r="C571" s="4" t="str">
        <f t="shared" si="9"/>
        <v>4348037552</v>
      </c>
      <c r="D571" s="4" t="str">
        <f>IF(ISNA(VLOOKUP(BdD!C571,Mvt!$D$2:$G$3981,4,0)),"CNC",VLOOKUP(BdD!C571,Mvt!$D$2:$G$3981,4,0))</f>
        <v>CNC</v>
      </c>
      <c r="E571" s="15" t="s">
        <v>66</v>
      </c>
      <c r="F571" s="35" t="s">
        <v>419</v>
      </c>
    </row>
    <row r="572" spans="1:6" x14ac:dyDescent="0.35">
      <c r="A572" s="11">
        <f t="array" ref="A572">IF(B572="","",MAX(IF(Mvt!$C$2:$C$69972=B572,Mvt!$A$2:$A$69972,$A$14)))</f>
        <v>43480</v>
      </c>
      <c r="B572" s="35">
        <v>7611</v>
      </c>
      <c r="C572" s="4" t="str">
        <f t="shared" si="9"/>
        <v>434807611</v>
      </c>
      <c r="D572" s="4" t="str">
        <f>IF(ISNA(VLOOKUP(BdD!C572,Mvt!$D$2:$G$3981,4,0)),"CNC",VLOOKUP(BdD!C572,Mvt!$D$2:$G$3981,4,0))</f>
        <v>CNC</v>
      </c>
      <c r="E572" s="15" t="s">
        <v>66</v>
      </c>
      <c r="F572" s="35" t="s">
        <v>419</v>
      </c>
    </row>
    <row r="573" spans="1:6" x14ac:dyDescent="0.35">
      <c r="A573" s="11">
        <f t="array" ref="A573">IF(B573="","",MAX(IF(Mvt!$C$2:$C$69972=B573,Mvt!$A$2:$A$69972,$A$14)))</f>
        <v>43480</v>
      </c>
      <c r="B573" s="35">
        <v>33161</v>
      </c>
      <c r="C573" s="4" t="str">
        <f t="shared" si="9"/>
        <v>4348033161</v>
      </c>
      <c r="D573" s="4" t="str">
        <f>IF(ISNA(VLOOKUP(BdD!C573,Mvt!$D$2:$G$3981,4,0)),"CNC",VLOOKUP(BdD!C573,Mvt!$D$2:$G$3981,4,0))</f>
        <v>CNC</v>
      </c>
      <c r="E573" s="15" t="s">
        <v>66</v>
      </c>
      <c r="F573" s="35" t="s">
        <v>420</v>
      </c>
    </row>
    <row r="574" spans="1:6" x14ac:dyDescent="0.35">
      <c r="A574" s="11">
        <f t="array" ref="A574">IF(B574="","",MAX(IF(Mvt!$C$2:$C$69972=B574,Mvt!$A$2:$A$69972,$A$14)))</f>
        <v>43480</v>
      </c>
      <c r="B574" s="35">
        <v>32246</v>
      </c>
      <c r="C574" s="4" t="str">
        <f t="shared" si="9"/>
        <v>4348032246</v>
      </c>
      <c r="D574" s="4" t="str">
        <f>IF(ISNA(VLOOKUP(BdD!C574,Mvt!$D$2:$G$3981,4,0)),"CNC",VLOOKUP(BdD!C574,Mvt!$D$2:$G$3981,4,0))</f>
        <v>CNC</v>
      </c>
      <c r="E574" s="15" t="s">
        <v>66</v>
      </c>
      <c r="F574" s="35" t="s">
        <v>421</v>
      </c>
    </row>
    <row r="575" spans="1:6" x14ac:dyDescent="0.35">
      <c r="A575" s="11">
        <f t="array" ref="A575">IF(B575="","",MAX(IF(Mvt!$C$2:$C$69972=B575,Mvt!$A$2:$A$69972,$A$14)))</f>
        <v>43480</v>
      </c>
      <c r="B575" s="35">
        <v>7614</v>
      </c>
      <c r="C575" s="4" t="str">
        <f t="shared" si="9"/>
        <v>434807614</v>
      </c>
      <c r="D575" s="4" t="str">
        <f>IF(ISNA(VLOOKUP(BdD!C575,Mvt!$D$2:$G$3981,4,0)),"CNC",VLOOKUP(BdD!C575,Mvt!$D$2:$G$3981,4,0))</f>
        <v>CNC</v>
      </c>
      <c r="E575" s="15" t="s">
        <v>66</v>
      </c>
      <c r="F575" s="35" t="s">
        <v>422</v>
      </c>
    </row>
    <row r="576" spans="1:6" x14ac:dyDescent="0.35">
      <c r="A576" s="11">
        <f t="array" ref="A576">IF(B576="","",MAX(IF(Mvt!$C$2:$C$69972=B576,Mvt!$A$2:$A$69972,$A$14)))</f>
        <v>43480</v>
      </c>
      <c r="B576" s="35">
        <v>7613</v>
      </c>
      <c r="C576" s="4" t="str">
        <f t="shared" si="9"/>
        <v>434807613</v>
      </c>
      <c r="D576" s="4" t="str">
        <f>IF(ISNA(VLOOKUP(BdD!C576,Mvt!$D$2:$G$3981,4,0)),"CNC",VLOOKUP(BdD!C576,Mvt!$D$2:$G$3981,4,0))</f>
        <v>CNC</v>
      </c>
      <c r="E576" s="15" t="s">
        <v>66</v>
      </c>
      <c r="F576" s="35" t="s">
        <v>422</v>
      </c>
    </row>
    <row r="577" spans="1:6" x14ac:dyDescent="0.35">
      <c r="A577" s="11">
        <f t="array" ref="A577">IF(B577="","",MAX(IF(Mvt!$C$2:$C$69972=B577,Mvt!$A$2:$A$69972,$A$14)))</f>
        <v>43480</v>
      </c>
      <c r="B577" s="35">
        <v>68322</v>
      </c>
      <c r="C577" s="4" t="str">
        <f t="shared" si="9"/>
        <v>4348068322</v>
      </c>
      <c r="D577" s="4" t="str">
        <f>IF(ISNA(VLOOKUP(BdD!C577,Mvt!$D$2:$G$3981,4,0)),"CNC",VLOOKUP(BdD!C577,Mvt!$D$2:$G$3981,4,0))</f>
        <v>CNC</v>
      </c>
      <c r="E577" s="15" t="s">
        <v>66</v>
      </c>
      <c r="F577" s="35" t="s">
        <v>422</v>
      </c>
    </row>
    <row r="578" spans="1:6" x14ac:dyDescent="0.35">
      <c r="A578" s="11">
        <f t="array" ref="A578">IF(B578="","",MAX(IF(Mvt!$C$2:$C$69972=B578,Mvt!$A$2:$A$69972,$A$14)))</f>
        <v>43480</v>
      </c>
      <c r="B578" s="35">
        <v>33159</v>
      </c>
      <c r="C578" s="4" t="str">
        <f t="shared" si="9"/>
        <v>4348033159</v>
      </c>
      <c r="D578" s="4" t="str">
        <f>IF(ISNA(VLOOKUP(BdD!C578,Mvt!$D$2:$G$3981,4,0)),"CNC",VLOOKUP(BdD!C578,Mvt!$D$2:$G$3981,4,0))</f>
        <v>CNC</v>
      </c>
      <c r="E578" s="15" t="s">
        <v>66</v>
      </c>
      <c r="F578" s="35" t="s">
        <v>423</v>
      </c>
    </row>
    <row r="579" spans="1:6" x14ac:dyDescent="0.35">
      <c r="A579" s="11">
        <f t="array" ref="A579">IF(B579="","",MAX(IF(Mvt!$C$2:$C$69972=B579,Mvt!$A$2:$A$69972,$A$14)))</f>
        <v>43480</v>
      </c>
      <c r="B579" s="35">
        <v>37968</v>
      </c>
      <c r="C579" s="4" t="str">
        <f t="shared" si="9"/>
        <v>4348037968</v>
      </c>
      <c r="D579" s="4" t="str">
        <f>IF(ISNA(VLOOKUP(BdD!C579,Mvt!$D$2:$G$3981,4,0)),"CNC",VLOOKUP(BdD!C579,Mvt!$D$2:$G$3981,4,0))</f>
        <v>CNC</v>
      </c>
      <c r="E579" s="15" t="s">
        <v>66</v>
      </c>
      <c r="F579" s="35" t="s">
        <v>423</v>
      </c>
    </row>
    <row r="580" spans="1:6" x14ac:dyDescent="0.35">
      <c r="A580" s="11">
        <f t="array" ref="A580">IF(B580="","",MAX(IF(Mvt!$C$2:$C$69972=B580,Mvt!$A$2:$A$69972,$A$14)))</f>
        <v>43480</v>
      </c>
      <c r="B580" s="35">
        <v>37969</v>
      </c>
      <c r="C580" s="4" t="str">
        <f t="shared" si="9"/>
        <v>4348037969</v>
      </c>
      <c r="D580" s="4" t="str">
        <f>IF(ISNA(VLOOKUP(BdD!C580,Mvt!$D$2:$G$3981,4,0)),"CNC",VLOOKUP(BdD!C580,Mvt!$D$2:$G$3981,4,0))</f>
        <v>CNC</v>
      </c>
      <c r="E580" s="15" t="s">
        <v>66</v>
      </c>
      <c r="F580" s="35" t="s">
        <v>423</v>
      </c>
    </row>
    <row r="581" spans="1:6" x14ac:dyDescent="0.35">
      <c r="A581" s="11">
        <f t="array" ref="A581">IF(B581="","",MAX(IF(Mvt!$C$2:$C$69972=B581,Mvt!$A$2:$A$69972,$A$14)))</f>
        <v>43480</v>
      </c>
      <c r="B581" s="35">
        <v>40609</v>
      </c>
      <c r="C581" s="4" t="str">
        <f t="shared" si="9"/>
        <v>4348040609</v>
      </c>
      <c r="D581" s="4" t="str">
        <f>IF(ISNA(VLOOKUP(BdD!C581,Mvt!$D$2:$G$3981,4,0)),"CNC",VLOOKUP(BdD!C581,Mvt!$D$2:$G$3981,4,0))</f>
        <v>CNC</v>
      </c>
      <c r="E581" s="15" t="s">
        <v>66</v>
      </c>
      <c r="F581" s="35" t="s">
        <v>424</v>
      </c>
    </row>
    <row r="582" spans="1:6" x14ac:dyDescent="0.35">
      <c r="A582" s="11">
        <f t="array" ref="A582">IF(B582="","",MAX(IF(Mvt!$C$2:$C$69972=B582,Mvt!$A$2:$A$69972,$A$14)))</f>
        <v>43480</v>
      </c>
      <c r="B582" s="35">
        <v>40608</v>
      </c>
      <c r="C582" s="4" t="str">
        <f t="shared" si="9"/>
        <v>4348040608</v>
      </c>
      <c r="D582" s="4" t="str">
        <f>IF(ISNA(VLOOKUP(BdD!C582,Mvt!$D$2:$G$3981,4,0)),"CNC",VLOOKUP(BdD!C582,Mvt!$D$2:$G$3981,4,0))</f>
        <v>CNC</v>
      </c>
      <c r="E582" s="15" t="s">
        <v>66</v>
      </c>
      <c r="F582" s="35" t="s">
        <v>424</v>
      </c>
    </row>
    <row r="583" spans="1:6" x14ac:dyDescent="0.35">
      <c r="A583" s="11">
        <f t="array" ref="A583">IF(B583="","",MAX(IF(Mvt!$C$2:$C$69972=B583,Mvt!$A$2:$A$69972,$A$14)))</f>
        <v>43480</v>
      </c>
      <c r="B583" s="35">
        <v>40610</v>
      </c>
      <c r="C583" s="4" t="str">
        <f t="shared" si="9"/>
        <v>4348040610</v>
      </c>
      <c r="D583" s="4" t="str">
        <f>IF(ISNA(VLOOKUP(BdD!C583,Mvt!$D$2:$G$3981,4,0)),"CNC",VLOOKUP(BdD!C583,Mvt!$D$2:$G$3981,4,0))</f>
        <v>CNC</v>
      </c>
      <c r="E583" s="15" t="s">
        <v>66</v>
      </c>
      <c r="F583" s="35" t="s">
        <v>424</v>
      </c>
    </row>
    <row r="584" spans="1:6" x14ac:dyDescent="0.35">
      <c r="A584" s="11">
        <f t="array" ref="A584">IF(B584="","",MAX(IF(Mvt!$C$2:$C$69972=B584,Mvt!$A$2:$A$69972,$A$14)))</f>
        <v>43480</v>
      </c>
      <c r="B584" s="35">
        <v>30916</v>
      </c>
      <c r="C584" s="4" t="str">
        <f t="shared" si="9"/>
        <v>4348030916</v>
      </c>
      <c r="D584" s="4" t="str">
        <f>IF(ISNA(VLOOKUP(BdD!C584,Mvt!$D$2:$G$3981,4,0)),"CNC",VLOOKUP(BdD!C584,Mvt!$D$2:$G$3981,4,0))</f>
        <v>CNC</v>
      </c>
      <c r="E584" s="15" t="s">
        <v>66</v>
      </c>
      <c r="F584" s="35" t="s">
        <v>425</v>
      </c>
    </row>
    <row r="585" spans="1:6" x14ac:dyDescent="0.35">
      <c r="A585" s="11">
        <f t="array" ref="A585">IF(B585="","",MAX(IF(Mvt!$C$2:$C$69972=B585,Mvt!$A$2:$A$69972,$A$14)))</f>
        <v>43480</v>
      </c>
      <c r="B585" s="35">
        <v>108423</v>
      </c>
      <c r="C585" s="4" t="str">
        <f t="shared" si="9"/>
        <v>43480108423</v>
      </c>
      <c r="D585" s="4" t="str">
        <f>IF(ISNA(VLOOKUP(BdD!C585,Mvt!$D$2:$G$3981,4,0)),"CNC",VLOOKUP(BdD!C585,Mvt!$D$2:$G$3981,4,0))</f>
        <v>CNC</v>
      </c>
      <c r="E585" s="15" t="s">
        <v>66</v>
      </c>
      <c r="F585" s="35" t="s">
        <v>425</v>
      </c>
    </row>
    <row r="586" spans="1:6" x14ac:dyDescent="0.35">
      <c r="A586" s="11">
        <f t="array" ref="A586">IF(B586="","",MAX(IF(Mvt!$C$2:$C$69972=B586,Mvt!$A$2:$A$69972,$A$14)))</f>
        <v>43480</v>
      </c>
      <c r="B586" s="35">
        <v>51113</v>
      </c>
      <c r="C586" s="4" t="str">
        <f t="shared" si="9"/>
        <v>4348051113</v>
      </c>
      <c r="D586" s="4" t="str">
        <f>IF(ISNA(VLOOKUP(BdD!C586,Mvt!$D$2:$G$3981,4,0)),"CNC",VLOOKUP(BdD!C586,Mvt!$D$2:$G$3981,4,0))</f>
        <v>CNC</v>
      </c>
      <c r="E586" s="15" t="s">
        <v>66</v>
      </c>
      <c r="F586" s="35" t="s">
        <v>426</v>
      </c>
    </row>
    <row r="587" spans="1:6" x14ac:dyDescent="0.35">
      <c r="A587" s="11">
        <f t="array" ref="A587">IF(B587="","",MAX(IF(Mvt!$C$2:$C$69972=B587,Mvt!$A$2:$A$69972,$A$14)))</f>
        <v>43480</v>
      </c>
      <c r="B587" s="35">
        <v>51111</v>
      </c>
      <c r="C587" s="4" t="str">
        <f t="shared" si="9"/>
        <v>4348051111</v>
      </c>
      <c r="D587" s="4" t="str">
        <f>IF(ISNA(VLOOKUP(BdD!C587,Mvt!$D$2:$G$3981,4,0)),"CNC",VLOOKUP(BdD!C587,Mvt!$D$2:$G$3981,4,0))</f>
        <v>CNC</v>
      </c>
      <c r="E587" s="15" t="s">
        <v>66</v>
      </c>
      <c r="F587" s="35" t="s">
        <v>426</v>
      </c>
    </row>
    <row r="588" spans="1:6" x14ac:dyDescent="0.35">
      <c r="A588" s="11">
        <f t="array" ref="A588">IF(B588="","",MAX(IF(Mvt!$C$2:$C$69972=B588,Mvt!$A$2:$A$69972,$A$14)))</f>
        <v>43480</v>
      </c>
      <c r="B588" s="35">
        <v>51112</v>
      </c>
      <c r="C588" s="4" t="str">
        <f t="shared" si="9"/>
        <v>4348051112</v>
      </c>
      <c r="D588" s="4" t="str">
        <f>IF(ISNA(VLOOKUP(BdD!C588,Mvt!$D$2:$G$3981,4,0)),"CNC",VLOOKUP(BdD!C588,Mvt!$D$2:$G$3981,4,0))</f>
        <v>CNC</v>
      </c>
      <c r="E588" s="15" t="s">
        <v>66</v>
      </c>
      <c r="F588" s="35" t="s">
        <v>426</v>
      </c>
    </row>
    <row r="589" spans="1:6" x14ac:dyDescent="0.35">
      <c r="A589" s="11">
        <f t="array" ref="A589">IF(B589="","",MAX(IF(Mvt!$C$2:$C$69972=B589,Mvt!$A$2:$A$69972,$A$14)))</f>
        <v>43480</v>
      </c>
      <c r="B589" s="35">
        <v>44977</v>
      </c>
      <c r="C589" s="4" t="str">
        <f t="shared" si="9"/>
        <v>4348044977</v>
      </c>
      <c r="D589" s="4" t="str">
        <f>IF(ISNA(VLOOKUP(BdD!C589,Mvt!$D$2:$G$3981,4,0)),"CNC",VLOOKUP(BdD!C589,Mvt!$D$2:$G$3981,4,0))</f>
        <v>CNC</v>
      </c>
      <c r="E589" s="15" t="s">
        <v>66</v>
      </c>
      <c r="F589" s="35" t="s">
        <v>427</v>
      </c>
    </row>
    <row r="590" spans="1:6" x14ac:dyDescent="0.35">
      <c r="A590" s="11">
        <f t="array" ref="A590">IF(B590="","",MAX(IF(Mvt!$C$2:$C$69972=B590,Mvt!$A$2:$A$69972,$A$14)))</f>
        <v>43480</v>
      </c>
      <c r="B590" s="35">
        <v>45205</v>
      </c>
      <c r="C590" s="4" t="str">
        <f t="shared" si="9"/>
        <v>4348045205</v>
      </c>
      <c r="D590" s="4" t="str">
        <f>IF(ISNA(VLOOKUP(BdD!C590,Mvt!$D$2:$G$3981,4,0)),"CNC",VLOOKUP(BdD!C590,Mvt!$D$2:$G$3981,4,0))</f>
        <v>CNC</v>
      </c>
      <c r="E590" s="15" t="s">
        <v>66</v>
      </c>
      <c r="F590" s="35" t="s">
        <v>427</v>
      </c>
    </row>
    <row r="591" spans="1:6" x14ac:dyDescent="0.35">
      <c r="A591" s="11">
        <f t="array" ref="A591">IF(B591="","",MAX(IF(Mvt!$C$2:$C$69972=B591,Mvt!$A$2:$A$69972,$A$14)))</f>
        <v>43480</v>
      </c>
      <c r="B591" s="35">
        <v>45204</v>
      </c>
      <c r="C591" s="4" t="str">
        <f t="shared" si="9"/>
        <v>4348045204</v>
      </c>
      <c r="D591" s="4" t="str">
        <f>IF(ISNA(VLOOKUP(BdD!C591,Mvt!$D$2:$G$3981,4,0)),"CNC",VLOOKUP(BdD!C591,Mvt!$D$2:$G$3981,4,0))</f>
        <v>CNC</v>
      </c>
      <c r="E591" s="15" t="s">
        <v>66</v>
      </c>
      <c r="F591" s="35" t="s">
        <v>427</v>
      </c>
    </row>
    <row r="592" spans="1:6" x14ac:dyDescent="0.35">
      <c r="A592" s="11">
        <f t="array" ref="A592">IF(B592="","",MAX(IF(Mvt!$C$2:$C$69972=B592,Mvt!$A$2:$A$69972,$A$14)))</f>
        <v>43480</v>
      </c>
      <c r="B592" s="35">
        <v>45923</v>
      </c>
      <c r="C592" s="4" t="str">
        <f t="shared" si="9"/>
        <v>4348045923</v>
      </c>
      <c r="D592" s="4" t="str">
        <f>IF(ISNA(VLOOKUP(BdD!C592,Mvt!$D$2:$G$3981,4,0)),"CNC",VLOOKUP(BdD!C592,Mvt!$D$2:$G$3981,4,0))</f>
        <v>CNC</v>
      </c>
      <c r="E592" s="15" t="s">
        <v>66</v>
      </c>
      <c r="F592" s="35" t="s">
        <v>427</v>
      </c>
    </row>
    <row r="593" spans="1:6" x14ac:dyDescent="0.35">
      <c r="A593" s="11">
        <f t="array" ref="A593">IF(B593="","",MAX(IF(Mvt!$C$2:$C$69972=B593,Mvt!$A$2:$A$69972,$A$14)))</f>
        <v>43480</v>
      </c>
      <c r="B593" s="35">
        <v>45922</v>
      </c>
      <c r="C593" s="4" t="str">
        <f t="shared" si="9"/>
        <v>4348045922</v>
      </c>
      <c r="D593" s="4" t="str">
        <f>IF(ISNA(VLOOKUP(BdD!C593,Mvt!$D$2:$G$3981,4,0)),"CNC",VLOOKUP(BdD!C593,Mvt!$D$2:$G$3981,4,0))</f>
        <v>CNC</v>
      </c>
      <c r="E593" s="15" t="s">
        <v>66</v>
      </c>
      <c r="F593" s="35" t="s">
        <v>427</v>
      </c>
    </row>
    <row r="594" spans="1:6" x14ac:dyDescent="0.35">
      <c r="A594" s="11">
        <f t="array" ref="A594">IF(B594="","",MAX(IF(Mvt!$C$2:$C$69972=B594,Mvt!$A$2:$A$69972,$A$14)))</f>
        <v>43480</v>
      </c>
      <c r="B594" s="35">
        <v>44978</v>
      </c>
      <c r="C594" s="4" t="str">
        <f t="shared" si="9"/>
        <v>4348044978</v>
      </c>
      <c r="D594" s="4" t="str">
        <f>IF(ISNA(VLOOKUP(BdD!C594,Mvt!$D$2:$G$3981,4,0)),"CNC",VLOOKUP(BdD!C594,Mvt!$D$2:$G$3981,4,0))</f>
        <v>CNC</v>
      </c>
      <c r="E594" s="15" t="s">
        <v>66</v>
      </c>
      <c r="F594" s="35" t="s">
        <v>427</v>
      </c>
    </row>
    <row r="595" spans="1:6" x14ac:dyDescent="0.35">
      <c r="A595" s="11">
        <f t="array" ref="A595">IF(B595="","",MAX(IF(Mvt!$C$2:$C$69972=B595,Mvt!$A$2:$A$69972,$A$14)))</f>
        <v>43480</v>
      </c>
      <c r="B595" s="35">
        <v>51106</v>
      </c>
      <c r="C595" s="4" t="str">
        <f t="shared" si="9"/>
        <v>4348051106</v>
      </c>
      <c r="D595" s="4" t="str">
        <f>IF(ISNA(VLOOKUP(BdD!C595,Mvt!$D$2:$G$3981,4,0)),"CNC",VLOOKUP(BdD!C595,Mvt!$D$2:$G$3981,4,0))</f>
        <v>CNC</v>
      </c>
      <c r="E595" s="15" t="s">
        <v>66</v>
      </c>
      <c r="F595" s="35" t="s">
        <v>428</v>
      </c>
    </row>
    <row r="596" spans="1:6" x14ac:dyDescent="0.35">
      <c r="A596" s="11">
        <f t="array" ref="A596">IF(B596="","",MAX(IF(Mvt!$C$2:$C$69972=B596,Mvt!$A$2:$A$69972,$A$14)))</f>
        <v>43480</v>
      </c>
      <c r="B596" s="35">
        <v>51107</v>
      </c>
      <c r="C596" s="4" t="str">
        <f t="shared" si="9"/>
        <v>4348051107</v>
      </c>
      <c r="D596" s="4" t="str">
        <f>IF(ISNA(VLOOKUP(BdD!C596,Mvt!$D$2:$G$3981,4,0)),"CNC",VLOOKUP(BdD!C596,Mvt!$D$2:$G$3981,4,0))</f>
        <v>CNC</v>
      </c>
      <c r="E596" s="15" t="s">
        <v>66</v>
      </c>
      <c r="F596" s="35" t="s">
        <v>428</v>
      </c>
    </row>
    <row r="597" spans="1:6" x14ac:dyDescent="0.35">
      <c r="A597" s="11">
        <f t="array" ref="A597">IF(B597="","",MAX(IF(Mvt!$C$2:$C$69972=B597,Mvt!$A$2:$A$69972,$A$14)))</f>
        <v>43480</v>
      </c>
      <c r="B597" s="35">
        <v>57124</v>
      </c>
      <c r="C597" s="4" t="str">
        <f t="shared" si="9"/>
        <v>4348057124</v>
      </c>
      <c r="D597" s="4" t="str">
        <f>IF(ISNA(VLOOKUP(BdD!C597,Mvt!$D$2:$G$3981,4,0)),"CNC",VLOOKUP(BdD!C597,Mvt!$D$2:$G$3981,4,0))</f>
        <v>CNC</v>
      </c>
      <c r="E597" s="15" t="s">
        <v>66</v>
      </c>
      <c r="F597" s="35" t="s">
        <v>429</v>
      </c>
    </row>
    <row r="598" spans="1:6" x14ac:dyDescent="0.35">
      <c r="A598" s="11">
        <f t="array" ref="A598">IF(B598="","",MAX(IF(Mvt!$C$2:$C$69972=B598,Mvt!$A$2:$A$69972,$A$14)))</f>
        <v>43480</v>
      </c>
      <c r="B598" s="35">
        <v>57126</v>
      </c>
      <c r="C598" s="4" t="str">
        <f t="shared" si="9"/>
        <v>4348057126</v>
      </c>
      <c r="D598" s="4" t="str">
        <f>IF(ISNA(VLOOKUP(BdD!C598,Mvt!$D$2:$G$3981,4,0)),"CNC",VLOOKUP(BdD!C598,Mvt!$D$2:$G$3981,4,0))</f>
        <v>CNC</v>
      </c>
      <c r="E598" s="15" t="s">
        <v>66</v>
      </c>
      <c r="F598" s="35" t="s">
        <v>429</v>
      </c>
    </row>
    <row r="599" spans="1:6" x14ac:dyDescent="0.35">
      <c r="A599" s="11">
        <f t="array" ref="A599">IF(B599="","",MAX(IF(Mvt!$C$2:$C$69972=B599,Mvt!$A$2:$A$69972,$A$14)))</f>
        <v>43480</v>
      </c>
      <c r="B599" s="35">
        <v>57125</v>
      </c>
      <c r="C599" s="4" t="str">
        <f t="shared" si="9"/>
        <v>4348057125</v>
      </c>
      <c r="D599" s="4" t="str">
        <f>IF(ISNA(VLOOKUP(BdD!C599,Mvt!$D$2:$G$3981,4,0)),"CNC",VLOOKUP(BdD!C599,Mvt!$D$2:$G$3981,4,0))</f>
        <v>CNC</v>
      </c>
      <c r="E599" s="15" t="s">
        <v>66</v>
      </c>
      <c r="F599" s="35" t="s">
        <v>429</v>
      </c>
    </row>
    <row r="600" spans="1:6" x14ac:dyDescent="0.35">
      <c r="A600" s="11">
        <f t="array" ref="A600">IF(B600="","",MAX(IF(Mvt!$C$2:$C$69972=B600,Mvt!$A$2:$A$69972,$A$14)))</f>
        <v>43480</v>
      </c>
      <c r="B600" s="35">
        <v>4021</v>
      </c>
      <c r="C600" s="4" t="str">
        <f t="shared" si="9"/>
        <v>434804021</v>
      </c>
      <c r="D600" s="4" t="str">
        <f>IF(ISNA(VLOOKUP(BdD!C600,Mvt!$D$2:$G$3981,4,0)),"CNC",VLOOKUP(BdD!C600,Mvt!$D$2:$G$3981,4,0))</f>
        <v>CNC</v>
      </c>
      <c r="E600" s="15" t="s">
        <v>66</v>
      </c>
      <c r="F600" s="35" t="s">
        <v>430</v>
      </c>
    </row>
    <row r="601" spans="1:6" x14ac:dyDescent="0.35">
      <c r="A601" s="11">
        <f t="array" ref="A601">IF(B601="","",MAX(IF(Mvt!$C$2:$C$69972=B601,Mvt!$A$2:$A$69972,$A$14)))</f>
        <v>43480</v>
      </c>
      <c r="B601" s="35">
        <v>4051</v>
      </c>
      <c r="C601" s="4" t="str">
        <f t="shared" si="9"/>
        <v>434804051</v>
      </c>
      <c r="D601" s="4" t="str">
        <f>IF(ISNA(VLOOKUP(BdD!C601,Mvt!$D$2:$G$3981,4,0)),"CNC",VLOOKUP(BdD!C601,Mvt!$D$2:$G$3981,4,0))</f>
        <v>CNC</v>
      </c>
      <c r="E601" s="15" t="s">
        <v>66</v>
      </c>
      <c r="F601" s="35" t="s">
        <v>430</v>
      </c>
    </row>
    <row r="602" spans="1:6" x14ac:dyDescent="0.35">
      <c r="A602" s="11">
        <f t="array" ref="A602">IF(B602="","",MAX(IF(Mvt!$C$2:$C$69972=B602,Mvt!$A$2:$A$69972,$A$14)))</f>
        <v>43480</v>
      </c>
      <c r="B602" s="35">
        <v>39401</v>
      </c>
      <c r="C602" s="4" t="str">
        <f t="shared" si="9"/>
        <v>4348039401</v>
      </c>
      <c r="D602" s="4" t="str">
        <f>IF(ISNA(VLOOKUP(BdD!C602,Mvt!$D$2:$G$3981,4,0)),"CNC",VLOOKUP(BdD!C602,Mvt!$D$2:$G$3981,4,0))</f>
        <v>CNC</v>
      </c>
      <c r="E602" s="15" t="s">
        <v>66</v>
      </c>
      <c r="F602" s="35" t="s">
        <v>431</v>
      </c>
    </row>
    <row r="603" spans="1:6" x14ac:dyDescent="0.35">
      <c r="A603" s="11">
        <f t="array" ref="A603">IF(B603="","",MAX(IF(Mvt!$C$2:$C$69972=B603,Mvt!$A$2:$A$69972,$A$14)))</f>
        <v>43480</v>
      </c>
      <c r="B603" s="35">
        <v>39402</v>
      </c>
      <c r="C603" s="4" t="str">
        <f t="shared" si="9"/>
        <v>4348039402</v>
      </c>
      <c r="D603" s="4" t="str">
        <f>IF(ISNA(VLOOKUP(BdD!C603,Mvt!$D$2:$G$3981,4,0)),"CNC",VLOOKUP(BdD!C603,Mvt!$D$2:$G$3981,4,0))</f>
        <v>CNC</v>
      </c>
      <c r="E603" s="15" t="s">
        <v>66</v>
      </c>
      <c r="F603" s="35" t="s">
        <v>431</v>
      </c>
    </row>
    <row r="604" spans="1:6" x14ac:dyDescent="0.35">
      <c r="A604" s="11">
        <f t="array" ref="A604">IF(B604="","",MAX(IF(Mvt!$C$2:$C$69972=B604,Mvt!$A$2:$A$69972,$A$14)))</f>
        <v>43480</v>
      </c>
      <c r="B604" s="35">
        <v>39403</v>
      </c>
      <c r="C604" s="4" t="str">
        <f t="shared" si="9"/>
        <v>4348039403</v>
      </c>
      <c r="D604" s="4" t="str">
        <f>IF(ISNA(VLOOKUP(BdD!C604,Mvt!$D$2:$G$3981,4,0)),"CNC",VLOOKUP(BdD!C604,Mvt!$D$2:$G$3981,4,0))</f>
        <v>CNC</v>
      </c>
      <c r="E604" s="15" t="s">
        <v>66</v>
      </c>
      <c r="F604" s="35" t="s">
        <v>431</v>
      </c>
    </row>
    <row r="605" spans="1:6" x14ac:dyDescent="0.35">
      <c r="A605" s="11">
        <f t="array" ref="A605">IF(B605="","",MAX(IF(Mvt!$C$2:$C$69972=B605,Mvt!$A$2:$A$69972,$A$14)))</f>
        <v>43480</v>
      </c>
      <c r="B605" s="35">
        <v>4132</v>
      </c>
      <c r="C605" s="4" t="str">
        <f t="shared" si="9"/>
        <v>434804132</v>
      </c>
      <c r="D605" s="4" t="str">
        <f>IF(ISNA(VLOOKUP(BdD!C605,Mvt!$D$2:$G$3981,4,0)),"CNC",VLOOKUP(BdD!C605,Mvt!$D$2:$G$3981,4,0))</f>
        <v>CNC</v>
      </c>
      <c r="E605" s="15" t="s">
        <v>66</v>
      </c>
      <c r="F605" s="35" t="s">
        <v>432</v>
      </c>
    </row>
    <row r="606" spans="1:6" x14ac:dyDescent="0.35">
      <c r="A606" s="11">
        <f t="array" ref="A606">IF(B606="","",MAX(IF(Mvt!$C$2:$C$69972=B606,Mvt!$A$2:$A$69972,$A$14)))</f>
        <v>43480</v>
      </c>
      <c r="B606" s="35">
        <v>4131</v>
      </c>
      <c r="C606" s="4" t="str">
        <f t="shared" si="9"/>
        <v>434804131</v>
      </c>
      <c r="D606" s="4" t="str">
        <f>IF(ISNA(VLOOKUP(BdD!C606,Mvt!$D$2:$G$3981,4,0)),"CNC",VLOOKUP(BdD!C606,Mvt!$D$2:$G$3981,4,0))</f>
        <v>CNC</v>
      </c>
      <c r="E606" s="15" t="s">
        <v>66</v>
      </c>
      <c r="F606" s="35" t="s">
        <v>432</v>
      </c>
    </row>
    <row r="607" spans="1:6" x14ac:dyDescent="0.35">
      <c r="A607" s="11">
        <f t="array" ref="A607">IF(B607="","",MAX(IF(Mvt!$C$2:$C$69972=B607,Mvt!$A$2:$A$69972,$A$14)))</f>
        <v>43480</v>
      </c>
      <c r="B607" s="35">
        <v>50489</v>
      </c>
      <c r="C607" s="4" t="str">
        <f t="shared" si="9"/>
        <v>4348050489</v>
      </c>
      <c r="D607" s="4" t="str">
        <f>IF(ISNA(VLOOKUP(BdD!C607,Mvt!$D$2:$G$3981,4,0)),"CNC",VLOOKUP(BdD!C607,Mvt!$D$2:$G$3981,4,0))</f>
        <v>CNC</v>
      </c>
      <c r="E607" s="15" t="s">
        <v>66</v>
      </c>
      <c r="F607" s="35" t="s">
        <v>433</v>
      </c>
    </row>
    <row r="608" spans="1:6" x14ac:dyDescent="0.35">
      <c r="A608" s="11">
        <f t="array" ref="A608">IF(B608="","",MAX(IF(Mvt!$C$2:$C$69972=B608,Mvt!$A$2:$A$69972,$A$14)))</f>
        <v>43480</v>
      </c>
      <c r="B608" s="35">
        <v>62151</v>
      </c>
      <c r="C608" s="4" t="str">
        <f t="shared" si="9"/>
        <v>4348062151</v>
      </c>
      <c r="D608" s="4" t="str">
        <f>IF(ISNA(VLOOKUP(BdD!C608,Mvt!$D$2:$G$3981,4,0)),"CNC",VLOOKUP(BdD!C608,Mvt!$D$2:$G$3981,4,0))</f>
        <v>CNC</v>
      </c>
      <c r="E608" s="15" t="s">
        <v>66</v>
      </c>
      <c r="F608" s="35" t="s">
        <v>434</v>
      </c>
    </row>
    <row r="609" spans="1:6" x14ac:dyDescent="0.35">
      <c r="A609" s="11">
        <f t="array" ref="A609">IF(B609="","",MAX(IF(Mvt!$C$2:$C$69972=B609,Mvt!$A$2:$A$69972,$A$14)))</f>
        <v>43480</v>
      </c>
      <c r="B609" s="35">
        <v>50528</v>
      </c>
      <c r="C609" s="4" t="str">
        <f t="shared" si="9"/>
        <v>4348050528</v>
      </c>
      <c r="D609" s="4" t="str">
        <f>IF(ISNA(VLOOKUP(BdD!C609,Mvt!$D$2:$G$3981,4,0)),"CNC",VLOOKUP(BdD!C609,Mvt!$D$2:$G$3981,4,0))</f>
        <v>CNC</v>
      </c>
      <c r="E609" s="15" t="s">
        <v>66</v>
      </c>
      <c r="F609" s="35" t="s">
        <v>435</v>
      </c>
    </row>
    <row r="610" spans="1:6" x14ac:dyDescent="0.35">
      <c r="A610" s="11">
        <f t="array" ref="A610">IF(B610="","",MAX(IF(Mvt!$C$2:$C$69972=B610,Mvt!$A$2:$A$69972,$A$14)))</f>
        <v>43480</v>
      </c>
      <c r="B610" s="35">
        <v>50527</v>
      </c>
      <c r="C610" s="4" t="str">
        <f t="shared" si="9"/>
        <v>4348050527</v>
      </c>
      <c r="D610" s="4" t="str">
        <f>IF(ISNA(VLOOKUP(BdD!C610,Mvt!$D$2:$G$3981,4,0)),"CNC",VLOOKUP(BdD!C610,Mvt!$D$2:$G$3981,4,0))</f>
        <v>CNC</v>
      </c>
      <c r="E610" s="15" t="s">
        <v>66</v>
      </c>
      <c r="F610" s="35" t="s">
        <v>435</v>
      </c>
    </row>
    <row r="611" spans="1:6" x14ac:dyDescent="0.35">
      <c r="A611" s="11">
        <f t="array" ref="A611">IF(B611="","",MAX(IF(Mvt!$C$2:$C$69972=B611,Mvt!$A$2:$A$69972,$A$14)))</f>
        <v>43480</v>
      </c>
      <c r="B611" s="35">
        <v>50529</v>
      </c>
      <c r="C611" s="4" t="str">
        <f t="shared" ref="C611:C674" si="10">IF(A611="","",A611&amp;B611)</f>
        <v>4348050529</v>
      </c>
      <c r="D611" s="4" t="str">
        <f>IF(ISNA(VLOOKUP(BdD!C611,Mvt!$D$2:$G$3981,4,0)),"CNC",VLOOKUP(BdD!C611,Mvt!$D$2:$G$3981,4,0))</f>
        <v>CNC</v>
      </c>
      <c r="E611" s="15" t="s">
        <v>66</v>
      </c>
      <c r="F611" s="35" t="s">
        <v>435</v>
      </c>
    </row>
    <row r="612" spans="1:6" x14ac:dyDescent="0.35">
      <c r="A612" s="11">
        <f t="array" ref="A612">IF(B612="","",MAX(IF(Mvt!$C$2:$C$69972=B612,Mvt!$A$2:$A$69972,$A$14)))</f>
        <v>43480</v>
      </c>
      <c r="B612" s="35">
        <v>37550</v>
      </c>
      <c r="C612" s="4" t="str">
        <f t="shared" si="10"/>
        <v>4348037550</v>
      </c>
      <c r="D612" s="4" t="str">
        <f>IF(ISNA(VLOOKUP(BdD!C612,Mvt!$D$2:$G$3981,4,0)),"CNC",VLOOKUP(BdD!C612,Mvt!$D$2:$G$3981,4,0))</f>
        <v>CNC</v>
      </c>
      <c r="E612" s="15" t="s">
        <v>66</v>
      </c>
      <c r="F612" s="35" t="s">
        <v>436</v>
      </c>
    </row>
    <row r="613" spans="1:6" x14ac:dyDescent="0.35">
      <c r="A613" s="11">
        <f t="array" ref="A613">IF(B613="","",MAX(IF(Mvt!$C$2:$C$69972=B613,Mvt!$A$2:$A$69972,$A$14)))</f>
        <v>43480</v>
      </c>
      <c r="B613" s="35">
        <v>4082</v>
      </c>
      <c r="C613" s="4" t="str">
        <f t="shared" si="10"/>
        <v>434804082</v>
      </c>
      <c r="D613" s="4" t="str">
        <f>IF(ISNA(VLOOKUP(BdD!C613,Mvt!$D$2:$G$3981,4,0)),"CNC",VLOOKUP(BdD!C613,Mvt!$D$2:$G$3981,4,0))</f>
        <v>CNC</v>
      </c>
      <c r="E613" s="15" t="s">
        <v>66</v>
      </c>
      <c r="F613" s="35" t="s">
        <v>436</v>
      </c>
    </row>
    <row r="614" spans="1:6" x14ac:dyDescent="0.35">
      <c r="A614" s="11">
        <f t="array" ref="A614">IF(B614="","",MAX(IF(Mvt!$C$2:$C$69972=B614,Mvt!$A$2:$A$69972,$A$14)))</f>
        <v>43480</v>
      </c>
      <c r="B614" s="35">
        <v>33152</v>
      </c>
      <c r="C614" s="4" t="str">
        <f t="shared" si="10"/>
        <v>4348033152</v>
      </c>
      <c r="D614" s="4" t="str">
        <f>IF(ISNA(VLOOKUP(BdD!C614,Mvt!$D$2:$G$3981,4,0)),"CNC",VLOOKUP(BdD!C614,Mvt!$D$2:$G$3981,4,0))</f>
        <v>CNC</v>
      </c>
      <c r="E614" s="15" t="s">
        <v>66</v>
      </c>
      <c r="F614" s="35" t="s">
        <v>436</v>
      </c>
    </row>
    <row r="615" spans="1:6" x14ac:dyDescent="0.35">
      <c r="A615" s="11">
        <f t="array" ref="A615">IF(B615="","",MAX(IF(Mvt!$C$2:$C$69972=B615,Mvt!$A$2:$A$69972,$A$14)))</f>
        <v>43480</v>
      </c>
      <c r="B615" s="35">
        <v>37148</v>
      </c>
      <c r="C615" s="4" t="str">
        <f t="shared" si="10"/>
        <v>4348037148</v>
      </c>
      <c r="D615" s="4" t="str">
        <f>IF(ISNA(VLOOKUP(BdD!C615,Mvt!$D$2:$G$3981,4,0)),"CNC",VLOOKUP(BdD!C615,Mvt!$D$2:$G$3981,4,0))</f>
        <v>CNC</v>
      </c>
      <c r="E615" s="15" t="s">
        <v>66</v>
      </c>
      <c r="F615" s="35" t="s">
        <v>436</v>
      </c>
    </row>
    <row r="616" spans="1:6" x14ac:dyDescent="0.35">
      <c r="A616" s="11">
        <f t="array" ref="A616">IF(B616="","",MAX(IF(Mvt!$C$2:$C$69972=B616,Mvt!$A$2:$A$69972,$A$14)))</f>
        <v>43480</v>
      </c>
      <c r="B616" s="35">
        <v>35619</v>
      </c>
      <c r="C616" s="4" t="str">
        <f t="shared" si="10"/>
        <v>4348035619</v>
      </c>
      <c r="D616" s="4" t="str">
        <f>IF(ISNA(VLOOKUP(BdD!C616,Mvt!$D$2:$G$3981,4,0)),"CNC",VLOOKUP(BdD!C616,Mvt!$D$2:$G$3981,4,0))</f>
        <v>CNC</v>
      </c>
      <c r="E616" s="15" t="s">
        <v>66</v>
      </c>
      <c r="F616" s="35" t="s">
        <v>436</v>
      </c>
    </row>
    <row r="617" spans="1:6" x14ac:dyDescent="0.35">
      <c r="A617" s="11">
        <f t="array" ref="A617">IF(B617="","",MAX(IF(Mvt!$C$2:$C$69972=B617,Mvt!$A$2:$A$69972,$A$14)))</f>
        <v>43480</v>
      </c>
      <c r="B617" s="35">
        <v>39569</v>
      </c>
      <c r="C617" s="4" t="str">
        <f t="shared" si="10"/>
        <v>4348039569</v>
      </c>
      <c r="D617" s="4" t="str">
        <f>IF(ISNA(VLOOKUP(BdD!C617,Mvt!$D$2:$G$3981,4,0)),"CNC",VLOOKUP(BdD!C617,Mvt!$D$2:$G$3981,4,0))</f>
        <v>CNC</v>
      </c>
      <c r="E617" s="15" t="s">
        <v>66</v>
      </c>
      <c r="F617" s="35" t="s">
        <v>437</v>
      </c>
    </row>
    <row r="618" spans="1:6" x14ac:dyDescent="0.35">
      <c r="A618" s="11">
        <f t="array" ref="A618">IF(B618="","",MAX(IF(Mvt!$C$2:$C$69972=B618,Mvt!$A$2:$A$69972,$A$14)))</f>
        <v>43480</v>
      </c>
      <c r="B618" s="35">
        <v>39568</v>
      </c>
      <c r="C618" s="4" t="str">
        <f t="shared" si="10"/>
        <v>4348039568</v>
      </c>
      <c r="D618" s="4" t="str">
        <f>IF(ISNA(VLOOKUP(BdD!C618,Mvt!$D$2:$G$3981,4,0)),"CNC",VLOOKUP(BdD!C618,Mvt!$D$2:$G$3981,4,0))</f>
        <v>CNC</v>
      </c>
      <c r="E618" s="15" t="s">
        <v>66</v>
      </c>
      <c r="F618" s="35" t="s">
        <v>437</v>
      </c>
    </row>
    <row r="619" spans="1:6" x14ac:dyDescent="0.35">
      <c r="A619" s="11">
        <f t="array" ref="A619">IF(B619="","",MAX(IF(Mvt!$C$2:$C$69972=B619,Mvt!$A$2:$A$69972,$A$14)))</f>
        <v>43480</v>
      </c>
      <c r="B619" s="35">
        <v>39571</v>
      </c>
      <c r="C619" s="4" t="str">
        <f t="shared" si="10"/>
        <v>4348039571</v>
      </c>
      <c r="D619" s="4" t="str">
        <f>IF(ISNA(VLOOKUP(BdD!C619,Mvt!$D$2:$G$3981,4,0)),"CNC",VLOOKUP(BdD!C619,Mvt!$D$2:$G$3981,4,0))</f>
        <v>CNC</v>
      </c>
      <c r="E619" s="15" t="s">
        <v>66</v>
      </c>
      <c r="F619" s="35" t="s">
        <v>437</v>
      </c>
    </row>
    <row r="620" spans="1:6" x14ac:dyDescent="0.35">
      <c r="A620" s="11">
        <f t="array" ref="A620">IF(B620="","",MAX(IF(Mvt!$C$2:$C$69972=B620,Mvt!$A$2:$A$69972,$A$14)))</f>
        <v>43480</v>
      </c>
      <c r="B620" s="35">
        <v>33155</v>
      </c>
      <c r="C620" s="4" t="str">
        <f t="shared" si="10"/>
        <v>4348033155</v>
      </c>
      <c r="D620" s="4" t="str">
        <f>IF(ISNA(VLOOKUP(BdD!C620,Mvt!$D$2:$G$3981,4,0)),"CNC",VLOOKUP(BdD!C620,Mvt!$D$2:$G$3981,4,0))</f>
        <v>CNC</v>
      </c>
      <c r="E620" s="15" t="s">
        <v>66</v>
      </c>
      <c r="F620" s="35" t="s">
        <v>438</v>
      </c>
    </row>
    <row r="621" spans="1:6" x14ac:dyDescent="0.35">
      <c r="A621" s="11">
        <f t="array" ref="A621">IF(B621="","",MAX(IF(Mvt!$C$2:$C$69972=B621,Mvt!$A$2:$A$69972,$A$14)))</f>
        <v>43480</v>
      </c>
      <c r="B621" s="35">
        <v>36125</v>
      </c>
      <c r="C621" s="4" t="str">
        <f t="shared" si="10"/>
        <v>4348036125</v>
      </c>
      <c r="D621" s="4" t="str">
        <f>IF(ISNA(VLOOKUP(BdD!C621,Mvt!$D$2:$G$3981,4,0)),"CNC",VLOOKUP(BdD!C621,Mvt!$D$2:$G$3981,4,0))</f>
        <v>CNC</v>
      </c>
      <c r="E621" s="15" t="s">
        <v>66</v>
      </c>
      <c r="F621" s="35" t="s">
        <v>438</v>
      </c>
    </row>
    <row r="622" spans="1:6" x14ac:dyDescent="0.35">
      <c r="A622" s="11">
        <f t="array" ref="A622">IF(B622="","",MAX(IF(Mvt!$C$2:$C$69972=B622,Mvt!$A$2:$A$69972,$A$14)))</f>
        <v>43480</v>
      </c>
      <c r="B622" s="35">
        <v>37534</v>
      </c>
      <c r="C622" s="4" t="str">
        <f t="shared" si="10"/>
        <v>4348037534</v>
      </c>
      <c r="D622" s="4" t="str">
        <f>IF(ISNA(VLOOKUP(BdD!C622,Mvt!$D$2:$G$3981,4,0)),"CNC",VLOOKUP(BdD!C622,Mvt!$D$2:$G$3981,4,0))</f>
        <v>CNC</v>
      </c>
      <c r="E622" s="15" t="s">
        <v>66</v>
      </c>
      <c r="F622" s="35" t="s">
        <v>438</v>
      </c>
    </row>
    <row r="623" spans="1:6" x14ac:dyDescent="0.35">
      <c r="A623" s="11">
        <f t="array" ref="A623">IF(B623="","",MAX(IF(Mvt!$C$2:$C$69972=B623,Mvt!$A$2:$A$69972,$A$14)))</f>
        <v>43480</v>
      </c>
      <c r="B623" s="35">
        <v>33155</v>
      </c>
      <c r="C623" s="4" t="str">
        <f t="shared" si="10"/>
        <v>4348033155</v>
      </c>
      <c r="D623" s="4" t="str">
        <f>IF(ISNA(VLOOKUP(BdD!C623,Mvt!$D$2:$G$3981,4,0)),"CNC",VLOOKUP(BdD!C623,Mvt!$D$2:$G$3981,4,0))</f>
        <v>CNC</v>
      </c>
      <c r="E623" s="15" t="s">
        <v>66</v>
      </c>
      <c r="F623" s="35" t="s">
        <v>438</v>
      </c>
    </row>
    <row r="624" spans="1:6" x14ac:dyDescent="0.35">
      <c r="A624" s="11">
        <f t="array" ref="A624">IF(B624="","",MAX(IF(Mvt!$C$2:$C$69972=B624,Mvt!$A$2:$A$69972,$A$14)))</f>
        <v>43480</v>
      </c>
      <c r="B624" s="35">
        <v>33556</v>
      </c>
      <c r="C624" s="4" t="str">
        <f t="shared" si="10"/>
        <v>4348033556</v>
      </c>
      <c r="D624" s="4" t="str">
        <f>IF(ISNA(VLOOKUP(BdD!C624,Mvt!$D$2:$G$3981,4,0)),"CNC",VLOOKUP(BdD!C624,Mvt!$D$2:$G$3981,4,0))</f>
        <v>CNC</v>
      </c>
      <c r="E624" s="15" t="s">
        <v>66</v>
      </c>
      <c r="F624" s="35" t="s">
        <v>438</v>
      </c>
    </row>
    <row r="625" spans="1:6" x14ac:dyDescent="0.35">
      <c r="A625" s="11">
        <f t="array" ref="A625">IF(B625="","",MAX(IF(Mvt!$C$2:$C$69972=B625,Mvt!$A$2:$A$69972,$A$14)))</f>
        <v>43480</v>
      </c>
      <c r="B625" s="35">
        <v>32516</v>
      </c>
      <c r="C625" s="4" t="str">
        <f t="shared" si="10"/>
        <v>4348032516</v>
      </c>
      <c r="D625" s="4" t="str">
        <f>IF(ISNA(VLOOKUP(BdD!C625,Mvt!$D$2:$G$3981,4,0)),"CNC",VLOOKUP(BdD!C625,Mvt!$D$2:$G$3981,4,0))</f>
        <v>CNC</v>
      </c>
      <c r="E625" s="15" t="s">
        <v>66</v>
      </c>
      <c r="F625" s="35" t="s">
        <v>438</v>
      </c>
    </row>
    <row r="626" spans="1:6" x14ac:dyDescent="0.35">
      <c r="A626" s="11">
        <f t="array" ref="A626">IF(B626="","",MAX(IF(Mvt!$C$2:$C$69972=B626,Mvt!$A$2:$A$69972,$A$14)))</f>
        <v>43480</v>
      </c>
      <c r="B626" s="35">
        <v>33154</v>
      </c>
      <c r="C626" s="4" t="str">
        <f t="shared" si="10"/>
        <v>4348033154</v>
      </c>
      <c r="D626" s="4" t="str">
        <f>IF(ISNA(VLOOKUP(BdD!C626,Mvt!$D$2:$G$3981,4,0)),"CNC",VLOOKUP(BdD!C626,Mvt!$D$2:$G$3981,4,0))</f>
        <v>CNC</v>
      </c>
      <c r="E626" s="15" t="s">
        <v>66</v>
      </c>
      <c r="F626" s="35" t="s">
        <v>438</v>
      </c>
    </row>
    <row r="627" spans="1:6" x14ac:dyDescent="0.35">
      <c r="A627" s="11">
        <f t="array" ref="A627">IF(B627="","",MAX(IF(Mvt!$C$2:$C$69972=B627,Mvt!$A$2:$A$69972,$A$14)))</f>
        <v>43480</v>
      </c>
      <c r="B627" s="35">
        <v>54229</v>
      </c>
      <c r="C627" s="4" t="str">
        <f t="shared" si="10"/>
        <v>4348054229</v>
      </c>
      <c r="D627" s="4" t="str">
        <f>IF(ISNA(VLOOKUP(BdD!C627,Mvt!$D$2:$G$3981,4,0)),"CNC",VLOOKUP(BdD!C627,Mvt!$D$2:$G$3981,4,0))</f>
        <v>CNC</v>
      </c>
      <c r="E627" s="15" t="s">
        <v>66</v>
      </c>
      <c r="F627" s="35" t="s">
        <v>439</v>
      </c>
    </row>
    <row r="628" spans="1:6" x14ac:dyDescent="0.35">
      <c r="A628" s="11">
        <f t="array" ref="A628">IF(B628="","",MAX(IF(Mvt!$C$2:$C$69972=B628,Mvt!$A$2:$A$69972,$A$14)))</f>
        <v>43480</v>
      </c>
      <c r="B628" s="35">
        <v>54227</v>
      </c>
      <c r="C628" s="4" t="str">
        <f t="shared" si="10"/>
        <v>4348054227</v>
      </c>
      <c r="D628" s="4" t="str">
        <f>IF(ISNA(VLOOKUP(BdD!C628,Mvt!$D$2:$G$3981,4,0)),"CNC",VLOOKUP(BdD!C628,Mvt!$D$2:$G$3981,4,0))</f>
        <v>CNC</v>
      </c>
      <c r="E628" s="15" t="s">
        <v>66</v>
      </c>
      <c r="F628" s="35" t="s">
        <v>439</v>
      </c>
    </row>
    <row r="629" spans="1:6" x14ac:dyDescent="0.35">
      <c r="A629" s="11">
        <f t="array" ref="A629">IF(B629="","",MAX(IF(Mvt!$C$2:$C$69972=B629,Mvt!$A$2:$A$69972,$A$14)))</f>
        <v>43480</v>
      </c>
      <c r="B629" s="35">
        <v>54228</v>
      </c>
      <c r="C629" s="4" t="str">
        <f t="shared" si="10"/>
        <v>4348054228</v>
      </c>
      <c r="D629" s="4" t="str">
        <f>IF(ISNA(VLOOKUP(BdD!C629,Mvt!$D$2:$G$3981,4,0)),"CNC",VLOOKUP(BdD!C629,Mvt!$D$2:$G$3981,4,0))</f>
        <v>CNC</v>
      </c>
      <c r="E629" s="15" t="s">
        <v>66</v>
      </c>
      <c r="F629" s="35" t="s">
        <v>439</v>
      </c>
    </row>
    <row r="630" spans="1:6" x14ac:dyDescent="0.35">
      <c r="A630" s="11">
        <f t="array" ref="A630">IF(B630="","",MAX(IF(Mvt!$C$2:$C$69972=B630,Mvt!$A$2:$A$69972,$A$14)))</f>
        <v>43480</v>
      </c>
      <c r="B630" s="35">
        <v>39465</v>
      </c>
      <c r="C630" s="4" t="str">
        <f t="shared" si="10"/>
        <v>4348039465</v>
      </c>
      <c r="D630" s="4" t="str">
        <f>IF(ISNA(VLOOKUP(BdD!C630,Mvt!$D$2:$G$3981,4,0)),"CNC",VLOOKUP(BdD!C630,Mvt!$D$2:$G$3981,4,0))</f>
        <v>CNC</v>
      </c>
      <c r="E630" s="15" t="s">
        <v>66</v>
      </c>
      <c r="F630" s="35" t="s">
        <v>440</v>
      </c>
    </row>
    <row r="631" spans="1:6" x14ac:dyDescent="0.35">
      <c r="A631" s="11">
        <f t="array" ref="A631">IF(B631="","",MAX(IF(Mvt!$C$2:$C$69972=B631,Mvt!$A$2:$A$69972,$A$14)))</f>
        <v>43480</v>
      </c>
      <c r="B631" s="35">
        <v>39463</v>
      </c>
      <c r="C631" s="4" t="str">
        <f t="shared" si="10"/>
        <v>4348039463</v>
      </c>
      <c r="D631" s="4" t="str">
        <f>IF(ISNA(VLOOKUP(BdD!C631,Mvt!$D$2:$G$3981,4,0)),"CNC",VLOOKUP(BdD!C631,Mvt!$D$2:$G$3981,4,0))</f>
        <v>CNC</v>
      </c>
      <c r="E631" s="15" t="s">
        <v>66</v>
      </c>
      <c r="F631" s="35" t="s">
        <v>440</v>
      </c>
    </row>
    <row r="632" spans="1:6" x14ac:dyDescent="0.35">
      <c r="A632" s="11">
        <f t="array" ref="A632">IF(B632="","",MAX(IF(Mvt!$C$2:$C$69972=B632,Mvt!$A$2:$A$69972,$A$14)))</f>
        <v>43480</v>
      </c>
      <c r="B632" s="35">
        <v>39464</v>
      </c>
      <c r="C632" s="4" t="str">
        <f t="shared" si="10"/>
        <v>4348039464</v>
      </c>
      <c r="D632" s="4" t="str">
        <f>IF(ISNA(VLOOKUP(BdD!C632,Mvt!$D$2:$G$3981,4,0)),"CNC",VLOOKUP(BdD!C632,Mvt!$D$2:$G$3981,4,0))</f>
        <v>CNC</v>
      </c>
      <c r="E632" s="15" t="s">
        <v>66</v>
      </c>
      <c r="F632" s="35" t="s">
        <v>440</v>
      </c>
    </row>
    <row r="633" spans="1:6" x14ac:dyDescent="0.35">
      <c r="A633" s="11">
        <f t="array" ref="A633">IF(B633="","",MAX(IF(Mvt!$C$2:$C$69972=B633,Mvt!$A$2:$A$69972,$A$14)))</f>
        <v>43480</v>
      </c>
      <c r="B633" s="35">
        <v>39466</v>
      </c>
      <c r="C633" s="4" t="str">
        <f t="shared" si="10"/>
        <v>4348039466</v>
      </c>
      <c r="D633" s="4" t="str">
        <f>IF(ISNA(VLOOKUP(BdD!C633,Mvt!$D$2:$G$3981,4,0)),"CNC",VLOOKUP(BdD!C633,Mvt!$D$2:$G$3981,4,0))</f>
        <v>CNC</v>
      </c>
      <c r="E633" s="15" t="s">
        <v>66</v>
      </c>
      <c r="F633" s="35" t="s">
        <v>440</v>
      </c>
    </row>
    <row r="634" spans="1:6" x14ac:dyDescent="0.35">
      <c r="A634" s="11">
        <f t="array" ref="A634">IF(B634="","",MAX(IF(Mvt!$C$2:$C$69972=B634,Mvt!$A$2:$A$69972,$A$14)))</f>
        <v>43480</v>
      </c>
      <c r="B634" s="35">
        <v>50490</v>
      </c>
      <c r="C634" s="4" t="str">
        <f t="shared" si="10"/>
        <v>4348050490</v>
      </c>
      <c r="D634" s="4" t="str">
        <f>IF(ISNA(VLOOKUP(BdD!C634,Mvt!$D$2:$G$3981,4,0)),"CNC",VLOOKUP(BdD!C634,Mvt!$D$2:$G$3981,4,0))</f>
        <v>CNC</v>
      </c>
      <c r="E634" s="15" t="s">
        <v>66</v>
      </c>
      <c r="F634" s="35" t="s">
        <v>440</v>
      </c>
    </row>
    <row r="635" spans="1:6" x14ac:dyDescent="0.35">
      <c r="A635" s="11">
        <f t="array" ref="A635">IF(B635="","",MAX(IF(Mvt!$C$2:$C$69972=B635,Mvt!$A$2:$A$69972,$A$14)))</f>
        <v>43480</v>
      </c>
      <c r="B635" s="35">
        <v>39406</v>
      </c>
      <c r="C635" s="4" t="str">
        <f t="shared" si="10"/>
        <v>4348039406</v>
      </c>
      <c r="D635" s="4" t="str">
        <f>IF(ISNA(VLOOKUP(BdD!C635,Mvt!$D$2:$G$3981,4,0)),"CNC",VLOOKUP(BdD!C635,Mvt!$D$2:$G$3981,4,0))</f>
        <v>CNC</v>
      </c>
      <c r="E635" s="15" t="s">
        <v>66</v>
      </c>
      <c r="F635" s="35" t="s">
        <v>441</v>
      </c>
    </row>
    <row r="636" spans="1:6" x14ac:dyDescent="0.35">
      <c r="A636" s="11">
        <f t="array" ref="A636">IF(B636="","",MAX(IF(Mvt!$C$2:$C$69972=B636,Mvt!$A$2:$A$69972,$A$14)))</f>
        <v>43480</v>
      </c>
      <c r="B636" s="35">
        <v>4081</v>
      </c>
      <c r="C636" s="4" t="str">
        <f t="shared" si="10"/>
        <v>434804081</v>
      </c>
      <c r="D636" s="4" t="str">
        <f>IF(ISNA(VLOOKUP(BdD!C636,Mvt!$D$2:$G$3981,4,0)),"CNC",VLOOKUP(BdD!C636,Mvt!$D$2:$G$3981,4,0))</f>
        <v>CNC</v>
      </c>
      <c r="E636" s="15" t="s">
        <v>66</v>
      </c>
      <c r="F636" s="35" t="s">
        <v>441</v>
      </c>
    </row>
    <row r="637" spans="1:6" x14ac:dyDescent="0.35">
      <c r="A637" s="11">
        <f t="array" ref="A637">IF(B637="","",MAX(IF(Mvt!$C$2:$C$69972=B637,Mvt!$A$2:$A$69972,$A$14)))</f>
        <v>43480</v>
      </c>
      <c r="B637" s="35">
        <v>4084</v>
      </c>
      <c r="C637" s="4" t="str">
        <f t="shared" si="10"/>
        <v>434804084</v>
      </c>
      <c r="D637" s="4" t="str">
        <f>IF(ISNA(VLOOKUP(BdD!C637,Mvt!$D$2:$G$3981,4,0)),"CNC",VLOOKUP(BdD!C637,Mvt!$D$2:$G$3981,4,0))</f>
        <v>CNC</v>
      </c>
      <c r="E637" s="15" t="s">
        <v>66</v>
      </c>
      <c r="F637" s="35" t="s">
        <v>441</v>
      </c>
    </row>
    <row r="638" spans="1:6" x14ac:dyDescent="0.35">
      <c r="A638" s="11">
        <f t="array" ref="A638">IF(B638="","",MAX(IF(Mvt!$C$2:$C$69972=B638,Mvt!$A$2:$A$69972,$A$14)))</f>
        <v>43480</v>
      </c>
      <c r="B638" s="35">
        <v>50569</v>
      </c>
      <c r="C638" s="4" t="str">
        <f t="shared" si="10"/>
        <v>4348050569</v>
      </c>
      <c r="D638" s="4" t="str">
        <f>IF(ISNA(VLOOKUP(BdD!C638,Mvt!$D$2:$G$3981,4,0)),"CNC",VLOOKUP(BdD!C638,Mvt!$D$2:$G$3981,4,0))</f>
        <v>CNC</v>
      </c>
      <c r="E638" s="15" t="s">
        <v>66</v>
      </c>
      <c r="F638" s="35" t="s">
        <v>442</v>
      </c>
    </row>
    <row r="639" spans="1:6" x14ac:dyDescent="0.35">
      <c r="A639" s="11">
        <f t="array" ref="A639">IF(B639="","",MAX(IF(Mvt!$C$2:$C$69972=B639,Mvt!$A$2:$A$69972,$A$14)))</f>
        <v>43480</v>
      </c>
      <c r="B639" s="35">
        <v>50570</v>
      </c>
      <c r="C639" s="4" t="str">
        <f t="shared" si="10"/>
        <v>4348050570</v>
      </c>
      <c r="D639" s="4" t="str">
        <f>IF(ISNA(VLOOKUP(BdD!C639,Mvt!$D$2:$G$3981,4,0)),"CNC",VLOOKUP(BdD!C639,Mvt!$D$2:$G$3981,4,0))</f>
        <v>CNC</v>
      </c>
      <c r="E639" s="15" t="s">
        <v>66</v>
      </c>
      <c r="F639" s="35" t="s">
        <v>442</v>
      </c>
    </row>
    <row r="640" spans="1:6" x14ac:dyDescent="0.35">
      <c r="A640" s="11">
        <f t="array" ref="A640">IF(B640="","",MAX(IF(Mvt!$C$2:$C$69972=B640,Mvt!$A$2:$A$69972,$A$14)))</f>
        <v>43480</v>
      </c>
      <c r="B640" s="35">
        <v>50571</v>
      </c>
      <c r="C640" s="4" t="str">
        <f t="shared" si="10"/>
        <v>4348050571</v>
      </c>
      <c r="D640" s="4" t="str">
        <f>IF(ISNA(VLOOKUP(BdD!C640,Mvt!$D$2:$G$3981,4,0)),"CNC",VLOOKUP(BdD!C640,Mvt!$D$2:$G$3981,4,0))</f>
        <v>CNC</v>
      </c>
      <c r="E640" s="15" t="s">
        <v>66</v>
      </c>
      <c r="F640" s="35" t="s">
        <v>442</v>
      </c>
    </row>
    <row r="641" spans="1:6" x14ac:dyDescent="0.35">
      <c r="A641" s="11">
        <f t="array" ref="A641">IF(B641="","",MAX(IF(Mvt!$C$2:$C$69972=B641,Mvt!$A$2:$A$69972,$A$14)))</f>
        <v>43503</v>
      </c>
      <c r="B641" s="35">
        <v>36233</v>
      </c>
      <c r="C641" s="4" t="str">
        <f t="shared" si="10"/>
        <v>4350336233</v>
      </c>
      <c r="D641" s="4" t="str">
        <f>IF(ISNA(VLOOKUP(BdD!C641,Mvt!$D$2:$G$3981,4,0)),"CNC",VLOOKUP(BdD!C641,Mvt!$D$2:$G$3981,4,0))</f>
        <v>CNC</v>
      </c>
      <c r="E641" s="15" t="s">
        <v>66</v>
      </c>
      <c r="F641" s="35" t="s">
        <v>443</v>
      </c>
    </row>
    <row r="642" spans="1:6" x14ac:dyDescent="0.35">
      <c r="A642" s="11">
        <f t="array" ref="A642">IF(B642="","",MAX(IF(Mvt!$C$2:$C$69972=B642,Mvt!$A$2:$A$69972,$A$14)))</f>
        <v>43480</v>
      </c>
      <c r="B642" s="35">
        <v>54715</v>
      </c>
      <c r="C642" s="4" t="str">
        <f t="shared" si="10"/>
        <v>4348054715</v>
      </c>
      <c r="D642" s="4" t="str">
        <f>IF(ISNA(VLOOKUP(BdD!C642,Mvt!$D$2:$G$3981,4,0)),"CNC",VLOOKUP(BdD!C642,Mvt!$D$2:$G$3981,4,0))</f>
        <v>CNC</v>
      </c>
      <c r="E642" s="15" t="s">
        <v>66</v>
      </c>
      <c r="F642" s="35" t="s">
        <v>443</v>
      </c>
    </row>
    <row r="643" spans="1:6" x14ac:dyDescent="0.35">
      <c r="A643" s="11">
        <f t="array" ref="A643">IF(B643="","",MAX(IF(Mvt!$C$2:$C$69972=B643,Mvt!$A$2:$A$69972,$A$14)))</f>
        <v>43606</v>
      </c>
      <c r="B643" s="35">
        <v>57349</v>
      </c>
      <c r="C643" s="4" t="str">
        <f t="shared" si="10"/>
        <v>4360657349</v>
      </c>
      <c r="D643" s="4" t="str">
        <f>IF(ISNA(VLOOKUP(BdD!C643,Mvt!$D$2:$G$3981,4,0)),"CNC",VLOOKUP(BdD!C643,Mvt!$D$2:$G$3981,4,0))</f>
        <v>Affutage</v>
      </c>
      <c r="E643" s="15" t="s">
        <v>66</v>
      </c>
      <c r="F643" s="35" t="s">
        <v>443</v>
      </c>
    </row>
    <row r="644" spans="1:6" x14ac:dyDescent="0.35">
      <c r="A644" s="11">
        <f t="array" ref="A644">IF(B644="","",MAX(IF(Mvt!$C$2:$C$69972=B644,Mvt!$A$2:$A$69972,$A$14)))</f>
        <v>43480</v>
      </c>
      <c r="B644" s="35">
        <v>53685</v>
      </c>
      <c r="C644" s="4" t="str">
        <f t="shared" si="10"/>
        <v>4348053685</v>
      </c>
      <c r="D644" s="4" t="str">
        <f>IF(ISNA(VLOOKUP(BdD!C644,Mvt!$D$2:$G$3981,4,0)),"CNC",VLOOKUP(BdD!C644,Mvt!$D$2:$G$3981,4,0))</f>
        <v>CNC</v>
      </c>
      <c r="E644" s="15" t="s">
        <v>66</v>
      </c>
      <c r="F644" s="35" t="s">
        <v>443</v>
      </c>
    </row>
    <row r="645" spans="1:6" x14ac:dyDescent="0.35">
      <c r="A645" s="11">
        <f t="array" ref="A645">IF(B645="","",MAX(IF(Mvt!$C$2:$C$69972=B645,Mvt!$A$2:$A$69972,$A$14)))</f>
        <v>43480</v>
      </c>
      <c r="B645" s="35">
        <v>45994</v>
      </c>
      <c r="C645" s="4" t="str">
        <f t="shared" si="10"/>
        <v>4348045994</v>
      </c>
      <c r="D645" s="4" t="str">
        <f>IF(ISNA(VLOOKUP(BdD!C645,Mvt!$D$2:$G$3981,4,0)),"CNC",VLOOKUP(BdD!C645,Mvt!$D$2:$G$3981,4,0))</f>
        <v>CNC</v>
      </c>
      <c r="E645" s="15" t="s">
        <v>66</v>
      </c>
      <c r="F645" s="35" t="s">
        <v>443</v>
      </c>
    </row>
    <row r="646" spans="1:6" x14ac:dyDescent="0.35">
      <c r="A646" s="11">
        <f t="array" ref="A646">IF(B646="","",MAX(IF(Mvt!$C$2:$C$69972=B646,Mvt!$A$2:$A$69972,$A$14)))</f>
        <v>43608</v>
      </c>
      <c r="B646" s="35">
        <v>57350</v>
      </c>
      <c r="C646" s="4" t="str">
        <f t="shared" si="10"/>
        <v>4360857350</v>
      </c>
      <c r="D646" s="4" t="str">
        <f>IF(ISNA(VLOOKUP(BdD!C646,Mvt!$D$2:$G$3981,4,0)),"CNC",VLOOKUP(BdD!C646,Mvt!$D$2:$G$3981,4,0))</f>
        <v>Affutage</v>
      </c>
      <c r="E646" s="15" t="s">
        <v>66</v>
      </c>
      <c r="F646" s="35" t="s">
        <v>443</v>
      </c>
    </row>
    <row r="647" spans="1:6" x14ac:dyDescent="0.35">
      <c r="A647" s="11">
        <f t="array" ref="A647">IF(B647="","",MAX(IF(Mvt!$C$2:$C$69972=B647,Mvt!$A$2:$A$69972,$A$14)))</f>
        <v>43480</v>
      </c>
      <c r="B647" s="35">
        <v>54716</v>
      </c>
      <c r="C647" s="4" t="str">
        <f t="shared" si="10"/>
        <v>4348054716</v>
      </c>
      <c r="D647" s="4" t="str">
        <f>IF(ISNA(VLOOKUP(BdD!C647,Mvt!$D$2:$G$3981,4,0)),"CNC",VLOOKUP(BdD!C647,Mvt!$D$2:$G$3981,4,0))</f>
        <v>CNC</v>
      </c>
      <c r="E647" s="15" t="s">
        <v>66</v>
      </c>
      <c r="F647" s="35" t="s">
        <v>443</v>
      </c>
    </row>
    <row r="648" spans="1:6" x14ac:dyDescent="0.35">
      <c r="A648" s="11">
        <f t="array" ref="A648">IF(B648="","",MAX(IF(Mvt!$C$2:$C$69972=B648,Mvt!$A$2:$A$69972,$A$14)))</f>
        <v>43480</v>
      </c>
      <c r="B648" s="35">
        <v>53686</v>
      </c>
      <c r="C648" s="4" t="str">
        <f t="shared" si="10"/>
        <v>4348053686</v>
      </c>
      <c r="D648" s="4" t="str">
        <f>IF(ISNA(VLOOKUP(BdD!C648,Mvt!$D$2:$G$3981,4,0)),"CNC",VLOOKUP(BdD!C648,Mvt!$D$2:$G$3981,4,0))</f>
        <v>CNC</v>
      </c>
      <c r="E648" s="15" t="s">
        <v>66</v>
      </c>
      <c r="F648" s="35" t="s">
        <v>443</v>
      </c>
    </row>
    <row r="649" spans="1:6" x14ac:dyDescent="0.35">
      <c r="A649" s="11">
        <f t="array" ref="A649">IF(B649="","",MAX(IF(Mvt!$C$2:$C$69972=B649,Mvt!$A$2:$A$69972,$A$14)))</f>
        <v>43480</v>
      </c>
      <c r="B649" s="35">
        <v>45993</v>
      </c>
      <c r="C649" s="4" t="str">
        <f t="shared" si="10"/>
        <v>4348045993</v>
      </c>
      <c r="D649" s="4" t="str">
        <f>IF(ISNA(VLOOKUP(BdD!C649,Mvt!$D$2:$G$3981,4,0)),"CNC",VLOOKUP(BdD!C649,Mvt!$D$2:$G$3981,4,0))</f>
        <v>CNC</v>
      </c>
      <c r="E649" s="15" t="s">
        <v>66</v>
      </c>
      <c r="F649" s="35" t="s">
        <v>443</v>
      </c>
    </row>
    <row r="650" spans="1:6" x14ac:dyDescent="0.35">
      <c r="A650" s="11">
        <f t="array" ref="A650">IF(B650="","",MAX(IF(Mvt!$C$2:$C$69972=B650,Mvt!$A$2:$A$69972,$A$14)))</f>
        <v>43480</v>
      </c>
      <c r="B650" s="35">
        <v>98789</v>
      </c>
      <c r="C650" s="4" t="str">
        <f t="shared" si="10"/>
        <v>4348098789</v>
      </c>
      <c r="D650" s="4" t="str">
        <f>IF(ISNA(VLOOKUP(BdD!C650,Mvt!$D$2:$G$3981,4,0)),"CNC",VLOOKUP(BdD!C650,Mvt!$D$2:$G$3981,4,0))</f>
        <v>CNC</v>
      </c>
      <c r="E650" s="15" t="s">
        <v>66</v>
      </c>
      <c r="F650" s="35" t="s">
        <v>444</v>
      </c>
    </row>
    <row r="651" spans="1:6" x14ac:dyDescent="0.35">
      <c r="A651" s="11">
        <f t="array" ref="A651">IF(B651="","",MAX(IF(Mvt!$C$2:$C$69972=B651,Mvt!$A$2:$A$69972,$A$14)))</f>
        <v>43480</v>
      </c>
      <c r="B651" s="35">
        <v>10658151</v>
      </c>
      <c r="C651" s="4" t="str">
        <f t="shared" si="10"/>
        <v>4348010658151</v>
      </c>
      <c r="D651" s="4" t="str">
        <f>IF(ISNA(VLOOKUP(BdD!C651,Mvt!$D$2:$G$3981,4,0)),"CNC",VLOOKUP(BdD!C651,Mvt!$D$2:$G$3981,4,0))</f>
        <v>CNC</v>
      </c>
      <c r="E651" s="15" t="s">
        <v>66</v>
      </c>
      <c r="F651" s="35" t="s">
        <v>445</v>
      </c>
    </row>
    <row r="652" spans="1:6" x14ac:dyDescent="0.35">
      <c r="A652" s="11">
        <f t="array" ref="A652">IF(B652="","",MAX(IF(Mvt!$C$2:$C$69972=B652,Mvt!$A$2:$A$69972,$A$14)))</f>
        <v>43480</v>
      </c>
      <c r="B652" s="35">
        <v>10658152</v>
      </c>
      <c r="C652" s="4" t="str">
        <f t="shared" si="10"/>
        <v>4348010658152</v>
      </c>
      <c r="D652" s="4" t="str">
        <f>IF(ISNA(VLOOKUP(BdD!C652,Mvt!$D$2:$G$3981,4,0)),"CNC",VLOOKUP(BdD!C652,Mvt!$D$2:$G$3981,4,0))</f>
        <v>CNC</v>
      </c>
      <c r="E652" s="15" t="s">
        <v>66</v>
      </c>
      <c r="F652" s="35" t="s">
        <v>445</v>
      </c>
    </row>
    <row r="653" spans="1:6" x14ac:dyDescent="0.35">
      <c r="A653" s="11">
        <f t="array" ref="A653">IF(B653="","",MAX(IF(Mvt!$C$2:$C$69972=B653,Mvt!$A$2:$A$69972,$A$14)))</f>
        <v>43480</v>
      </c>
      <c r="B653" s="35">
        <v>58435</v>
      </c>
      <c r="C653" s="4" t="str">
        <f t="shared" si="10"/>
        <v>4348058435</v>
      </c>
      <c r="D653" s="4" t="str">
        <f>IF(ISNA(VLOOKUP(BdD!C653,Mvt!$D$2:$G$3981,4,0)),"CNC",VLOOKUP(BdD!C653,Mvt!$D$2:$G$3981,4,0))</f>
        <v>CNC</v>
      </c>
      <c r="E653" s="15" t="s">
        <v>66</v>
      </c>
      <c r="F653" s="35" t="s">
        <v>445</v>
      </c>
    </row>
    <row r="654" spans="1:6" x14ac:dyDescent="0.35">
      <c r="A654" s="11">
        <f t="array" ref="A654">IF(B654="","",MAX(IF(Mvt!$C$2:$C$69972=B654,Mvt!$A$2:$A$69972,$A$14)))</f>
        <v>43480</v>
      </c>
      <c r="B654" s="35">
        <v>58437</v>
      </c>
      <c r="C654" s="4" t="str">
        <f t="shared" si="10"/>
        <v>4348058437</v>
      </c>
      <c r="D654" s="4" t="str">
        <f>IF(ISNA(VLOOKUP(BdD!C654,Mvt!$D$2:$G$3981,4,0)),"CNC",VLOOKUP(BdD!C654,Mvt!$D$2:$G$3981,4,0))</f>
        <v>CNC</v>
      </c>
      <c r="E654" s="15" t="s">
        <v>66</v>
      </c>
      <c r="F654" s="35" t="s">
        <v>445</v>
      </c>
    </row>
    <row r="655" spans="1:6" x14ac:dyDescent="0.35">
      <c r="A655" s="11">
        <f t="array" ref="A655">IF(B655="","",MAX(IF(Mvt!$C$2:$C$69972=B655,Mvt!$A$2:$A$69972,$A$14)))</f>
        <v>43480</v>
      </c>
      <c r="B655" s="35">
        <v>58436</v>
      </c>
      <c r="C655" s="4" t="str">
        <f t="shared" si="10"/>
        <v>4348058436</v>
      </c>
      <c r="D655" s="4" t="str">
        <f>IF(ISNA(VLOOKUP(BdD!C655,Mvt!$D$2:$G$3981,4,0)),"CNC",VLOOKUP(BdD!C655,Mvt!$D$2:$G$3981,4,0))</f>
        <v>CNC</v>
      </c>
      <c r="E655" s="15" t="s">
        <v>66</v>
      </c>
      <c r="F655" s="35" t="s">
        <v>445</v>
      </c>
    </row>
    <row r="656" spans="1:6" x14ac:dyDescent="0.35">
      <c r="A656" s="11">
        <f t="array" ref="A656">IF(B656="","",MAX(IF(Mvt!$C$2:$C$69972=B656,Mvt!$A$2:$A$69972,$A$14)))</f>
        <v>43480</v>
      </c>
      <c r="B656" s="35">
        <v>51041</v>
      </c>
      <c r="C656" s="4" t="str">
        <f t="shared" si="10"/>
        <v>4348051041</v>
      </c>
      <c r="D656" s="4" t="str">
        <f>IF(ISNA(VLOOKUP(BdD!C656,Mvt!$D$2:$G$3981,4,0)),"CNC",VLOOKUP(BdD!C656,Mvt!$D$2:$G$3981,4,0))</f>
        <v>CNC</v>
      </c>
      <c r="E656" s="15" t="s">
        <v>66</v>
      </c>
      <c r="F656" s="35" t="s">
        <v>446</v>
      </c>
    </row>
    <row r="657" spans="1:6" x14ac:dyDescent="0.35">
      <c r="A657" s="11">
        <f t="array" ref="A657">IF(B657="","",MAX(IF(Mvt!$C$2:$C$69972=B657,Mvt!$A$2:$A$69972,$A$14)))</f>
        <v>43480</v>
      </c>
      <c r="B657" s="35">
        <v>51042</v>
      </c>
      <c r="C657" s="4" t="str">
        <f t="shared" si="10"/>
        <v>4348051042</v>
      </c>
      <c r="D657" s="4" t="str">
        <f>IF(ISNA(VLOOKUP(BdD!C657,Mvt!$D$2:$G$3981,4,0)),"CNC",VLOOKUP(BdD!C657,Mvt!$D$2:$G$3981,4,0))</f>
        <v>CNC</v>
      </c>
      <c r="E657" s="15" t="s">
        <v>66</v>
      </c>
      <c r="F657" s="35" t="s">
        <v>446</v>
      </c>
    </row>
    <row r="658" spans="1:6" x14ac:dyDescent="0.35">
      <c r="A658" s="11">
        <f t="array" ref="A658">IF(B658="","",MAX(IF(Mvt!$C$2:$C$69972=B658,Mvt!$A$2:$A$69972,$A$14)))</f>
        <v>43480</v>
      </c>
      <c r="B658" s="35">
        <v>53549</v>
      </c>
      <c r="C658" s="4" t="str">
        <f t="shared" si="10"/>
        <v>4348053549</v>
      </c>
      <c r="D658" s="4" t="str">
        <f>IF(ISNA(VLOOKUP(BdD!C658,Mvt!$D$2:$G$3981,4,0)),"CNC",VLOOKUP(BdD!C658,Mvt!$D$2:$G$3981,4,0))</f>
        <v>CNC</v>
      </c>
      <c r="E658" s="15" t="s">
        <v>66</v>
      </c>
      <c r="F658" s="35" t="s">
        <v>446</v>
      </c>
    </row>
    <row r="659" spans="1:6" x14ac:dyDescent="0.35">
      <c r="A659" s="11">
        <f t="array" ref="A659">IF(B659="","",MAX(IF(Mvt!$C$2:$C$69972=B659,Mvt!$A$2:$A$69972,$A$14)))</f>
        <v>43480</v>
      </c>
      <c r="B659" s="35">
        <v>51043</v>
      </c>
      <c r="C659" s="4" t="str">
        <f t="shared" si="10"/>
        <v>4348051043</v>
      </c>
      <c r="D659" s="4" t="str">
        <f>IF(ISNA(VLOOKUP(BdD!C659,Mvt!$D$2:$G$3981,4,0)),"CNC",VLOOKUP(BdD!C659,Mvt!$D$2:$G$3981,4,0))</f>
        <v>CNC</v>
      </c>
      <c r="E659" s="15" t="s">
        <v>66</v>
      </c>
      <c r="F659" s="35" t="s">
        <v>446</v>
      </c>
    </row>
    <row r="660" spans="1:6" x14ac:dyDescent="0.35">
      <c r="A660" s="11">
        <f t="array" ref="A660">IF(B660="","",MAX(IF(Mvt!$C$2:$C$69972=B660,Mvt!$A$2:$A$69972,$A$14)))</f>
        <v>43480</v>
      </c>
      <c r="B660" s="35">
        <v>57010</v>
      </c>
      <c r="C660" s="4" t="str">
        <f t="shared" si="10"/>
        <v>4348057010</v>
      </c>
      <c r="D660" s="4" t="str">
        <f>IF(ISNA(VLOOKUP(BdD!C660,Mvt!$D$2:$G$3981,4,0)),"CNC",VLOOKUP(BdD!C660,Mvt!$D$2:$G$3981,4,0))</f>
        <v>CNC</v>
      </c>
      <c r="E660" s="15" t="s">
        <v>66</v>
      </c>
      <c r="F660" s="35" t="s">
        <v>447</v>
      </c>
    </row>
    <row r="661" spans="1:6" x14ac:dyDescent="0.35">
      <c r="A661" s="11">
        <f t="array" ref="A661">IF(B661="","",MAX(IF(Mvt!$C$2:$C$69972=B661,Mvt!$A$2:$A$69972,$A$14)))</f>
        <v>43480</v>
      </c>
      <c r="B661" s="35">
        <v>57009</v>
      </c>
      <c r="C661" s="4" t="str">
        <f t="shared" si="10"/>
        <v>4348057009</v>
      </c>
      <c r="D661" s="4" t="str">
        <f>IF(ISNA(VLOOKUP(BdD!C661,Mvt!$D$2:$G$3981,4,0)),"CNC",VLOOKUP(BdD!C661,Mvt!$D$2:$G$3981,4,0))</f>
        <v>CNC</v>
      </c>
      <c r="E661" s="15" t="s">
        <v>66</v>
      </c>
      <c r="F661" s="35" t="s">
        <v>447</v>
      </c>
    </row>
    <row r="662" spans="1:6" x14ac:dyDescent="0.35">
      <c r="A662" s="11">
        <f t="array" ref="A662">IF(B662="","",MAX(IF(Mvt!$C$2:$C$69972=B662,Mvt!$A$2:$A$69972,$A$14)))</f>
        <v>43480</v>
      </c>
      <c r="B662" s="35">
        <v>57008</v>
      </c>
      <c r="C662" s="4" t="str">
        <f t="shared" si="10"/>
        <v>4348057008</v>
      </c>
      <c r="D662" s="4" t="str">
        <f>IF(ISNA(VLOOKUP(BdD!C662,Mvt!$D$2:$G$3981,4,0)),"CNC",VLOOKUP(BdD!C662,Mvt!$D$2:$G$3981,4,0))</f>
        <v>CNC</v>
      </c>
      <c r="E662" s="15" t="s">
        <v>66</v>
      </c>
      <c r="F662" s="35" t="s">
        <v>447</v>
      </c>
    </row>
    <row r="663" spans="1:6" x14ac:dyDescent="0.35">
      <c r="A663" s="11">
        <f t="array" ref="A663">IF(B663="","",MAX(IF(Mvt!$C$2:$C$69972=B663,Mvt!$A$2:$A$69972,$A$14)))</f>
        <v>43480</v>
      </c>
      <c r="B663" s="35">
        <v>52718</v>
      </c>
      <c r="C663" s="4" t="str">
        <f t="shared" si="10"/>
        <v>4348052718</v>
      </c>
      <c r="D663" s="4" t="str">
        <f>IF(ISNA(VLOOKUP(BdD!C663,Mvt!$D$2:$G$3981,4,0)),"CNC",VLOOKUP(BdD!C663,Mvt!$D$2:$G$3981,4,0))</f>
        <v>CNC</v>
      </c>
      <c r="E663" s="15" t="s">
        <v>66</v>
      </c>
      <c r="F663" s="35" t="s">
        <v>447</v>
      </c>
    </row>
    <row r="664" spans="1:6" x14ac:dyDescent="0.35">
      <c r="A664" s="11">
        <f t="array" ref="A664">IF(B664="","",MAX(IF(Mvt!$C$2:$C$69972=B664,Mvt!$A$2:$A$69972,$A$14)))</f>
        <v>43480</v>
      </c>
      <c r="B664" s="35">
        <v>52716</v>
      </c>
      <c r="C664" s="4" t="str">
        <f t="shared" si="10"/>
        <v>4348052716</v>
      </c>
      <c r="D664" s="4" t="str">
        <f>IF(ISNA(VLOOKUP(BdD!C664,Mvt!$D$2:$G$3981,4,0)),"CNC",VLOOKUP(BdD!C664,Mvt!$D$2:$G$3981,4,0))</f>
        <v>CNC</v>
      </c>
      <c r="E664" s="15" t="s">
        <v>66</v>
      </c>
      <c r="F664" s="35" t="s">
        <v>447</v>
      </c>
    </row>
    <row r="665" spans="1:6" x14ac:dyDescent="0.35">
      <c r="A665" s="11">
        <f t="array" ref="A665">IF(B665="","",MAX(IF(Mvt!$C$2:$C$69972=B665,Mvt!$A$2:$A$69972,$A$14)))</f>
        <v>43480</v>
      </c>
      <c r="B665" s="35">
        <v>62339</v>
      </c>
      <c r="C665" s="4" t="str">
        <f t="shared" si="10"/>
        <v>4348062339</v>
      </c>
      <c r="D665" s="4" t="str">
        <f>IF(ISNA(VLOOKUP(BdD!C665,Mvt!$D$2:$G$3981,4,0)),"CNC",VLOOKUP(BdD!C665,Mvt!$D$2:$G$3981,4,0))</f>
        <v>CNC</v>
      </c>
      <c r="E665" s="15" t="s">
        <v>66</v>
      </c>
      <c r="F665" s="35" t="s">
        <v>447</v>
      </c>
    </row>
    <row r="666" spans="1:6" x14ac:dyDescent="0.35">
      <c r="A666" s="11">
        <f t="array" ref="A666">IF(B666="","",MAX(IF(Mvt!$C$2:$C$69972=B666,Mvt!$A$2:$A$69972,$A$14)))</f>
        <v>43480</v>
      </c>
      <c r="B666" s="35">
        <v>62341</v>
      </c>
      <c r="C666" s="4" t="str">
        <f t="shared" si="10"/>
        <v>4348062341</v>
      </c>
      <c r="D666" s="4" t="str">
        <f>IF(ISNA(VLOOKUP(BdD!C666,Mvt!$D$2:$G$3981,4,0)),"CNC",VLOOKUP(BdD!C666,Mvt!$D$2:$G$3981,4,0))</f>
        <v>CNC</v>
      </c>
      <c r="E666" s="15" t="s">
        <v>66</v>
      </c>
      <c r="F666" s="35" t="s">
        <v>447</v>
      </c>
    </row>
    <row r="667" spans="1:6" x14ac:dyDescent="0.35">
      <c r="A667" s="11">
        <f t="array" ref="A667">IF(B667="","",MAX(IF(Mvt!$C$2:$C$69972=B667,Mvt!$A$2:$A$69972,$A$14)))</f>
        <v>43480</v>
      </c>
      <c r="B667" s="35">
        <v>62338</v>
      </c>
      <c r="C667" s="4" t="str">
        <f t="shared" si="10"/>
        <v>4348062338</v>
      </c>
      <c r="D667" s="4" t="str">
        <f>IF(ISNA(VLOOKUP(BdD!C667,Mvt!$D$2:$G$3981,4,0)),"CNC",VLOOKUP(BdD!C667,Mvt!$D$2:$G$3981,4,0))</f>
        <v>CNC</v>
      </c>
      <c r="E667" s="15" t="s">
        <v>66</v>
      </c>
      <c r="F667" s="35" t="s">
        <v>447</v>
      </c>
    </row>
    <row r="668" spans="1:6" x14ac:dyDescent="0.35">
      <c r="A668" s="11">
        <f t="array" ref="A668">IF(B668="","",MAX(IF(Mvt!$C$2:$C$69972=B668,Mvt!$A$2:$A$69972,$A$14)))</f>
        <v>43480</v>
      </c>
      <c r="B668" s="35">
        <v>60725</v>
      </c>
      <c r="C668" s="4" t="str">
        <f t="shared" si="10"/>
        <v>4348060725</v>
      </c>
      <c r="D668" s="4" t="str">
        <f>IF(ISNA(VLOOKUP(BdD!C668,Mvt!$D$2:$G$3981,4,0)),"CNC",VLOOKUP(BdD!C668,Mvt!$D$2:$G$3981,4,0))</f>
        <v>CNC</v>
      </c>
      <c r="E668" s="15" t="s">
        <v>66</v>
      </c>
      <c r="F668" s="35" t="s">
        <v>447</v>
      </c>
    </row>
    <row r="669" spans="1:6" x14ac:dyDescent="0.35">
      <c r="A669" s="11">
        <f t="array" ref="A669">IF(B669="","",MAX(IF(Mvt!$C$2:$C$69972=B669,Mvt!$A$2:$A$69972,$A$14)))</f>
        <v>43480</v>
      </c>
      <c r="B669" s="35">
        <v>52717</v>
      </c>
      <c r="C669" s="4" t="str">
        <f t="shared" si="10"/>
        <v>4348052717</v>
      </c>
      <c r="D669" s="4" t="str">
        <f>IF(ISNA(VLOOKUP(BdD!C669,Mvt!$D$2:$G$3981,4,0)),"CNC",VLOOKUP(BdD!C669,Mvt!$D$2:$G$3981,4,0))</f>
        <v>CNC</v>
      </c>
      <c r="E669" s="15" t="s">
        <v>66</v>
      </c>
      <c r="F669" s="35" t="s">
        <v>447</v>
      </c>
    </row>
    <row r="670" spans="1:6" x14ac:dyDescent="0.35">
      <c r="A670" s="11">
        <f t="array" ref="A670">IF(B670="","",MAX(IF(Mvt!$C$2:$C$69972=B670,Mvt!$A$2:$A$69972,$A$14)))</f>
        <v>43480</v>
      </c>
      <c r="B670" s="35">
        <v>60724</v>
      </c>
      <c r="C670" s="4" t="str">
        <f t="shared" si="10"/>
        <v>4348060724</v>
      </c>
      <c r="D670" s="4" t="str">
        <f>IF(ISNA(VLOOKUP(BdD!C670,Mvt!$D$2:$G$3981,4,0)),"CNC",VLOOKUP(BdD!C670,Mvt!$D$2:$G$3981,4,0))</f>
        <v>CNC</v>
      </c>
      <c r="E670" s="15" t="s">
        <v>66</v>
      </c>
      <c r="F670" s="35" t="s">
        <v>447</v>
      </c>
    </row>
    <row r="671" spans="1:6" x14ac:dyDescent="0.35">
      <c r="A671" s="11">
        <f t="array" ref="A671">IF(B671="","",MAX(IF(Mvt!$C$2:$C$69972=B671,Mvt!$A$2:$A$69972,$A$14)))</f>
        <v>43480</v>
      </c>
      <c r="B671" s="35">
        <v>62340</v>
      </c>
      <c r="C671" s="4" t="str">
        <f t="shared" si="10"/>
        <v>4348062340</v>
      </c>
      <c r="D671" s="4" t="str">
        <f>IF(ISNA(VLOOKUP(BdD!C671,Mvt!$D$2:$G$3981,4,0)),"CNC",VLOOKUP(BdD!C671,Mvt!$D$2:$G$3981,4,0))</f>
        <v>CNC</v>
      </c>
      <c r="E671" s="15" t="s">
        <v>66</v>
      </c>
      <c r="F671" s="35" t="s">
        <v>447</v>
      </c>
    </row>
    <row r="672" spans="1:6" x14ac:dyDescent="0.35">
      <c r="A672" s="11">
        <f t="array" ref="A672">IF(B672="","",MAX(IF(Mvt!$C$2:$C$69972=B672,Mvt!$A$2:$A$69972,$A$14)))</f>
        <v>43480</v>
      </c>
      <c r="B672" s="35">
        <v>47410</v>
      </c>
      <c r="C672" s="4" t="str">
        <f t="shared" si="10"/>
        <v>4348047410</v>
      </c>
      <c r="D672" s="4" t="str">
        <f>IF(ISNA(VLOOKUP(BdD!C672,Mvt!$D$2:$G$3981,4,0)),"CNC",VLOOKUP(BdD!C672,Mvt!$D$2:$G$3981,4,0))</f>
        <v>CNC</v>
      </c>
      <c r="E672" s="15" t="s">
        <v>66</v>
      </c>
      <c r="F672" s="35" t="s">
        <v>448</v>
      </c>
    </row>
    <row r="673" spans="1:6" x14ac:dyDescent="0.35">
      <c r="A673" s="11">
        <f t="array" ref="A673">IF(B673="","",MAX(IF(Mvt!$C$2:$C$69972=B673,Mvt!$A$2:$A$69972,$A$14)))</f>
        <v>43480</v>
      </c>
      <c r="B673" s="35">
        <v>45448</v>
      </c>
      <c r="C673" s="4" t="str">
        <f t="shared" si="10"/>
        <v>4348045448</v>
      </c>
      <c r="D673" s="4" t="str">
        <f>IF(ISNA(VLOOKUP(BdD!C673,Mvt!$D$2:$G$3981,4,0)),"CNC",VLOOKUP(BdD!C673,Mvt!$D$2:$G$3981,4,0))</f>
        <v>CNC</v>
      </c>
      <c r="E673" s="15" t="s">
        <v>66</v>
      </c>
      <c r="F673" s="35" t="s">
        <v>449</v>
      </c>
    </row>
    <row r="674" spans="1:6" x14ac:dyDescent="0.35">
      <c r="A674" s="11">
        <f t="array" ref="A674">IF(B674="","",MAX(IF(Mvt!$C$2:$C$69972=B674,Mvt!$A$2:$A$69972,$A$14)))</f>
        <v>43480</v>
      </c>
      <c r="B674" s="35">
        <v>57404</v>
      </c>
      <c r="C674" s="4" t="str">
        <f t="shared" si="10"/>
        <v>4348057404</v>
      </c>
      <c r="D674" s="4" t="str">
        <f>IF(ISNA(VLOOKUP(BdD!C674,Mvt!$D$2:$G$3981,4,0)),"CNC",VLOOKUP(BdD!C674,Mvt!$D$2:$G$3981,4,0))</f>
        <v>CNC</v>
      </c>
      <c r="E674" s="15" t="s">
        <v>66</v>
      </c>
      <c r="F674" s="35" t="s">
        <v>449</v>
      </c>
    </row>
    <row r="675" spans="1:6" x14ac:dyDescent="0.35">
      <c r="A675" s="11">
        <f t="array" ref="A675">IF(B675="","",MAX(IF(Mvt!$C$2:$C$69972=B675,Mvt!$A$2:$A$69972,$A$14)))</f>
        <v>43480</v>
      </c>
      <c r="B675" s="35">
        <v>45449</v>
      </c>
      <c r="C675" s="4" t="str">
        <f t="shared" ref="C675:C738" si="11">IF(A675="","",A675&amp;B675)</f>
        <v>4348045449</v>
      </c>
      <c r="D675" s="4" t="str">
        <f>IF(ISNA(VLOOKUP(BdD!C675,Mvt!$D$2:$G$3981,4,0)),"CNC",VLOOKUP(BdD!C675,Mvt!$D$2:$G$3981,4,0))</f>
        <v>CNC</v>
      </c>
      <c r="E675" s="15" t="s">
        <v>66</v>
      </c>
      <c r="F675" s="35" t="s">
        <v>449</v>
      </c>
    </row>
    <row r="676" spans="1:6" x14ac:dyDescent="0.35">
      <c r="A676" s="11">
        <f t="array" ref="A676">IF(B676="","",MAX(IF(Mvt!$C$2:$C$69972=B676,Mvt!$A$2:$A$69972,$A$14)))</f>
        <v>43480</v>
      </c>
      <c r="B676" s="35">
        <v>57402</v>
      </c>
      <c r="C676" s="4" t="str">
        <f t="shared" si="11"/>
        <v>4348057402</v>
      </c>
      <c r="D676" s="4" t="str">
        <f>IF(ISNA(VLOOKUP(BdD!C676,Mvt!$D$2:$G$3981,4,0)),"CNC",VLOOKUP(BdD!C676,Mvt!$D$2:$G$3981,4,0))</f>
        <v>CNC</v>
      </c>
      <c r="E676" s="15" t="s">
        <v>66</v>
      </c>
      <c r="F676" s="35" t="s">
        <v>449</v>
      </c>
    </row>
    <row r="677" spans="1:6" x14ac:dyDescent="0.35">
      <c r="A677" s="11">
        <f t="array" ref="A677">IF(B677="","",MAX(IF(Mvt!$C$2:$C$69972=B677,Mvt!$A$2:$A$69972,$A$14)))</f>
        <v>43480</v>
      </c>
      <c r="B677" s="35">
        <v>45450</v>
      </c>
      <c r="C677" s="4" t="str">
        <f t="shared" si="11"/>
        <v>4348045450</v>
      </c>
      <c r="D677" s="4" t="str">
        <f>IF(ISNA(VLOOKUP(BdD!C677,Mvt!$D$2:$G$3981,4,0)),"CNC",VLOOKUP(BdD!C677,Mvt!$D$2:$G$3981,4,0))</f>
        <v>CNC</v>
      </c>
      <c r="E677" s="15" t="s">
        <v>66</v>
      </c>
      <c r="F677" s="35" t="s">
        <v>449</v>
      </c>
    </row>
    <row r="678" spans="1:6" x14ac:dyDescent="0.35">
      <c r="A678" s="11">
        <f t="array" ref="A678">IF(B678="","",MAX(IF(Mvt!$C$2:$C$69972=B678,Mvt!$A$2:$A$69972,$A$14)))</f>
        <v>43480</v>
      </c>
      <c r="B678" s="35">
        <v>53968</v>
      </c>
      <c r="C678" s="4" t="str">
        <f t="shared" si="11"/>
        <v>4348053968</v>
      </c>
      <c r="D678" s="4" t="str">
        <f>IF(ISNA(VLOOKUP(BdD!C678,Mvt!$D$2:$G$3981,4,0)),"CNC",VLOOKUP(BdD!C678,Mvt!$D$2:$G$3981,4,0))</f>
        <v>CNC</v>
      </c>
      <c r="E678" s="15" t="s">
        <v>66</v>
      </c>
      <c r="F678" s="35" t="s">
        <v>449</v>
      </c>
    </row>
    <row r="679" spans="1:6" x14ac:dyDescent="0.35">
      <c r="A679" s="11">
        <f t="array" ref="A679">IF(B679="","",MAX(IF(Mvt!$C$2:$C$69972=B679,Mvt!$A$2:$A$69972,$A$14)))</f>
        <v>43480</v>
      </c>
      <c r="B679" s="35">
        <v>45186</v>
      </c>
      <c r="C679" s="4" t="str">
        <f t="shared" si="11"/>
        <v>4348045186</v>
      </c>
      <c r="D679" s="4" t="str">
        <f>IF(ISNA(VLOOKUP(BdD!C679,Mvt!$D$2:$G$3981,4,0)),"CNC",VLOOKUP(BdD!C679,Mvt!$D$2:$G$3981,4,0))</f>
        <v>CNC</v>
      </c>
      <c r="E679" s="15" t="s">
        <v>66</v>
      </c>
      <c r="F679" s="35" t="s">
        <v>449</v>
      </c>
    </row>
    <row r="680" spans="1:6" x14ac:dyDescent="0.35">
      <c r="A680" s="11">
        <f t="array" ref="A680">IF(B680="","",MAX(IF(Mvt!$C$2:$C$69972=B680,Mvt!$A$2:$A$69972,$A$14)))</f>
        <v>43480</v>
      </c>
      <c r="B680" s="35">
        <v>53969</v>
      </c>
      <c r="C680" s="4" t="str">
        <f t="shared" si="11"/>
        <v>4348053969</v>
      </c>
      <c r="D680" s="4" t="str">
        <f>IF(ISNA(VLOOKUP(BdD!C680,Mvt!$D$2:$G$3981,4,0)),"CNC",VLOOKUP(BdD!C680,Mvt!$D$2:$G$3981,4,0))</f>
        <v>CNC</v>
      </c>
      <c r="E680" s="15" t="s">
        <v>66</v>
      </c>
      <c r="F680" s="35" t="s">
        <v>449</v>
      </c>
    </row>
    <row r="681" spans="1:6" x14ac:dyDescent="0.35">
      <c r="A681" s="11">
        <f t="array" ref="A681">IF(B681="","",MAX(IF(Mvt!$C$2:$C$69972=B681,Mvt!$A$2:$A$69972,$A$14)))</f>
        <v>43480</v>
      </c>
      <c r="B681" s="35">
        <v>45447</v>
      </c>
      <c r="C681" s="4" t="str">
        <f t="shared" si="11"/>
        <v>4348045447</v>
      </c>
      <c r="D681" s="4" t="str">
        <f>IF(ISNA(VLOOKUP(BdD!C681,Mvt!$D$2:$G$3981,4,0)),"CNC",VLOOKUP(BdD!C681,Mvt!$D$2:$G$3981,4,0))</f>
        <v>CNC</v>
      </c>
      <c r="E681" s="15" t="s">
        <v>66</v>
      </c>
      <c r="F681" s="35" t="s">
        <v>449</v>
      </c>
    </row>
    <row r="682" spans="1:6" x14ac:dyDescent="0.35">
      <c r="A682" s="11">
        <f t="array" ref="A682">IF(B682="","",MAX(IF(Mvt!$C$2:$C$69972=B682,Mvt!$A$2:$A$69972,$A$14)))</f>
        <v>43480</v>
      </c>
      <c r="B682" s="35">
        <v>53967</v>
      </c>
      <c r="C682" s="4" t="str">
        <f t="shared" si="11"/>
        <v>4348053967</v>
      </c>
      <c r="D682" s="4" t="str">
        <f>IF(ISNA(VLOOKUP(BdD!C682,Mvt!$D$2:$G$3981,4,0)),"CNC",VLOOKUP(BdD!C682,Mvt!$D$2:$G$3981,4,0))</f>
        <v>CNC</v>
      </c>
      <c r="E682" s="15" t="s">
        <v>66</v>
      </c>
      <c r="F682" s="35" t="s">
        <v>449</v>
      </c>
    </row>
    <row r="683" spans="1:6" x14ac:dyDescent="0.35">
      <c r="A683" s="11">
        <f t="array" ref="A683">IF(B683="","",MAX(IF(Mvt!$C$2:$C$69972=B683,Mvt!$A$2:$A$69972,$A$14)))</f>
        <v>43480</v>
      </c>
      <c r="B683" s="35">
        <v>57403</v>
      </c>
      <c r="C683" s="4" t="str">
        <f t="shared" si="11"/>
        <v>4348057403</v>
      </c>
      <c r="D683" s="4" t="str">
        <f>IF(ISNA(VLOOKUP(BdD!C683,Mvt!$D$2:$G$3981,4,0)),"CNC",VLOOKUP(BdD!C683,Mvt!$D$2:$G$3981,4,0))</f>
        <v>CNC</v>
      </c>
      <c r="E683" s="15" t="s">
        <v>66</v>
      </c>
      <c r="F683" s="35" t="s">
        <v>449</v>
      </c>
    </row>
    <row r="684" spans="1:6" x14ac:dyDescent="0.35">
      <c r="A684" s="11">
        <f t="array" ref="A684">IF(B684="","",MAX(IF(Mvt!$C$2:$C$69972=B684,Mvt!$A$2:$A$69972,$A$14)))</f>
        <v>43480</v>
      </c>
      <c r="B684" s="35">
        <v>61534</v>
      </c>
      <c r="C684" s="4" t="str">
        <f t="shared" si="11"/>
        <v>4348061534</v>
      </c>
      <c r="D684" s="4" t="str">
        <f>IF(ISNA(VLOOKUP(BdD!C684,Mvt!$D$2:$G$3981,4,0)),"CNC",VLOOKUP(BdD!C684,Mvt!$D$2:$G$3981,4,0))</f>
        <v>CNC</v>
      </c>
      <c r="E684" s="15" t="s">
        <v>66</v>
      </c>
      <c r="F684" s="35" t="s">
        <v>450</v>
      </c>
    </row>
    <row r="685" spans="1:6" x14ac:dyDescent="0.35">
      <c r="A685" s="11">
        <f t="array" ref="A685">IF(B685="","",MAX(IF(Mvt!$C$2:$C$69972=B685,Mvt!$A$2:$A$69972,$A$14)))</f>
        <v>43480</v>
      </c>
      <c r="B685" s="35">
        <v>61535</v>
      </c>
      <c r="C685" s="4" t="str">
        <f t="shared" si="11"/>
        <v>4348061535</v>
      </c>
      <c r="D685" s="4" t="str">
        <f>IF(ISNA(VLOOKUP(BdD!C685,Mvt!$D$2:$G$3981,4,0)),"CNC",VLOOKUP(BdD!C685,Mvt!$D$2:$G$3981,4,0))</f>
        <v>CNC</v>
      </c>
      <c r="E685" s="15" t="s">
        <v>66</v>
      </c>
      <c r="F685" s="35" t="s">
        <v>450</v>
      </c>
    </row>
    <row r="686" spans="1:6" x14ac:dyDescent="0.35">
      <c r="A686" s="11">
        <f t="array" ref="A686">IF(B686="","",MAX(IF(Mvt!$C$2:$C$69972=B686,Mvt!$A$2:$A$69972,$A$14)))</f>
        <v>43480</v>
      </c>
      <c r="B686" s="35">
        <v>62150</v>
      </c>
      <c r="C686" s="4" t="str">
        <f t="shared" si="11"/>
        <v>4348062150</v>
      </c>
      <c r="D686" s="4" t="str">
        <f>IF(ISNA(VLOOKUP(BdD!C686,Mvt!$D$2:$G$3981,4,0)),"CNC",VLOOKUP(BdD!C686,Mvt!$D$2:$G$3981,4,0))</f>
        <v>CNC</v>
      </c>
      <c r="E686" s="15" t="s">
        <v>66</v>
      </c>
      <c r="F686" s="35" t="s">
        <v>451</v>
      </c>
    </row>
    <row r="687" spans="1:6" x14ac:dyDescent="0.35">
      <c r="A687" s="11">
        <f t="array" ref="A687">IF(B687="","",MAX(IF(Mvt!$C$2:$C$69972=B687,Mvt!$A$2:$A$69972,$A$14)))</f>
        <v>43480</v>
      </c>
      <c r="B687" s="35">
        <v>50567</v>
      </c>
      <c r="C687" s="4" t="str">
        <f t="shared" si="11"/>
        <v>4348050567</v>
      </c>
      <c r="D687" s="4" t="str">
        <f>IF(ISNA(VLOOKUP(BdD!C687,Mvt!$D$2:$G$3981,4,0)),"CNC",VLOOKUP(BdD!C687,Mvt!$D$2:$G$3981,4,0))</f>
        <v>CNC</v>
      </c>
      <c r="E687" s="15" t="s">
        <v>66</v>
      </c>
      <c r="F687" s="35" t="s">
        <v>452</v>
      </c>
    </row>
    <row r="688" spans="1:6" x14ac:dyDescent="0.35">
      <c r="A688" s="11">
        <f t="array" ref="A688">IF(B688="","",MAX(IF(Mvt!$C$2:$C$69972=B688,Mvt!$A$2:$A$69972,$A$14)))</f>
        <v>43480</v>
      </c>
      <c r="B688" s="35">
        <v>50568</v>
      </c>
      <c r="C688" s="4" t="str">
        <f t="shared" si="11"/>
        <v>4348050568</v>
      </c>
      <c r="D688" s="4" t="str">
        <f>IF(ISNA(VLOOKUP(BdD!C688,Mvt!$D$2:$G$3981,4,0)),"CNC",VLOOKUP(BdD!C688,Mvt!$D$2:$G$3981,4,0))</f>
        <v>CNC</v>
      </c>
      <c r="E688" s="15" t="s">
        <v>66</v>
      </c>
      <c r="F688" s="35" t="s">
        <v>452</v>
      </c>
    </row>
    <row r="689" spans="1:6" x14ac:dyDescent="0.35">
      <c r="A689" s="11">
        <f t="array" ref="A689">IF(B689="","",MAX(IF(Mvt!$C$2:$C$69972=B689,Mvt!$A$2:$A$69972,$A$14)))</f>
        <v>43480</v>
      </c>
      <c r="B689" s="35">
        <v>50566</v>
      </c>
      <c r="C689" s="4" t="str">
        <f t="shared" si="11"/>
        <v>4348050566</v>
      </c>
      <c r="D689" s="4" t="str">
        <f>IF(ISNA(VLOOKUP(BdD!C689,Mvt!$D$2:$G$3981,4,0)),"CNC",VLOOKUP(BdD!C689,Mvt!$D$2:$G$3981,4,0))</f>
        <v>CNC</v>
      </c>
      <c r="E689" s="15" t="s">
        <v>66</v>
      </c>
      <c r="F689" s="35" t="s">
        <v>452</v>
      </c>
    </row>
    <row r="690" spans="1:6" x14ac:dyDescent="0.35">
      <c r="A690" s="11">
        <f t="array" ref="A690">IF(B690="","",MAX(IF(Mvt!$C$2:$C$69972=B690,Mvt!$A$2:$A$69972,$A$14)))</f>
        <v>43480</v>
      </c>
      <c r="B690" s="35">
        <v>61129</v>
      </c>
      <c r="C690" s="4" t="str">
        <f t="shared" si="11"/>
        <v>4348061129</v>
      </c>
      <c r="D690" s="4" t="str">
        <f>IF(ISNA(VLOOKUP(BdD!C690,Mvt!$D$2:$G$3981,4,0)),"CNC",VLOOKUP(BdD!C690,Mvt!$D$2:$G$3981,4,0))</f>
        <v>CNC</v>
      </c>
      <c r="E690" s="15" t="s">
        <v>66</v>
      </c>
      <c r="F690" s="35" t="s">
        <v>453</v>
      </c>
    </row>
    <row r="691" spans="1:6" x14ac:dyDescent="0.35">
      <c r="A691" s="11">
        <f t="array" ref="A691">IF(B691="","",MAX(IF(Mvt!$C$2:$C$69972=B691,Mvt!$A$2:$A$69972,$A$14)))</f>
        <v>43480</v>
      </c>
      <c r="B691" s="35">
        <v>61132</v>
      </c>
      <c r="C691" s="4" t="str">
        <f t="shared" si="11"/>
        <v>4348061132</v>
      </c>
      <c r="D691" s="4" t="str">
        <f>IF(ISNA(VLOOKUP(BdD!C691,Mvt!$D$2:$G$3981,4,0)),"CNC",VLOOKUP(BdD!C691,Mvt!$D$2:$G$3981,4,0))</f>
        <v>CNC</v>
      </c>
      <c r="E691" s="15" t="s">
        <v>66</v>
      </c>
      <c r="F691" s="35" t="s">
        <v>453</v>
      </c>
    </row>
    <row r="692" spans="1:6" x14ac:dyDescent="0.35">
      <c r="A692" s="11">
        <f t="array" ref="A692">IF(B692="","",MAX(IF(Mvt!$C$2:$C$69972=B692,Mvt!$A$2:$A$69972,$A$14)))</f>
        <v>43480</v>
      </c>
      <c r="B692" s="35">
        <v>61130</v>
      </c>
      <c r="C692" s="4" t="str">
        <f t="shared" si="11"/>
        <v>4348061130</v>
      </c>
      <c r="D692" s="4" t="str">
        <f>IF(ISNA(VLOOKUP(BdD!C692,Mvt!$D$2:$G$3981,4,0)),"CNC",VLOOKUP(BdD!C692,Mvt!$D$2:$G$3981,4,0))</f>
        <v>CNC</v>
      </c>
      <c r="E692" s="15" t="s">
        <v>66</v>
      </c>
      <c r="F692" s="35" t="s">
        <v>453</v>
      </c>
    </row>
    <row r="693" spans="1:6" x14ac:dyDescent="0.35">
      <c r="A693" s="11">
        <f t="array" ref="A693">IF(B693="","",MAX(IF(Mvt!$C$2:$C$69972=B693,Mvt!$A$2:$A$69972,$A$14)))</f>
        <v>43480</v>
      </c>
      <c r="B693" s="35">
        <v>52240</v>
      </c>
      <c r="C693" s="4" t="str">
        <f t="shared" si="11"/>
        <v>4348052240</v>
      </c>
      <c r="D693" s="4" t="str">
        <f>IF(ISNA(VLOOKUP(BdD!C693,Mvt!$D$2:$G$3981,4,0)),"CNC",VLOOKUP(BdD!C693,Mvt!$D$2:$G$3981,4,0))</f>
        <v>CNC</v>
      </c>
      <c r="E693" s="15" t="s">
        <v>66</v>
      </c>
      <c r="F693" s="35" t="s">
        <v>454</v>
      </c>
    </row>
    <row r="694" spans="1:6" x14ac:dyDescent="0.35">
      <c r="A694" s="11">
        <f t="array" ref="A694">IF(B694="","",MAX(IF(Mvt!$C$2:$C$69972=B694,Mvt!$A$2:$A$69972,$A$14)))</f>
        <v>43480</v>
      </c>
      <c r="B694" s="35">
        <v>60009</v>
      </c>
      <c r="C694" s="4" t="str">
        <f t="shared" si="11"/>
        <v>4348060009</v>
      </c>
      <c r="D694" s="4" t="str">
        <f>IF(ISNA(VLOOKUP(BdD!C694,Mvt!$D$2:$G$3981,4,0)),"CNC",VLOOKUP(BdD!C694,Mvt!$D$2:$G$3981,4,0))</f>
        <v>CNC</v>
      </c>
      <c r="E694" s="15" t="s">
        <v>66</v>
      </c>
      <c r="F694" s="35" t="s">
        <v>454</v>
      </c>
    </row>
    <row r="695" spans="1:6" x14ac:dyDescent="0.35">
      <c r="A695" s="11">
        <f t="array" ref="A695">IF(B695="","",MAX(IF(Mvt!$C$2:$C$69972=B695,Mvt!$A$2:$A$69972,$A$14)))</f>
        <v>43480</v>
      </c>
      <c r="B695" s="35">
        <v>42478</v>
      </c>
      <c r="C695" s="4" t="str">
        <f t="shared" si="11"/>
        <v>4348042478</v>
      </c>
      <c r="D695" s="4" t="str">
        <f>IF(ISNA(VLOOKUP(BdD!C695,Mvt!$D$2:$G$3981,4,0)),"CNC",VLOOKUP(BdD!C695,Mvt!$D$2:$G$3981,4,0))</f>
        <v>CNC</v>
      </c>
      <c r="E695" s="15" t="s">
        <v>66</v>
      </c>
      <c r="F695" s="35" t="s">
        <v>455</v>
      </c>
    </row>
    <row r="696" spans="1:6" x14ac:dyDescent="0.35">
      <c r="A696" s="11">
        <f t="array" ref="A696">IF(B696="","",MAX(IF(Mvt!$C$2:$C$69972=B696,Mvt!$A$2:$A$69972,$A$14)))</f>
        <v>43480</v>
      </c>
      <c r="B696" s="35">
        <v>62152</v>
      </c>
      <c r="C696" s="4" t="str">
        <f t="shared" si="11"/>
        <v>4348062152</v>
      </c>
      <c r="D696" s="4" t="str">
        <f>IF(ISNA(VLOOKUP(BdD!C696,Mvt!$D$2:$G$3981,4,0)),"CNC",VLOOKUP(BdD!C696,Mvt!$D$2:$G$3981,4,0))</f>
        <v>CNC</v>
      </c>
      <c r="E696" s="15" t="s">
        <v>66</v>
      </c>
      <c r="F696" s="35" t="s">
        <v>456</v>
      </c>
    </row>
    <row r="697" spans="1:6" x14ac:dyDescent="0.35">
      <c r="A697" s="11">
        <f t="array" ref="A697">IF(B697="","",MAX(IF(Mvt!$C$2:$C$69972=B697,Mvt!$A$2:$A$69972,$A$14)))</f>
        <v>43480</v>
      </c>
      <c r="B697" s="35">
        <v>190816</v>
      </c>
      <c r="C697" s="4" t="str">
        <f t="shared" si="11"/>
        <v>43480190816</v>
      </c>
      <c r="D697" s="4" t="str">
        <f>IF(ISNA(VLOOKUP(BdD!C697,Mvt!$D$2:$G$3981,4,0)),"CNC",VLOOKUP(BdD!C697,Mvt!$D$2:$G$3981,4,0))</f>
        <v>CNC</v>
      </c>
      <c r="E697" s="15" t="s">
        <v>66</v>
      </c>
      <c r="F697" s="35" t="s">
        <v>457</v>
      </c>
    </row>
    <row r="698" spans="1:6" x14ac:dyDescent="0.35">
      <c r="A698" s="11">
        <f t="array" ref="A698">IF(B698="","",MAX(IF(Mvt!$C$2:$C$69972=B698,Mvt!$A$2:$A$69972,$A$14)))</f>
        <v>43480</v>
      </c>
      <c r="B698" s="35">
        <v>180816</v>
      </c>
      <c r="C698" s="4" t="str">
        <f t="shared" si="11"/>
        <v>43480180816</v>
      </c>
      <c r="D698" s="4" t="str">
        <f>IF(ISNA(VLOOKUP(BdD!C698,Mvt!$D$2:$G$3981,4,0)),"CNC",VLOOKUP(BdD!C698,Mvt!$D$2:$G$3981,4,0))</f>
        <v>CNC</v>
      </c>
      <c r="E698" s="15" t="s">
        <v>66</v>
      </c>
      <c r="F698" s="35" t="s">
        <v>457</v>
      </c>
    </row>
    <row r="699" spans="1:6" x14ac:dyDescent="0.35">
      <c r="A699" s="11">
        <f t="array" ref="A699">IF(B699="","",MAX(IF(Mvt!$C$2:$C$69972=B699,Mvt!$A$2:$A$69972,$A$14)))</f>
        <v>43480</v>
      </c>
      <c r="B699" s="35">
        <v>61453</v>
      </c>
      <c r="C699" s="4" t="str">
        <f t="shared" si="11"/>
        <v>4348061453</v>
      </c>
      <c r="D699" s="4" t="str">
        <f>IF(ISNA(VLOOKUP(BdD!C699,Mvt!$D$2:$G$3981,4,0)),"CNC",VLOOKUP(BdD!C699,Mvt!$D$2:$G$3981,4,0))</f>
        <v>CNC</v>
      </c>
      <c r="E699" s="15" t="s">
        <v>66</v>
      </c>
      <c r="F699" s="35" t="s">
        <v>458</v>
      </c>
    </row>
    <row r="700" spans="1:6" x14ac:dyDescent="0.35">
      <c r="A700" s="11">
        <f t="array" ref="A700">IF(B700="","",MAX(IF(Mvt!$C$2:$C$69972=B700,Mvt!$A$2:$A$69972,$A$14)))</f>
        <v>43480</v>
      </c>
      <c r="B700" s="35">
        <v>61454</v>
      </c>
      <c r="C700" s="4" t="str">
        <f t="shared" si="11"/>
        <v>4348061454</v>
      </c>
      <c r="D700" s="4" t="str">
        <f>IF(ISNA(VLOOKUP(BdD!C700,Mvt!$D$2:$G$3981,4,0)),"CNC",VLOOKUP(BdD!C700,Mvt!$D$2:$G$3981,4,0))</f>
        <v>CNC</v>
      </c>
      <c r="E700" s="15" t="s">
        <v>66</v>
      </c>
      <c r="F700" s="35" t="s">
        <v>458</v>
      </c>
    </row>
    <row r="701" spans="1:6" x14ac:dyDescent="0.35">
      <c r="A701" s="11">
        <f t="array" ref="A701">IF(B701="","",MAX(IF(Mvt!$C$2:$C$69972=B701,Mvt!$A$2:$A$69972,$A$14)))</f>
        <v>43480</v>
      </c>
      <c r="B701" s="35">
        <v>61455</v>
      </c>
      <c r="C701" s="4" t="str">
        <f t="shared" si="11"/>
        <v>4348061455</v>
      </c>
      <c r="D701" s="4" t="str">
        <f>IF(ISNA(VLOOKUP(BdD!C701,Mvt!$D$2:$G$3981,4,0)),"CNC",VLOOKUP(BdD!C701,Mvt!$D$2:$G$3981,4,0))</f>
        <v>CNC</v>
      </c>
      <c r="E701" s="15" t="s">
        <v>66</v>
      </c>
      <c r="F701" s="35" t="s">
        <v>458</v>
      </c>
    </row>
    <row r="702" spans="1:6" x14ac:dyDescent="0.35">
      <c r="A702" s="11">
        <f t="array" ref="A702">IF(B702="","",MAX(IF(Mvt!$C$2:$C$69972=B702,Mvt!$A$2:$A$69972,$A$14)))</f>
        <v>43480</v>
      </c>
      <c r="B702" s="35">
        <v>6956</v>
      </c>
      <c r="C702" s="4" t="str">
        <f t="shared" si="11"/>
        <v>434806956</v>
      </c>
      <c r="D702" s="4" t="str">
        <f>IF(ISNA(VLOOKUP(BdD!C702,Mvt!$D$2:$G$3981,4,0)),"CNC",VLOOKUP(BdD!C702,Mvt!$D$2:$G$3981,4,0))</f>
        <v>CNC</v>
      </c>
      <c r="E702" s="15" t="s">
        <v>66</v>
      </c>
      <c r="F702" s="35" t="s">
        <v>459</v>
      </c>
    </row>
    <row r="703" spans="1:6" x14ac:dyDescent="0.35">
      <c r="A703" s="11">
        <f t="array" ref="A703">IF(B703="","",MAX(IF(Mvt!$C$2:$C$69972=B703,Mvt!$A$2:$A$69972,$A$14)))</f>
        <v>43480</v>
      </c>
      <c r="B703" s="35">
        <v>48468</v>
      </c>
      <c r="C703" s="4" t="str">
        <f t="shared" si="11"/>
        <v>4348048468</v>
      </c>
      <c r="D703" s="4" t="str">
        <f>IF(ISNA(VLOOKUP(BdD!C703,Mvt!$D$2:$G$3981,4,0)),"CNC",VLOOKUP(BdD!C703,Mvt!$D$2:$G$3981,4,0))</f>
        <v>CNC</v>
      </c>
      <c r="E703" s="15" t="s">
        <v>66</v>
      </c>
      <c r="F703" s="35" t="s">
        <v>460</v>
      </c>
    </row>
    <row r="704" spans="1:6" x14ac:dyDescent="0.35">
      <c r="A704" s="11">
        <f t="array" ref="A704">IF(B704="","",MAX(IF(Mvt!$C$2:$C$69972=B704,Mvt!$A$2:$A$69972,$A$14)))</f>
        <v>43480</v>
      </c>
      <c r="B704" s="35">
        <v>48469</v>
      </c>
      <c r="C704" s="4" t="str">
        <f t="shared" si="11"/>
        <v>4348048469</v>
      </c>
      <c r="D704" s="4" t="str">
        <f>IF(ISNA(VLOOKUP(BdD!C704,Mvt!$D$2:$G$3981,4,0)),"CNC",VLOOKUP(BdD!C704,Mvt!$D$2:$G$3981,4,0))</f>
        <v>CNC</v>
      </c>
      <c r="E704" s="15" t="s">
        <v>66</v>
      </c>
      <c r="F704" s="35" t="s">
        <v>460</v>
      </c>
    </row>
    <row r="705" spans="1:6" x14ac:dyDescent="0.35">
      <c r="A705" s="11">
        <f t="array" ref="A705">IF(B705="","",MAX(IF(Mvt!$C$2:$C$69972=B705,Mvt!$A$2:$A$69972,$A$14)))</f>
        <v>43480</v>
      </c>
      <c r="B705" s="35">
        <v>1411351</v>
      </c>
      <c r="C705" s="4" t="str">
        <f t="shared" si="11"/>
        <v>434801411351</v>
      </c>
      <c r="D705" s="4" t="str">
        <f>IF(ISNA(VLOOKUP(BdD!C705,Mvt!$D$2:$G$3981,4,0)),"CNC",VLOOKUP(BdD!C705,Mvt!$D$2:$G$3981,4,0))</f>
        <v>CNC</v>
      </c>
      <c r="E705" s="15" t="s">
        <v>66</v>
      </c>
      <c r="F705" s="35" t="s">
        <v>460</v>
      </c>
    </row>
    <row r="706" spans="1:6" x14ac:dyDescent="0.35">
      <c r="A706" s="11">
        <f t="array" ref="A706">IF(B706="","",MAX(IF(Mvt!$C$2:$C$69972=B706,Mvt!$A$2:$A$69972,$A$14)))</f>
        <v>43480</v>
      </c>
      <c r="B706" s="35">
        <v>1411352</v>
      </c>
      <c r="C706" s="4" t="str">
        <f t="shared" si="11"/>
        <v>434801411352</v>
      </c>
      <c r="D706" s="4" t="str">
        <f>IF(ISNA(VLOOKUP(BdD!C706,Mvt!$D$2:$G$3981,4,0)),"CNC",VLOOKUP(BdD!C706,Mvt!$D$2:$G$3981,4,0))</f>
        <v>CNC</v>
      </c>
      <c r="E706" s="15" t="s">
        <v>66</v>
      </c>
      <c r="F706" s="35" t="s">
        <v>460</v>
      </c>
    </row>
    <row r="707" spans="1:6" x14ac:dyDescent="0.35">
      <c r="A707" s="11">
        <f t="array" ref="A707">IF(B707="","",MAX(IF(Mvt!$C$2:$C$69972=B707,Mvt!$A$2:$A$69972,$A$14)))</f>
        <v>43480</v>
      </c>
      <c r="B707" s="35">
        <v>59852</v>
      </c>
      <c r="C707" s="4" t="str">
        <f t="shared" si="11"/>
        <v>4348059852</v>
      </c>
      <c r="D707" s="4" t="str">
        <f>IF(ISNA(VLOOKUP(BdD!C707,Mvt!$D$2:$G$3981,4,0)),"CNC",VLOOKUP(BdD!C707,Mvt!$D$2:$G$3981,4,0))</f>
        <v>CNC</v>
      </c>
      <c r="E707" s="15" t="s">
        <v>66</v>
      </c>
      <c r="F707" s="35" t="s">
        <v>461</v>
      </c>
    </row>
    <row r="708" spans="1:6" x14ac:dyDescent="0.35">
      <c r="A708" s="11">
        <f t="array" ref="A708">IF(B708="","",MAX(IF(Mvt!$C$2:$C$69972=B708,Mvt!$A$2:$A$69972,$A$14)))</f>
        <v>43480</v>
      </c>
      <c r="B708" s="35">
        <v>21596</v>
      </c>
      <c r="C708" s="4" t="str">
        <f t="shared" si="11"/>
        <v>4348021596</v>
      </c>
      <c r="D708" s="4" t="str">
        <f>IF(ISNA(VLOOKUP(BdD!C708,Mvt!$D$2:$G$3981,4,0)),"CNC",VLOOKUP(BdD!C708,Mvt!$D$2:$G$3981,4,0))</f>
        <v>CNC</v>
      </c>
      <c r="E708" s="15" t="s">
        <v>66</v>
      </c>
      <c r="F708" s="35" t="s">
        <v>462</v>
      </c>
    </row>
    <row r="709" spans="1:6" x14ac:dyDescent="0.35">
      <c r="A709" s="11">
        <f t="array" ref="A709">IF(B709="","",MAX(IF(Mvt!$C$2:$C$69972=B709,Mvt!$A$2:$A$69972,$A$14)))</f>
        <v>43480</v>
      </c>
      <c r="B709" s="35">
        <v>21246</v>
      </c>
      <c r="C709" s="4" t="str">
        <f t="shared" si="11"/>
        <v>4348021246</v>
      </c>
      <c r="D709" s="4" t="str">
        <f>IF(ISNA(VLOOKUP(BdD!C709,Mvt!$D$2:$G$3981,4,0)),"CNC",VLOOKUP(BdD!C709,Mvt!$D$2:$G$3981,4,0))</f>
        <v>CNC</v>
      </c>
      <c r="E709" s="15" t="s">
        <v>66</v>
      </c>
      <c r="F709" s="35" t="s">
        <v>462</v>
      </c>
    </row>
    <row r="710" spans="1:6" x14ac:dyDescent="0.35">
      <c r="A710" s="11">
        <f t="array" ref="A710">IF(B710="","",MAX(IF(Mvt!$C$2:$C$69972=B710,Mvt!$A$2:$A$69972,$A$14)))</f>
        <v>43480</v>
      </c>
      <c r="B710" s="35">
        <v>61921</v>
      </c>
      <c r="C710" s="4" t="str">
        <f t="shared" si="11"/>
        <v>4348061921</v>
      </c>
      <c r="D710" s="4" t="str">
        <f>IF(ISNA(VLOOKUP(BdD!C710,Mvt!$D$2:$G$3981,4,0)),"CNC",VLOOKUP(BdD!C710,Mvt!$D$2:$G$3981,4,0))</f>
        <v>CNC</v>
      </c>
      <c r="E710" s="15" t="s">
        <v>66</v>
      </c>
      <c r="F710" s="35" t="s">
        <v>463</v>
      </c>
    </row>
    <row r="711" spans="1:6" x14ac:dyDescent="0.35">
      <c r="A711" s="11">
        <f t="array" ref="A711">IF(B711="","",MAX(IF(Mvt!$C$2:$C$69972=B711,Mvt!$A$2:$A$69972,$A$14)))</f>
        <v>43480</v>
      </c>
      <c r="B711" s="35">
        <v>61923</v>
      </c>
      <c r="C711" s="4" t="str">
        <f t="shared" si="11"/>
        <v>4348061923</v>
      </c>
      <c r="D711" s="4" t="str">
        <f>IF(ISNA(VLOOKUP(BdD!C711,Mvt!$D$2:$G$3981,4,0)),"CNC",VLOOKUP(BdD!C711,Mvt!$D$2:$G$3981,4,0))</f>
        <v>CNC</v>
      </c>
      <c r="E711" s="15" t="s">
        <v>66</v>
      </c>
      <c r="F711" s="35" t="s">
        <v>463</v>
      </c>
    </row>
    <row r="712" spans="1:6" x14ac:dyDescent="0.35">
      <c r="A712" s="11">
        <f t="array" ref="A712">IF(B712="","",MAX(IF(Mvt!$C$2:$C$69972=B712,Mvt!$A$2:$A$69972,$A$14)))</f>
        <v>43480</v>
      </c>
      <c r="B712" s="35">
        <v>61922</v>
      </c>
      <c r="C712" s="4" t="str">
        <f t="shared" si="11"/>
        <v>4348061922</v>
      </c>
      <c r="D712" s="4" t="str">
        <f>IF(ISNA(VLOOKUP(BdD!C712,Mvt!$D$2:$G$3981,4,0)),"CNC",VLOOKUP(BdD!C712,Mvt!$D$2:$G$3981,4,0))</f>
        <v>CNC</v>
      </c>
      <c r="E712" s="15" t="s">
        <v>66</v>
      </c>
      <c r="F712" s="35" t="s">
        <v>463</v>
      </c>
    </row>
    <row r="713" spans="1:6" x14ac:dyDescent="0.35">
      <c r="A713" s="11">
        <f t="array" ref="A713">IF(B713="","",MAX(IF(Mvt!$C$2:$C$69972=B713,Mvt!$A$2:$A$69972,$A$14)))</f>
        <v>43480</v>
      </c>
      <c r="B713" s="35">
        <v>32291</v>
      </c>
      <c r="C713" s="4" t="str">
        <f t="shared" si="11"/>
        <v>4348032291</v>
      </c>
      <c r="D713" s="4" t="str">
        <f>IF(ISNA(VLOOKUP(BdD!C713,Mvt!$D$2:$G$3981,4,0)),"CNC",VLOOKUP(BdD!C713,Mvt!$D$2:$G$3981,4,0))</f>
        <v>CNC</v>
      </c>
      <c r="E713" s="15" t="s">
        <v>66</v>
      </c>
      <c r="F713" s="35" t="s">
        <v>464</v>
      </c>
    </row>
    <row r="714" spans="1:6" x14ac:dyDescent="0.35">
      <c r="A714" s="11">
        <f t="array" ref="A714">IF(B714="","",MAX(IF(Mvt!$C$2:$C$69972=B714,Mvt!$A$2:$A$69972,$A$14)))</f>
        <v>43480</v>
      </c>
      <c r="B714" s="35">
        <v>32290</v>
      </c>
      <c r="C714" s="4" t="str">
        <f t="shared" si="11"/>
        <v>4348032290</v>
      </c>
      <c r="D714" s="4" t="str">
        <f>IF(ISNA(VLOOKUP(BdD!C714,Mvt!$D$2:$G$3981,4,0)),"CNC",VLOOKUP(BdD!C714,Mvt!$D$2:$G$3981,4,0))</f>
        <v>CNC</v>
      </c>
      <c r="E714" s="15" t="s">
        <v>66</v>
      </c>
      <c r="F714" s="35" t="s">
        <v>464</v>
      </c>
    </row>
    <row r="715" spans="1:6" x14ac:dyDescent="0.35">
      <c r="A715" s="11">
        <f t="array" ref="A715">IF(B715="","",MAX(IF(Mvt!$C$2:$C$69972=B715,Mvt!$A$2:$A$69972,$A$14)))</f>
        <v>43601</v>
      </c>
      <c r="B715" s="35">
        <v>61134</v>
      </c>
      <c r="C715" s="4" t="str">
        <f t="shared" si="11"/>
        <v>4360161134</v>
      </c>
      <c r="D715" s="4" t="str">
        <f>IF(ISNA(VLOOKUP(BdD!C715,Mvt!$D$2:$G$3981,4,0)),"CNC",VLOOKUP(BdD!C715,Mvt!$D$2:$G$3981,4,0))</f>
        <v>Fournisseur</v>
      </c>
      <c r="E715" s="15" t="s">
        <v>66</v>
      </c>
      <c r="F715" s="35" t="s">
        <v>465</v>
      </c>
    </row>
    <row r="716" spans="1:6" x14ac:dyDescent="0.35">
      <c r="A716" s="11">
        <f t="array" ref="A716">IF(B716="","",MAX(IF(Mvt!$C$2:$C$69972=B716,Mvt!$A$2:$A$69972,$A$14)))</f>
        <v>43480</v>
      </c>
      <c r="B716" s="35">
        <v>1641491</v>
      </c>
      <c r="C716" s="4" t="str">
        <f t="shared" si="11"/>
        <v>434801641491</v>
      </c>
      <c r="D716" s="4" t="str">
        <f>IF(ISNA(VLOOKUP(BdD!C716,Mvt!$D$2:$G$3981,4,0)),"CNC",VLOOKUP(BdD!C716,Mvt!$D$2:$G$3981,4,0))</f>
        <v>CNC</v>
      </c>
      <c r="E716" s="15" t="s">
        <v>66</v>
      </c>
      <c r="F716" s="35" t="s">
        <v>466</v>
      </c>
    </row>
    <row r="717" spans="1:6" x14ac:dyDescent="0.35">
      <c r="A717" s="11">
        <f t="array" ref="A717">IF(B717="","",MAX(IF(Mvt!$C$2:$C$69972=B717,Mvt!$A$2:$A$69972,$A$14)))</f>
        <v>43480</v>
      </c>
      <c r="B717" s="35">
        <v>1641692</v>
      </c>
      <c r="C717" s="4" t="str">
        <f t="shared" si="11"/>
        <v>434801641692</v>
      </c>
      <c r="D717" s="4" t="str">
        <f>IF(ISNA(VLOOKUP(BdD!C717,Mvt!$D$2:$G$3981,4,0)),"CNC",VLOOKUP(BdD!C717,Mvt!$D$2:$G$3981,4,0))</f>
        <v>CNC</v>
      </c>
      <c r="E717" s="15" t="s">
        <v>66</v>
      </c>
      <c r="F717" s="35" t="s">
        <v>466</v>
      </c>
    </row>
    <row r="718" spans="1:6" x14ac:dyDescent="0.35">
      <c r="A718" s="11">
        <f t="array" ref="A718">IF(B718="","",MAX(IF(Mvt!$C$2:$C$69972=B718,Mvt!$A$2:$A$69972,$A$14)))</f>
        <v>43480</v>
      </c>
      <c r="B718" s="35">
        <v>39264</v>
      </c>
      <c r="C718" s="4" t="str">
        <f t="shared" si="11"/>
        <v>4348039264</v>
      </c>
      <c r="D718" s="4" t="str">
        <f>IF(ISNA(VLOOKUP(BdD!C718,Mvt!$D$2:$G$3981,4,0)),"CNC",VLOOKUP(BdD!C718,Mvt!$D$2:$G$3981,4,0))</f>
        <v>CNC</v>
      </c>
      <c r="E718" s="15" t="s">
        <v>66</v>
      </c>
      <c r="F718" s="35" t="s">
        <v>467</v>
      </c>
    </row>
    <row r="719" spans="1:6" x14ac:dyDescent="0.35">
      <c r="A719" s="11">
        <f t="array" ref="A719">IF(B719="","",MAX(IF(Mvt!$C$2:$C$69972=B719,Mvt!$A$2:$A$69972,$A$14)))</f>
        <v>43480</v>
      </c>
      <c r="B719" s="35">
        <v>39263</v>
      </c>
      <c r="C719" s="4" t="str">
        <f t="shared" si="11"/>
        <v>4348039263</v>
      </c>
      <c r="D719" s="4" t="str">
        <f>IF(ISNA(VLOOKUP(BdD!C719,Mvt!$D$2:$G$3981,4,0)),"CNC",VLOOKUP(BdD!C719,Mvt!$D$2:$G$3981,4,0))</f>
        <v>CNC</v>
      </c>
      <c r="E719" s="15" t="s">
        <v>66</v>
      </c>
      <c r="F719" s="35" t="s">
        <v>468</v>
      </c>
    </row>
    <row r="720" spans="1:6" x14ac:dyDescent="0.35">
      <c r="A720" s="11">
        <f t="array" ref="A720">IF(B720="","",MAX(IF(Mvt!$C$2:$C$69972=B720,Mvt!$A$2:$A$69972,$A$14)))</f>
        <v>43480</v>
      </c>
      <c r="B720" s="35" t="s">
        <v>413</v>
      </c>
      <c r="C720" s="4" t="str">
        <f t="shared" si="11"/>
        <v>43480F240418</v>
      </c>
      <c r="D720" s="4" t="str">
        <f>IF(ISNA(VLOOKUP(BdD!C720,Mvt!$D$2:$G$3981,4,0)),"CNC",VLOOKUP(BdD!C720,Mvt!$D$2:$G$3981,4,0))</f>
        <v>CNC</v>
      </c>
      <c r="E720" s="15" t="s">
        <v>66</v>
      </c>
      <c r="F720" s="35" t="s">
        <v>469</v>
      </c>
    </row>
    <row r="721" spans="1:6" x14ac:dyDescent="0.35">
      <c r="A721" s="11">
        <f t="array" ref="A721">IF(B721="","",MAX(IF(Mvt!$C$2:$C$69972=B721,Mvt!$A$2:$A$69972,$A$14)))</f>
        <v>43480</v>
      </c>
      <c r="B721" s="35" t="s">
        <v>414</v>
      </c>
      <c r="C721" s="4" t="str">
        <f t="shared" si="11"/>
        <v>43480F250418</v>
      </c>
      <c r="D721" s="4" t="str">
        <f>IF(ISNA(VLOOKUP(BdD!C721,Mvt!$D$2:$G$3981,4,0)),"CNC",VLOOKUP(BdD!C721,Mvt!$D$2:$G$3981,4,0))</f>
        <v>CNC</v>
      </c>
      <c r="E721" s="15" t="s">
        <v>66</v>
      </c>
      <c r="F721" s="35" t="s">
        <v>470</v>
      </c>
    </row>
    <row r="722" spans="1:6" x14ac:dyDescent="0.35">
      <c r="A722" s="11">
        <f t="array" ref="A722">IF(B722="","",MAX(IF(Mvt!$C$2:$C$69972=B722,Mvt!$A$2:$A$69972,$A$14)))</f>
        <v>43480</v>
      </c>
      <c r="B722" s="35" t="s">
        <v>415</v>
      </c>
      <c r="C722" s="4" t="str">
        <f t="shared" si="11"/>
        <v>43480F190418</v>
      </c>
      <c r="D722" s="4" t="str">
        <f>IF(ISNA(VLOOKUP(BdD!C722,Mvt!$D$2:$G$3981,4,0)),"CNC",VLOOKUP(BdD!C722,Mvt!$D$2:$G$3981,4,0))</f>
        <v>CNC</v>
      </c>
      <c r="E722" s="15" t="s">
        <v>66</v>
      </c>
      <c r="F722" s="35" t="s">
        <v>471</v>
      </c>
    </row>
    <row r="723" spans="1:6" x14ac:dyDescent="0.35">
      <c r="A723" s="11">
        <f t="array" ref="A723">IF(B723="","",MAX(IF(Mvt!$C$2:$C$69972=B723,Mvt!$A$2:$A$69972,$A$14)))</f>
        <v>43563</v>
      </c>
      <c r="B723" s="35">
        <v>61136</v>
      </c>
      <c r="C723" s="4" t="str">
        <f t="shared" si="11"/>
        <v>4356361136</v>
      </c>
      <c r="D723" s="4" t="str">
        <f>IF(ISNA(VLOOKUP(BdD!C723,Mvt!$D$2:$G$3981,4,0)),"CNC",VLOOKUP(BdD!C723,Mvt!$D$2:$G$3981,4,0))</f>
        <v>CNC</v>
      </c>
      <c r="E723" s="15" t="s">
        <v>66</v>
      </c>
      <c r="F723" s="35" t="s">
        <v>465</v>
      </c>
    </row>
    <row r="724" spans="1:6" x14ac:dyDescent="0.35">
      <c r="A724" s="11">
        <f t="array" ref="A724">IF(B724="","",MAX(IF(Mvt!$C$2:$C$69972=B724,Mvt!$A$2:$A$69972,$A$14)))</f>
        <v>43601</v>
      </c>
      <c r="B724" s="35">
        <v>61135</v>
      </c>
      <c r="C724" s="4" t="str">
        <f t="shared" si="11"/>
        <v>4360161135</v>
      </c>
      <c r="D724" s="4" t="str">
        <f>IF(ISNA(VLOOKUP(BdD!C724,Mvt!$D$2:$G$3981,4,0)),"CNC",VLOOKUP(BdD!C724,Mvt!$D$2:$G$3981,4,0))</f>
        <v>Fournisseur</v>
      </c>
      <c r="E724" s="15" t="s">
        <v>66</v>
      </c>
      <c r="F724" s="35" t="s">
        <v>465</v>
      </c>
    </row>
    <row r="725" spans="1:6" x14ac:dyDescent="0.35">
      <c r="A725" s="11">
        <f t="array" ref="A725">IF(B725="","",MAX(IF(Mvt!$C$2:$C$69972=B725,Mvt!$A$2:$A$69972,$A$14)))</f>
        <v>43564</v>
      </c>
      <c r="B725" s="15" t="s">
        <v>482</v>
      </c>
      <c r="C725" s="4" t="str">
        <f t="shared" si="11"/>
        <v>43564F090119</v>
      </c>
      <c r="D725" s="4" t="str">
        <f>IF(ISNA(VLOOKUP(BdD!C725,Mvt!$D$2:$G$3981,4,0)),"CNC",VLOOKUP(BdD!C725,Mvt!$D$2:$G$3981,4,0))</f>
        <v>CNC</v>
      </c>
      <c r="E725" s="15" t="s">
        <v>16</v>
      </c>
      <c r="F725" s="15" t="s">
        <v>483</v>
      </c>
    </row>
    <row r="726" spans="1:6" x14ac:dyDescent="0.35">
      <c r="A726" s="11">
        <f t="array" ref="A726">IF(B726="","",MAX(IF(Mvt!$C$2:$C$69972=B726,Mvt!$A$2:$A$69972,$A$14)))</f>
        <v>43480</v>
      </c>
      <c r="B726" s="15" t="s">
        <v>484</v>
      </c>
      <c r="C726" s="4" t="str">
        <f t="shared" si="11"/>
        <v>43480F281218</v>
      </c>
      <c r="D726" s="4" t="str">
        <f>IF(ISNA(VLOOKUP(BdD!C726,Mvt!$D$2:$G$3981,4,0)),"CNC",VLOOKUP(BdD!C726,Mvt!$D$2:$G$3981,4,0))</f>
        <v>CNC</v>
      </c>
      <c r="E726" s="15" t="s">
        <v>66</v>
      </c>
      <c r="F726" s="35" t="s">
        <v>445</v>
      </c>
    </row>
    <row r="727" spans="1:6" x14ac:dyDescent="0.35">
      <c r="A727" s="11">
        <f t="array" ref="A727">IF(B727="","",MAX(IF(Mvt!$C$2:$C$69972=B727,Mvt!$A$2:$A$69972,$A$14)))</f>
        <v>43480</v>
      </c>
      <c r="B727" s="15" t="s">
        <v>485</v>
      </c>
      <c r="C727" s="4" t="str">
        <f t="shared" si="11"/>
        <v>43480F271218</v>
      </c>
      <c r="D727" s="4" t="str">
        <f>IF(ISNA(VLOOKUP(BdD!C727,Mvt!$D$2:$G$3981,4,0)),"CNC",VLOOKUP(BdD!C727,Mvt!$D$2:$G$3981,4,0))</f>
        <v>CNC</v>
      </c>
      <c r="E727" s="15" t="s">
        <v>66</v>
      </c>
      <c r="F727" s="35" t="s">
        <v>445</v>
      </c>
    </row>
    <row r="728" spans="1:6" x14ac:dyDescent="0.35">
      <c r="A728" s="11">
        <f t="array" ref="A728">IF(B728="","",MAX(IF(Mvt!$C$2:$C$69972=B728,Mvt!$A$2:$A$69972,$A$14)))</f>
        <v>43606</v>
      </c>
      <c r="B728" s="15" t="s">
        <v>486</v>
      </c>
      <c r="C728" s="4" t="str">
        <f t="shared" si="11"/>
        <v>43606F080119</v>
      </c>
      <c r="D728" s="4" t="str">
        <f>IF(ISNA(VLOOKUP(BdD!C728,Mvt!$D$2:$G$3981,4,0)),"CNC",VLOOKUP(BdD!C728,Mvt!$D$2:$G$3981,4,0))</f>
        <v>Affutage</v>
      </c>
      <c r="E728" s="15" t="s">
        <v>16</v>
      </c>
      <c r="F728" s="15" t="s">
        <v>487</v>
      </c>
    </row>
    <row r="729" spans="1:6" x14ac:dyDescent="0.35">
      <c r="A729" s="11">
        <f t="array" ref="A729">IF(B729="","",MAX(IF(Mvt!$C$2:$C$69972=B729,Mvt!$A$2:$A$69972,$A$14)))</f>
        <v>43559</v>
      </c>
      <c r="B729" s="15" t="s">
        <v>488</v>
      </c>
      <c r="C729" s="4" t="str">
        <f t="shared" si="11"/>
        <v>43559F070119</v>
      </c>
      <c r="D729" s="4" t="str">
        <f>IF(ISNA(VLOOKUP(BdD!C729,Mvt!$D$2:$G$3981,4,0)),"CNC",VLOOKUP(BdD!C729,Mvt!$D$2:$G$3981,4,0))</f>
        <v>Affutage</v>
      </c>
      <c r="E729" s="15" t="s">
        <v>16</v>
      </c>
      <c r="F729" s="15" t="s">
        <v>487</v>
      </c>
    </row>
    <row r="730" spans="1:6" x14ac:dyDescent="0.35">
      <c r="A730" s="11">
        <f t="array" ref="A730">IF(B730="","",MAX(IF(Mvt!$C$2:$C$69972=B730,Mvt!$A$2:$A$69972,$A$14)))</f>
        <v>43480</v>
      </c>
      <c r="B730" s="15" t="s">
        <v>489</v>
      </c>
      <c r="C730" s="4" t="str">
        <f t="shared" si="11"/>
        <v>43480F261218</v>
      </c>
      <c r="D730" s="4" t="str">
        <f>IF(ISNA(VLOOKUP(BdD!C730,Mvt!$D$2:$G$3981,4,0)),"CNC",VLOOKUP(BdD!C730,Mvt!$D$2:$G$3981,4,0))</f>
        <v>CNC</v>
      </c>
      <c r="E730" s="15" t="s">
        <v>66</v>
      </c>
      <c r="F730" s="35" t="s">
        <v>460</v>
      </c>
    </row>
    <row r="731" spans="1:6" x14ac:dyDescent="0.35">
      <c r="A731" s="11">
        <f t="array" ref="A731">IF(B731="","",MAX(IF(Mvt!$C$2:$C$69972=B731,Mvt!$A$2:$A$69972,$A$14)))</f>
        <v>43480</v>
      </c>
      <c r="B731" s="15" t="s">
        <v>490</v>
      </c>
      <c r="C731" s="4" t="str">
        <f t="shared" si="11"/>
        <v>43480F291218</v>
      </c>
      <c r="D731" s="4" t="str">
        <f>IF(ISNA(VLOOKUP(BdD!C731,Mvt!$D$2:$G$3981,4,0)),"CNC",VLOOKUP(BdD!C731,Mvt!$D$2:$G$3981,4,0))</f>
        <v>CNC</v>
      </c>
      <c r="E731" s="15" t="s">
        <v>66</v>
      </c>
      <c r="F731" s="35" t="s">
        <v>445</v>
      </c>
    </row>
    <row r="732" spans="1:6" x14ac:dyDescent="0.35">
      <c r="A732" s="11">
        <f t="array" ref="A732">IF(B732="","",MAX(IF(Mvt!$C$2:$C$69972=B732,Mvt!$A$2:$A$69972,$A$14)))</f>
        <v>43480</v>
      </c>
      <c r="B732" s="15" t="s">
        <v>491</v>
      </c>
      <c r="C732" s="4" t="str">
        <f t="shared" si="11"/>
        <v>43480F191218</v>
      </c>
      <c r="D732" s="4" t="str">
        <f>IF(ISNA(VLOOKUP(BdD!C732,Mvt!$D$2:$G$3981,4,0)),"CNC",VLOOKUP(BdD!C732,Mvt!$D$2:$G$3981,4,0))</f>
        <v>CNC</v>
      </c>
      <c r="E732" s="15" t="s">
        <v>46</v>
      </c>
      <c r="F732" s="35" t="s">
        <v>492</v>
      </c>
    </row>
    <row r="733" spans="1:6" x14ac:dyDescent="0.35">
      <c r="A733" s="11">
        <f t="array" ref="A733">IF(B733="","",MAX(IF(Mvt!$C$2:$C$69972=B733,Mvt!$A$2:$A$69972,$A$14)))</f>
        <v>43496</v>
      </c>
      <c r="B733" s="15" t="s">
        <v>496</v>
      </c>
      <c r="C733" s="4" t="str">
        <f t="shared" si="11"/>
        <v>43496F141016</v>
      </c>
      <c r="D733" s="4" t="str">
        <f>IF(ISNA(VLOOKUP(BdD!C733,Mvt!$D$2:$G$3981,4,0)),"CNC",VLOOKUP(BdD!C733,Mvt!$D$2:$G$3981,4,0))</f>
        <v>KO</v>
      </c>
      <c r="E733" s="15" t="s">
        <v>66</v>
      </c>
    </row>
    <row r="734" spans="1:6" x14ac:dyDescent="0.35">
      <c r="A734" s="11">
        <f t="array" ref="A734">IF(B734="","",MAX(IF(Mvt!$C$2:$C$69972=B734,Mvt!$A$2:$A$69972,$A$14)))</f>
        <v>43496</v>
      </c>
      <c r="B734" s="15" t="s">
        <v>498</v>
      </c>
      <c r="C734" s="4" t="str">
        <f t="shared" si="11"/>
        <v>43496F310119</v>
      </c>
      <c r="D734" s="4" t="str">
        <f>IF(ISNA(VLOOKUP(BdD!C734,Mvt!$D$2:$G$3981,4,0)),"CNC",VLOOKUP(BdD!C734,Mvt!$D$2:$G$3981,4,0))</f>
        <v>IndexEb</v>
      </c>
      <c r="E734" s="15" t="s">
        <v>46</v>
      </c>
      <c r="F734" s="35" t="s">
        <v>683</v>
      </c>
    </row>
    <row r="735" spans="1:6" x14ac:dyDescent="0.35">
      <c r="A735" s="11">
        <f t="array" ref="A735">IF(B735="","",MAX(IF(Mvt!$C$2:$C$69972=B735,Mvt!$A$2:$A$69972,$A$14)))</f>
        <v>43503</v>
      </c>
      <c r="B735" s="15" t="s">
        <v>513</v>
      </c>
      <c r="C735" s="4" t="str">
        <f t="shared" si="11"/>
        <v>43503MD030219</v>
      </c>
      <c r="D735" s="4" t="str">
        <f>IF(ISNA(VLOOKUP(BdD!C735,Mvt!$D$2:$G$3981,4,0)),"CNC",VLOOKUP(BdD!C735,Mvt!$D$2:$G$3981,4,0))</f>
        <v>CNC</v>
      </c>
      <c r="E735" s="15" t="s">
        <v>516</v>
      </c>
      <c r="F735" s="35" t="s">
        <v>517</v>
      </c>
    </row>
    <row r="736" spans="1:6" x14ac:dyDescent="0.35">
      <c r="A736" s="11">
        <f t="array" ref="A736">IF(B736="","",MAX(IF(Mvt!$C$2:$C$69972=B736,Mvt!$A$2:$A$69972,$A$14)))</f>
        <v>43503</v>
      </c>
      <c r="B736" s="15" t="s">
        <v>512</v>
      </c>
      <c r="C736" s="4" t="str">
        <f t="shared" si="11"/>
        <v>43503MD040219</v>
      </c>
      <c r="D736" s="4" t="str">
        <f>IF(ISNA(VLOOKUP(BdD!C736,Mvt!$D$2:$G$3981,4,0)),"CNC",VLOOKUP(BdD!C736,Mvt!$D$2:$G$3981,4,0))</f>
        <v>CNC</v>
      </c>
      <c r="E736" s="15" t="s">
        <v>516</v>
      </c>
      <c r="F736" s="35" t="s">
        <v>518</v>
      </c>
    </row>
    <row r="737" spans="1:6" x14ac:dyDescent="0.35">
      <c r="A737" s="11">
        <f t="array" ref="A737">IF(B737="","",MAX(IF(Mvt!$C$2:$C$69972=B737,Mvt!$A$2:$A$69972,$A$14)))</f>
        <v>43503</v>
      </c>
      <c r="B737" s="15" t="s">
        <v>515</v>
      </c>
      <c r="C737" s="4" t="str">
        <f t="shared" si="11"/>
        <v>43503MD170918</v>
      </c>
      <c r="D737" s="4" t="str">
        <f>IF(ISNA(VLOOKUP(BdD!C737,Mvt!$D$2:$G$3981,4,0)),"CNC",VLOOKUP(BdD!C737,Mvt!$D$2:$G$3981,4,0))</f>
        <v>CNC</v>
      </c>
      <c r="E737" s="15" t="s">
        <v>514</v>
      </c>
      <c r="F737" s="35" t="s">
        <v>519</v>
      </c>
    </row>
    <row r="738" spans="1:6" x14ac:dyDescent="0.35">
      <c r="A738" s="11">
        <f t="array" ref="A738">IF(B738="","",MAX(IF(Mvt!$C$2:$C$69972=B738,Mvt!$A$2:$A$69972,$A$14)))</f>
        <v>43517</v>
      </c>
      <c r="B738" s="15" t="s">
        <v>521</v>
      </c>
      <c r="C738" s="4" t="str">
        <f t="shared" si="11"/>
        <v>43517B090316</v>
      </c>
      <c r="D738" s="4" t="str">
        <f>IF(ISNA(VLOOKUP(BdD!C738,Mvt!$D$2:$G$3981,4,0)),"CNC",VLOOKUP(BdD!C738,Mvt!$D$2:$G$3981,4,0))</f>
        <v>CNC</v>
      </c>
      <c r="E738" s="15" t="s">
        <v>522</v>
      </c>
      <c r="F738" s="15" t="s">
        <v>523</v>
      </c>
    </row>
    <row r="739" spans="1:6" x14ac:dyDescent="0.35">
      <c r="A739" s="11">
        <f t="array" ref="A739">IF(B739="","",MAX(IF(Mvt!$C$2:$C$69972=B739,Mvt!$A$2:$A$69972,$A$14)))</f>
        <v>43528</v>
      </c>
      <c r="B739" s="15" t="s">
        <v>575</v>
      </c>
      <c r="C739" s="4" t="str">
        <f t="shared" ref="C739:C802" si="12">IF(A739="","",A739&amp;B739)</f>
        <v>43528F180219</v>
      </c>
      <c r="D739" s="4" t="str">
        <f>IF(ISNA(VLOOKUP(BdD!C739,Mvt!$D$2:$G$3981,4,0)),"CNC",VLOOKUP(BdD!C739,Mvt!$D$2:$G$3981,4,0))</f>
        <v>Affutage</v>
      </c>
      <c r="E739" s="15" t="s">
        <v>16</v>
      </c>
      <c r="F739" s="15" t="s">
        <v>576</v>
      </c>
    </row>
    <row r="740" spans="1:6" x14ac:dyDescent="0.35">
      <c r="A740" s="11">
        <f t="array" ref="A740">IF(B740="","",MAX(IF(Mvt!$C$2:$C$69972=B740,Mvt!$A$2:$A$69972,$A$14)))</f>
        <v>43516</v>
      </c>
      <c r="B740" s="15" t="s">
        <v>574</v>
      </c>
      <c r="C740" s="4" t="str">
        <f t="shared" si="12"/>
        <v>43516F200219</v>
      </c>
      <c r="D740" s="4" t="str">
        <f>IF(ISNA(VLOOKUP(BdD!C740,Mvt!$D$2:$G$3981,4,0)),"CNC",VLOOKUP(BdD!C740,Mvt!$D$2:$G$3981,4,0))</f>
        <v>Joaillerie</v>
      </c>
      <c r="E740" s="15" t="s">
        <v>577</v>
      </c>
      <c r="F740" s="35" t="s">
        <v>578</v>
      </c>
    </row>
    <row r="741" spans="1:6" x14ac:dyDescent="0.35">
      <c r="A741" s="11">
        <f t="array" ref="A741">IF(B741="","",MAX(IF(Mvt!$C$2:$C$69972=B741,Mvt!$A$2:$A$69972,$A$14)))</f>
        <v>43593</v>
      </c>
      <c r="B741" s="15">
        <v>70140</v>
      </c>
      <c r="C741" s="4" t="str">
        <f t="shared" si="12"/>
        <v>4359370140</v>
      </c>
      <c r="D741" s="4" t="str">
        <f>IF(ISNA(VLOOKUP(BdD!C741,Mvt!$D$2:$G$3981,4,0)),"CNC",VLOOKUP(BdD!C741,Mvt!$D$2:$G$3981,4,0))</f>
        <v>CNC</v>
      </c>
      <c r="E741" s="15" t="s">
        <v>520</v>
      </c>
      <c r="F741" s="15" t="s">
        <v>598</v>
      </c>
    </row>
    <row r="742" spans="1:6" x14ac:dyDescent="0.35">
      <c r="A742" s="11">
        <f t="array" ref="A742">IF(B742="","",MAX(IF(Mvt!$C$2:$C$69972=B742,Mvt!$A$2:$A$69972,$A$14)))</f>
        <v>43606</v>
      </c>
      <c r="B742" s="15" t="s">
        <v>608</v>
      </c>
      <c r="C742" s="4" t="str">
        <f t="shared" si="12"/>
        <v>43606F270219</v>
      </c>
      <c r="D742" s="4" t="str">
        <f>IF(ISNA(VLOOKUP(BdD!C742,Mvt!$D$2:$G$3981,4,0)),"CNC",VLOOKUP(BdD!C742,Mvt!$D$2:$G$3981,4,0))</f>
        <v>CNC</v>
      </c>
      <c r="E742" s="15" t="s">
        <v>16</v>
      </c>
      <c r="F742" s="15" t="s">
        <v>609</v>
      </c>
    </row>
    <row r="743" spans="1:6" x14ac:dyDescent="0.35">
      <c r="A743" s="11">
        <f t="array" ref="A743">IF(B743="","",MAX(IF(Mvt!$C$2:$C$69972=B743,Mvt!$A$2:$A$69972,$A$14)))</f>
        <v>43530</v>
      </c>
      <c r="B743" s="15" t="s">
        <v>610</v>
      </c>
      <c r="C743" s="4" t="str">
        <f t="shared" si="12"/>
        <v>43530F280219</v>
      </c>
      <c r="D743" s="4" t="str">
        <f>IF(ISNA(VLOOKUP(BdD!C743,Mvt!$D$2:$G$3981,4,0)),"CNC",VLOOKUP(BdD!C743,Mvt!$D$2:$G$3981,4,0))</f>
        <v>Affutage</v>
      </c>
      <c r="E743" s="15" t="s">
        <v>16</v>
      </c>
      <c r="F743" s="15" t="s">
        <v>611</v>
      </c>
    </row>
    <row r="744" spans="1:6" x14ac:dyDescent="0.35">
      <c r="A744" s="11">
        <f t="array" ref="A744">IF(B744="","",MAX(IF(Mvt!$C$2:$C$69972=B744,Mvt!$A$2:$A$69972,$A$14)))</f>
        <v>43531</v>
      </c>
      <c r="B744" s="15" t="s">
        <v>624</v>
      </c>
      <c r="C744" s="4" t="str">
        <f t="shared" si="12"/>
        <v>43531FC001</v>
      </c>
      <c r="D744" s="4" t="str">
        <f>IF(ISNA(VLOOKUP(BdD!C744,Mvt!$D$2:$G$3981,4,0)),"CNC",VLOOKUP(BdD!C744,Mvt!$D$2:$G$3981,4,0))</f>
        <v>IndexEb</v>
      </c>
      <c r="E744" s="15" t="s">
        <v>53</v>
      </c>
      <c r="F744" s="15" t="s">
        <v>61</v>
      </c>
    </row>
    <row r="745" spans="1:6" x14ac:dyDescent="0.35">
      <c r="A745" s="11">
        <f t="array" ref="A745">IF(B745="","",MAX(IF(Mvt!$C$2:$C$69972=B745,Mvt!$A$2:$A$69972,$A$14)))</f>
        <v>43531</v>
      </c>
      <c r="B745" s="15" t="s">
        <v>625</v>
      </c>
      <c r="C745" s="4" t="str">
        <f t="shared" si="12"/>
        <v>43531FC002</v>
      </c>
      <c r="D745" s="4" t="str">
        <f>IF(ISNA(VLOOKUP(BdD!C745,Mvt!$D$2:$G$3981,4,0)),"CNC",VLOOKUP(BdD!C745,Mvt!$D$2:$G$3981,4,0))</f>
        <v>IndexEb</v>
      </c>
      <c r="E745" s="15" t="s">
        <v>53</v>
      </c>
      <c r="F745" s="15" t="s">
        <v>61</v>
      </c>
    </row>
    <row r="746" spans="1:6" x14ac:dyDescent="0.35">
      <c r="A746" s="11">
        <f t="array" ref="A746">IF(B746="","",MAX(IF(Mvt!$C$2:$C$69972=B746,Mvt!$A$2:$A$69972,$A$14)))</f>
        <v>43531</v>
      </c>
      <c r="B746" s="15" t="s">
        <v>626</v>
      </c>
      <c r="C746" s="4" t="str">
        <f t="shared" si="12"/>
        <v>43531FC003</v>
      </c>
      <c r="D746" s="4" t="str">
        <f>IF(ISNA(VLOOKUP(BdD!C746,Mvt!$D$2:$G$3981,4,0)),"CNC",VLOOKUP(BdD!C746,Mvt!$D$2:$G$3981,4,0))</f>
        <v>IndexEb</v>
      </c>
      <c r="E746" s="15" t="s">
        <v>53</v>
      </c>
      <c r="F746" s="15" t="s">
        <v>628</v>
      </c>
    </row>
    <row r="747" spans="1:6" x14ac:dyDescent="0.35">
      <c r="A747" s="11">
        <f t="array" ref="A747">IF(B747="","",MAX(IF(Mvt!$C$2:$C$69972=B747,Mvt!$A$2:$A$69972,$A$14)))</f>
        <v>43537</v>
      </c>
      <c r="B747" s="15" t="s">
        <v>656</v>
      </c>
      <c r="C747" s="4" t="str">
        <f t="shared" si="12"/>
        <v>43537FC004</v>
      </c>
      <c r="D747" s="4" t="str">
        <f>IF(ISNA(VLOOKUP(BdD!C747,Mvt!$D$2:$G$3981,4,0)),"CNC",VLOOKUP(BdD!C747,Mvt!$D$2:$G$3981,4,0))</f>
        <v>IndexEb</v>
      </c>
      <c r="E747" s="15" t="s">
        <v>53</v>
      </c>
      <c r="F747" s="15" t="s">
        <v>737</v>
      </c>
    </row>
    <row r="748" spans="1:6" x14ac:dyDescent="0.35">
      <c r="A748" s="11">
        <f t="array" ref="A748">IF(B748="","",MAX(IF(Mvt!$C$2:$C$69972=B748,Mvt!$A$2:$A$69972,$A$14)))</f>
        <v>43537</v>
      </c>
      <c r="B748" s="15" t="s">
        <v>657</v>
      </c>
      <c r="C748" s="4" t="str">
        <f t="shared" si="12"/>
        <v>43537FC005</v>
      </c>
      <c r="D748" s="4" t="str">
        <f>IF(ISNA(VLOOKUP(BdD!C748,Mvt!$D$2:$G$3981,4,0)),"CNC",VLOOKUP(BdD!C748,Mvt!$D$2:$G$3981,4,0))</f>
        <v>IndexEb</v>
      </c>
      <c r="E748" s="15" t="s">
        <v>53</v>
      </c>
      <c r="F748" s="15" t="s">
        <v>732</v>
      </c>
    </row>
    <row r="749" spans="1:6" x14ac:dyDescent="0.35">
      <c r="A749" s="11">
        <f t="array" ref="A749">IF(B749="","",MAX(IF(Mvt!$C$2:$C$69972=B749,Mvt!$A$2:$A$69972,$A$14)))</f>
        <v>43537</v>
      </c>
      <c r="B749" s="15" t="s">
        <v>658</v>
      </c>
      <c r="C749" s="4" t="str">
        <f t="shared" si="12"/>
        <v>43537FC006</v>
      </c>
      <c r="D749" s="4" t="str">
        <f>IF(ISNA(VLOOKUP(BdD!C749,Mvt!$D$2:$G$3981,4,0)),"CNC",VLOOKUP(BdD!C749,Mvt!$D$2:$G$3981,4,0))</f>
        <v>IndexEb</v>
      </c>
      <c r="E749" s="15" t="s">
        <v>53</v>
      </c>
      <c r="F749" s="15" t="s">
        <v>733</v>
      </c>
    </row>
    <row r="750" spans="1:6" x14ac:dyDescent="0.35">
      <c r="A750" s="11">
        <f t="array" ref="A750">IF(B750="","",MAX(IF(Mvt!$C$2:$C$69972=B750,Mvt!$A$2:$A$69972,$A$14)))</f>
        <v>43537</v>
      </c>
      <c r="B750" s="15" t="s">
        <v>659</v>
      </c>
      <c r="C750" s="4" t="str">
        <f t="shared" si="12"/>
        <v>43537FC007</v>
      </c>
      <c r="D750" s="4" t="str">
        <f>IF(ISNA(VLOOKUP(BdD!C750,Mvt!$D$2:$G$3981,4,0)),"CNC",VLOOKUP(BdD!C750,Mvt!$D$2:$G$3981,4,0))</f>
        <v>IndexEb</v>
      </c>
      <c r="E750" s="15" t="s">
        <v>53</v>
      </c>
      <c r="F750" s="15" t="s">
        <v>734</v>
      </c>
    </row>
    <row r="751" spans="1:6" x14ac:dyDescent="0.35">
      <c r="A751" s="11">
        <f t="array" ref="A751">IF(B751="","",MAX(IF(Mvt!$C$2:$C$69972=B751,Mvt!$A$2:$A$69972,$A$14)))</f>
        <v>43537</v>
      </c>
      <c r="B751" s="15" t="s">
        <v>660</v>
      </c>
      <c r="C751" s="4" t="str">
        <f t="shared" si="12"/>
        <v>43537FC008</v>
      </c>
      <c r="D751" s="4" t="str">
        <f>IF(ISNA(VLOOKUP(BdD!C751,Mvt!$D$2:$G$3981,4,0)),"CNC",VLOOKUP(BdD!C751,Mvt!$D$2:$G$3981,4,0))</f>
        <v>IndexEb</v>
      </c>
      <c r="E751" s="15" t="s">
        <v>53</v>
      </c>
      <c r="F751" s="15" t="s">
        <v>735</v>
      </c>
    </row>
    <row r="752" spans="1:6" x14ac:dyDescent="0.35">
      <c r="A752" s="11">
        <f t="array" ref="A752">IF(B752="","",MAX(IF(Mvt!$C$2:$C$69972=B752,Mvt!$A$2:$A$69972,$A$14)))</f>
        <v>43538</v>
      </c>
      <c r="B752" s="15" t="s">
        <v>70</v>
      </c>
      <c r="C752" s="4" t="str">
        <f t="shared" si="12"/>
        <v>43538F010218</v>
      </c>
      <c r="D752" s="4" t="str">
        <f>IF(ISNA(VLOOKUP(BdD!C752,Mvt!$D$2:$G$3981,4,0)),"CNC",VLOOKUP(BdD!C752,Mvt!$D$2:$G$3981,4,0))</f>
        <v>Joaillerie</v>
      </c>
      <c r="E752" s="15" t="s">
        <v>46</v>
      </c>
      <c r="F752" s="15" t="s">
        <v>259</v>
      </c>
    </row>
    <row r="753" spans="1:6" x14ac:dyDescent="0.35">
      <c r="A753" s="11">
        <f t="array" ref="A753">IF(B753="","",MAX(IF(Mvt!$C$2:$C$69972=B753,Mvt!$A$2:$A$69972,$A$14)))</f>
        <v>43566</v>
      </c>
      <c r="B753" s="15">
        <v>39875</v>
      </c>
      <c r="C753" s="4" t="str">
        <f t="shared" si="12"/>
        <v>4356639875</v>
      </c>
      <c r="D753" s="4" t="str">
        <f>IF(ISNA(VLOOKUP(BdD!C753,Mvt!$D$2:$G$3981,4,0)),"CNC",VLOOKUP(BdD!C753,Mvt!$D$2:$G$3981,4,0))</f>
        <v>Joaillerie</v>
      </c>
      <c r="E753" s="15" t="s">
        <v>46</v>
      </c>
      <c r="F753" s="15" t="s">
        <v>661</v>
      </c>
    </row>
    <row r="754" spans="1:6" x14ac:dyDescent="0.35">
      <c r="A754" s="11">
        <f t="array" ref="A754">IF(B754="","",MAX(IF(Mvt!$C$2:$C$69972=B754,Mvt!$A$2:$A$69972,$A$14)))</f>
        <v>43566</v>
      </c>
      <c r="B754" s="15">
        <v>19884</v>
      </c>
      <c r="C754" s="4" t="str">
        <f t="shared" si="12"/>
        <v>4356619884</v>
      </c>
      <c r="D754" s="4" t="str">
        <f>IF(ISNA(VLOOKUP(BdD!C754,Mvt!$D$2:$G$3981,4,0)),"CNC",VLOOKUP(BdD!C754,Mvt!$D$2:$G$3981,4,0))</f>
        <v>Joaillerie</v>
      </c>
      <c r="E754" s="15" t="s">
        <v>46</v>
      </c>
      <c r="F754" s="15" t="s">
        <v>662</v>
      </c>
    </row>
    <row r="755" spans="1:6" x14ac:dyDescent="0.35">
      <c r="A755" s="11">
        <f t="array" ref="A755">IF(B755="","",MAX(IF(Mvt!$C$2:$C$69972=B755,Mvt!$A$2:$A$69972,$A$14)))</f>
        <v>43539</v>
      </c>
      <c r="B755" s="15" t="s">
        <v>653</v>
      </c>
      <c r="C755" s="4" t="str">
        <f t="shared" si="12"/>
        <v>43539F260318</v>
      </c>
      <c r="D755" s="4" t="str">
        <f>IF(ISNA(VLOOKUP(BdD!C755,Mvt!$D$2:$G$3981,4,0)),"CNC",VLOOKUP(BdD!C755,Mvt!$D$2:$G$3981,4,0))</f>
        <v>Joaillerie</v>
      </c>
      <c r="E755" s="15" t="s">
        <v>71</v>
      </c>
      <c r="F755" s="15" t="s">
        <v>663</v>
      </c>
    </row>
    <row r="756" spans="1:6" x14ac:dyDescent="0.35">
      <c r="A756" s="11">
        <f t="array" ref="A756">IF(B756="","",MAX(IF(Mvt!$C$2:$C$69972=B756,Mvt!$A$2:$A$69972,$A$14)))</f>
        <v>43539</v>
      </c>
      <c r="B756" s="15" t="s">
        <v>664</v>
      </c>
      <c r="C756" s="4" t="str">
        <f t="shared" si="12"/>
        <v>43539MD140319</v>
      </c>
      <c r="D756" s="4" t="str">
        <f>IF(ISNA(VLOOKUP(BdD!C756,Mvt!$D$2:$G$3981,4,0)),"CNC",VLOOKUP(BdD!C756,Mvt!$D$2:$G$3981,4,0))</f>
        <v>CNC</v>
      </c>
      <c r="E756" s="15" t="s">
        <v>516</v>
      </c>
      <c r="F756" s="15" t="s">
        <v>666</v>
      </c>
    </row>
    <row r="757" spans="1:6" x14ac:dyDescent="0.35">
      <c r="A757" s="11">
        <f t="array" ref="A757">IF(B757="","",MAX(IF(Mvt!$C$2:$C$69972=B757,Mvt!$A$2:$A$69972,$A$14)))</f>
        <v>43539</v>
      </c>
      <c r="B757" s="15" t="s">
        <v>665</v>
      </c>
      <c r="C757" s="4" t="str">
        <f t="shared" si="12"/>
        <v>43539MD150319</v>
      </c>
      <c r="D757" s="4" t="str">
        <f>IF(ISNA(VLOOKUP(BdD!C757,Mvt!$D$2:$G$3981,4,0)),"CNC",VLOOKUP(BdD!C757,Mvt!$D$2:$G$3981,4,0))</f>
        <v>CNC</v>
      </c>
      <c r="E757" s="15" t="s">
        <v>516</v>
      </c>
      <c r="F757" s="15" t="s">
        <v>666</v>
      </c>
    </row>
    <row r="758" spans="1:6" x14ac:dyDescent="0.35">
      <c r="A758" s="11">
        <f t="array" ref="A758">IF(B758="","",MAX(IF(Mvt!$C$2:$C$69972=B758,Mvt!$A$2:$A$69972,$A$14)))</f>
        <v>43593</v>
      </c>
      <c r="B758" s="15">
        <v>70141</v>
      </c>
      <c r="C758" s="4" t="str">
        <f t="shared" si="12"/>
        <v>4359370141</v>
      </c>
      <c r="D758" s="4" t="str">
        <f>IF(ISNA(VLOOKUP(BdD!C758,Mvt!$D$2:$G$3981,4,0)),"CNC",VLOOKUP(BdD!C758,Mvt!$D$2:$G$3981,4,0))</f>
        <v>CNC</v>
      </c>
      <c r="E758" s="15" t="s">
        <v>520</v>
      </c>
    </row>
    <row r="759" spans="1:6" x14ac:dyDescent="0.35">
      <c r="A759" s="11">
        <f t="array" ref="A759">IF(B759="","",MAX(IF(Mvt!$C$2:$C$69972=B759,Mvt!$A$2:$A$69972,$A$14)))</f>
        <v>43517</v>
      </c>
      <c r="B759" s="15" t="s">
        <v>521</v>
      </c>
      <c r="C759" s="4" t="str">
        <f t="shared" si="12"/>
        <v>43517B090316</v>
      </c>
      <c r="D759" s="4" t="str">
        <f>IF(ISNA(VLOOKUP(BdD!C759,Mvt!$D$2:$G$3981,4,0)),"CNC",VLOOKUP(BdD!C759,Mvt!$D$2:$G$3981,4,0))</f>
        <v>CNC</v>
      </c>
      <c r="E759" s="15" t="s">
        <v>520</v>
      </c>
    </row>
    <row r="760" spans="1:6" x14ac:dyDescent="0.35">
      <c r="A760" s="11">
        <f t="array" ref="A760">IF(B760="","",MAX(IF(Mvt!$C$2:$C$69972=B760,Mvt!$A$2:$A$69972,$A$14)))</f>
        <v>43606</v>
      </c>
      <c r="B760" s="15" t="s">
        <v>719</v>
      </c>
      <c r="C760" s="4" t="str">
        <f t="shared" si="12"/>
        <v>43606F260319</v>
      </c>
      <c r="D760" s="4" t="str">
        <f>IF(ISNA(VLOOKUP(BdD!C760,Mvt!$D$2:$G$3981,4,0)),"CNC",VLOOKUP(BdD!C760,Mvt!$D$2:$G$3981,4,0))</f>
        <v>Joaillerie</v>
      </c>
      <c r="E760" s="15" t="s">
        <v>16</v>
      </c>
      <c r="F760" s="15" t="s">
        <v>721</v>
      </c>
    </row>
    <row r="761" spans="1:6" x14ac:dyDescent="0.35">
      <c r="A761" s="11">
        <f t="array" ref="A761">IF(B761="","",MAX(IF(Mvt!$C$2:$C$69972=B761,Mvt!$A$2:$A$69972,$A$14)))</f>
        <v>43606</v>
      </c>
      <c r="B761" s="15" t="s">
        <v>720</v>
      </c>
      <c r="C761" s="4" t="str">
        <f t="shared" si="12"/>
        <v>43606F270319</v>
      </c>
      <c r="D761" s="4" t="str">
        <f>IF(ISNA(VLOOKUP(BdD!C761,Mvt!$D$2:$G$3981,4,0)),"CNC",VLOOKUP(BdD!C761,Mvt!$D$2:$G$3981,4,0))</f>
        <v>Joaillerie</v>
      </c>
      <c r="E761" s="15" t="s">
        <v>16</v>
      </c>
      <c r="F761" s="15" t="s">
        <v>722</v>
      </c>
    </row>
    <row r="762" spans="1:6" x14ac:dyDescent="0.35">
      <c r="A762" s="11">
        <f t="array" ref="A762">IF(B762="","",MAX(IF(Mvt!$C$2:$C$69972=B762,Mvt!$A$2:$A$69972,$A$14)))</f>
        <v>43551</v>
      </c>
      <c r="B762" s="15" t="s">
        <v>725</v>
      </c>
      <c r="C762" s="4" t="str">
        <f t="shared" si="12"/>
        <v>43551F240319</v>
      </c>
      <c r="D762" s="4" t="str">
        <f>IF(ISNA(VLOOKUP(BdD!C762,Mvt!$D$2:$G$3981,4,0)),"CNC",VLOOKUP(BdD!C762,Mvt!$D$2:$G$3981,4,0))</f>
        <v>CNC</v>
      </c>
      <c r="E762" s="15" t="s">
        <v>46</v>
      </c>
      <c r="F762" s="15" t="s">
        <v>726</v>
      </c>
    </row>
    <row r="763" spans="1:6" x14ac:dyDescent="0.35">
      <c r="A763" s="11">
        <f t="array" ref="A763">IF(B763="","",MAX(IF(Mvt!$C$2:$C$69972=B763,Mvt!$A$2:$A$69972,$A$14)))</f>
        <v>43545</v>
      </c>
      <c r="B763" s="15" t="s">
        <v>728</v>
      </c>
      <c r="C763" s="4" t="str">
        <f t="shared" si="12"/>
        <v>43545FC009</v>
      </c>
      <c r="D763" s="4" t="str">
        <f>IF(ISNA(VLOOKUP(BdD!C763,Mvt!$D$2:$G$3981,4,0)),"CNC",VLOOKUP(BdD!C763,Mvt!$D$2:$G$3981,4,0))</f>
        <v>IndexEb</v>
      </c>
      <c r="E763" s="15" t="s">
        <v>53</v>
      </c>
      <c r="F763" s="15" t="s">
        <v>731</v>
      </c>
    </row>
    <row r="764" spans="1:6" x14ac:dyDescent="0.35">
      <c r="A764" s="11">
        <f t="array" ref="A764">IF(B764="","",MAX(IF(Mvt!$C$2:$C$69972=B764,Mvt!$A$2:$A$69972,$A$14)))</f>
        <v>43544</v>
      </c>
      <c r="B764" s="15" t="s">
        <v>729</v>
      </c>
      <c r="C764" s="4" t="str">
        <f t="shared" si="12"/>
        <v>43544FC010</v>
      </c>
      <c r="D764" s="4" t="str">
        <f>IF(ISNA(VLOOKUP(BdD!C764,Mvt!$D$2:$G$3981,4,0)),"CNC",VLOOKUP(BdD!C764,Mvt!$D$2:$G$3981,4,0))</f>
        <v>IndexEb</v>
      </c>
      <c r="E764" s="15" t="s">
        <v>53</v>
      </c>
      <c r="F764" s="15" t="s">
        <v>736</v>
      </c>
    </row>
    <row r="765" spans="1:6" x14ac:dyDescent="0.35">
      <c r="A765" s="11">
        <f t="array" ref="A765">IF(B765="","",MAX(IF(Mvt!$C$2:$C$69972=B765,Mvt!$A$2:$A$69972,$A$14)))</f>
        <v>43552</v>
      </c>
      <c r="B765" s="15" t="s">
        <v>730</v>
      </c>
      <c r="C765" s="4" t="str">
        <f t="shared" si="12"/>
        <v>43552FC011</v>
      </c>
      <c r="D765" s="4" t="str">
        <f>IF(ISNA(VLOOKUP(BdD!C765,Mvt!$D$2:$G$3981,4,0)),"CNC",VLOOKUP(BdD!C765,Mvt!$D$2:$G$3981,4,0))</f>
        <v>IndexEb</v>
      </c>
      <c r="E765" s="15" t="s">
        <v>53</v>
      </c>
      <c r="F765" s="15" t="s">
        <v>738</v>
      </c>
    </row>
    <row r="766" spans="1:6" x14ac:dyDescent="0.35">
      <c r="A766" s="11">
        <f t="array" ref="A766">IF(B766="","",MAX(IF(Mvt!$C$2:$C$69972=B766,Mvt!$A$2:$A$69972,$A$14)))</f>
        <v>43553</v>
      </c>
      <c r="B766" s="15" t="s">
        <v>741</v>
      </c>
      <c r="C766" s="4" t="str">
        <f t="shared" si="12"/>
        <v>43553FC012</v>
      </c>
      <c r="D766" s="4" t="str">
        <f>IF(ISNA(VLOOKUP(BdD!C766,Mvt!$D$2:$G$3981,4,0)),"CNC",VLOOKUP(BdD!C766,Mvt!$D$2:$G$3981,4,0))</f>
        <v>IndexEb</v>
      </c>
      <c r="E766" s="15" t="s">
        <v>53</v>
      </c>
      <c r="F766" s="15" t="s">
        <v>743</v>
      </c>
    </row>
    <row r="767" spans="1:6" x14ac:dyDescent="0.35">
      <c r="A767" s="11">
        <f t="array" ref="A767">IF(B767="","",MAX(IF(Mvt!$C$2:$C$69972=B767,Mvt!$A$2:$A$69972,$A$14)))</f>
        <v>43556</v>
      </c>
      <c r="B767" s="15" t="s">
        <v>742</v>
      </c>
      <c r="C767" s="4" t="str">
        <f t="shared" si="12"/>
        <v>43556FC013</v>
      </c>
      <c r="D767" s="4" t="str">
        <f>IF(ISNA(VLOOKUP(BdD!C767,Mvt!$D$2:$G$3981,4,0)),"CNC",VLOOKUP(BdD!C767,Mvt!$D$2:$G$3981,4,0))</f>
        <v>IndexEb</v>
      </c>
      <c r="E767" s="15" t="s">
        <v>53</v>
      </c>
      <c r="F767" s="15" t="s">
        <v>744</v>
      </c>
    </row>
    <row r="768" spans="1:6" x14ac:dyDescent="0.35">
      <c r="A768" s="11">
        <f t="array" ref="A768">IF(B768="","",MAX(IF(Mvt!$C$2:$C$69972=B768,Mvt!$A$2:$A$69972,$A$14)))</f>
        <v>43557</v>
      </c>
      <c r="B768" s="15" t="s">
        <v>747</v>
      </c>
      <c r="C768" s="4" t="str">
        <f t="shared" si="12"/>
        <v>43557F130319</v>
      </c>
      <c r="D768" s="4" t="str">
        <f>IF(ISNA(VLOOKUP(BdD!C768,Mvt!$D$2:$G$3981,4,0)),"CNC",VLOOKUP(BdD!C768,Mvt!$D$2:$G$3981,4,0))</f>
        <v>Extérieur</v>
      </c>
      <c r="E768" s="15" t="s">
        <v>750</v>
      </c>
      <c r="F768" s="15" t="s">
        <v>751</v>
      </c>
    </row>
    <row r="769" spans="1:6" x14ac:dyDescent="0.35">
      <c r="A769" s="11">
        <f t="array" ref="A769">IF(B769="","",MAX(IF(Mvt!$C$2:$C$69972=B769,Mvt!$A$2:$A$69972,$A$14)))</f>
        <v>43557</v>
      </c>
      <c r="B769" s="15" t="s">
        <v>748</v>
      </c>
      <c r="C769" s="4" t="str">
        <f t="shared" si="12"/>
        <v>43557F010419</v>
      </c>
      <c r="D769" s="4" t="str">
        <f>IF(ISNA(VLOOKUP(BdD!C769,Mvt!$D$2:$G$3981,4,0)),"CNC",VLOOKUP(BdD!C769,Mvt!$D$2:$G$3981,4,0))</f>
        <v>Extérieur</v>
      </c>
      <c r="E769" s="15" t="s">
        <v>750</v>
      </c>
      <c r="F769" s="15" t="s">
        <v>752</v>
      </c>
    </row>
    <row r="770" spans="1:6" x14ac:dyDescent="0.35">
      <c r="A770" s="11">
        <f t="array" ref="A770">IF(B770="","",MAX(IF(Mvt!$C$2:$C$69972=B770,Mvt!$A$2:$A$69972,$A$14)))</f>
        <v>43559</v>
      </c>
      <c r="B770" s="15" t="s">
        <v>755</v>
      </c>
      <c r="C770" s="4" t="str">
        <f t="shared" si="12"/>
        <v>43559FC014</v>
      </c>
      <c r="D770" s="4" t="str">
        <f>IF(ISNA(VLOOKUP(BdD!C770,Mvt!$D$2:$G$3981,4,0)),"CNC",VLOOKUP(BdD!C770,Mvt!$D$2:$G$3981,4,0))</f>
        <v>IndexEb</v>
      </c>
      <c r="E770" s="15" t="s">
        <v>53</v>
      </c>
      <c r="F770" s="15" t="s">
        <v>757</v>
      </c>
    </row>
    <row r="771" spans="1:6" x14ac:dyDescent="0.35">
      <c r="A771" s="11">
        <f t="array" ref="A771">IF(B771="","",MAX(IF(Mvt!$C$2:$C$69972=B771,Mvt!$A$2:$A$69972,$A$14)))</f>
        <v>43571</v>
      </c>
      <c r="B771" s="15" t="s">
        <v>756</v>
      </c>
      <c r="C771" s="4" t="str">
        <f t="shared" si="12"/>
        <v>43571FC015</v>
      </c>
      <c r="D771" s="4" t="str">
        <f>IF(ISNA(VLOOKUP(BdD!C771,Mvt!$D$2:$G$3981,4,0)),"CNC",VLOOKUP(BdD!C771,Mvt!$D$2:$G$3981,4,0))</f>
        <v>IndexEb</v>
      </c>
      <c r="E771" s="15" t="s">
        <v>53</v>
      </c>
      <c r="F771" s="15" t="s">
        <v>758</v>
      </c>
    </row>
    <row r="772" spans="1:6" x14ac:dyDescent="0.35">
      <c r="A772" s="11">
        <f t="array" ref="A772">IF(B772="","",MAX(IF(Mvt!$C$2:$C$69972=B772,Mvt!$A$2:$A$69972,$A$14)))</f>
        <v>43563</v>
      </c>
      <c r="B772" s="15" t="s">
        <v>781</v>
      </c>
      <c r="C772" s="4" t="str">
        <f t="shared" si="12"/>
        <v>43563FC016</v>
      </c>
      <c r="D772" s="4" t="str">
        <f>IF(ISNA(VLOOKUP(BdD!C772,Mvt!$D$2:$G$3981,4,0)),"CNC",VLOOKUP(BdD!C772,Mvt!$D$2:$G$3981,4,0))</f>
        <v>IndexEb</v>
      </c>
      <c r="E772" s="15" t="s">
        <v>53</v>
      </c>
      <c r="F772" s="15" t="s">
        <v>782</v>
      </c>
    </row>
    <row r="773" spans="1:6" x14ac:dyDescent="0.35">
      <c r="A773" s="11">
        <f t="array" ref="A773">IF(B773="","",MAX(IF(Mvt!$C$2:$C$69972=B773,Mvt!$A$2:$A$69972,$A$14)))</f>
        <v>43565</v>
      </c>
      <c r="B773" s="15" t="s">
        <v>796</v>
      </c>
      <c r="C773" s="4" t="str">
        <f t="shared" si="12"/>
        <v>43565F190417</v>
      </c>
      <c r="D773" s="4" t="str">
        <f>IF(ISNA(VLOOKUP(BdD!C773,Mvt!$D$2:$G$3981,4,0)),"CNC",VLOOKUP(BdD!C773,Mvt!$D$2:$G$3981,4,0))</f>
        <v>CNC</v>
      </c>
      <c r="E773" s="15" t="s">
        <v>16</v>
      </c>
      <c r="F773" s="15" t="s">
        <v>797</v>
      </c>
    </row>
    <row r="774" spans="1:6" x14ac:dyDescent="0.35">
      <c r="A774" s="11">
        <f t="array" ref="A774">IF(B774="","",MAX(IF(Mvt!$C$2:$C$69972=B774,Mvt!$A$2:$A$69972,$A$14)))</f>
        <v>43565</v>
      </c>
      <c r="B774" s="15" t="s">
        <v>795</v>
      </c>
      <c r="C774" s="4" t="str">
        <f t="shared" si="12"/>
        <v>43565F110417</v>
      </c>
      <c r="D774" s="4" t="str">
        <f>IF(ISNA(VLOOKUP(BdD!C774,Mvt!$D$2:$G$3981,4,0)),"CNC",VLOOKUP(BdD!C774,Mvt!$D$2:$G$3981,4,0))</f>
        <v>CNC</v>
      </c>
      <c r="E774" s="15" t="s">
        <v>46</v>
      </c>
      <c r="F774" s="15" t="s">
        <v>798</v>
      </c>
    </row>
    <row r="775" spans="1:6" x14ac:dyDescent="0.35">
      <c r="A775" s="11">
        <f t="array" ref="A775">IF(B775="","",MAX(IF(Mvt!$C$2:$C$69972=B775,Mvt!$A$2:$A$69972,$A$14)))</f>
        <v>43572</v>
      </c>
      <c r="B775" s="15" t="s">
        <v>812</v>
      </c>
      <c r="C775" s="4" t="str">
        <f t="shared" si="12"/>
        <v>43572F140419</v>
      </c>
      <c r="D775" s="4" t="str">
        <f>IF(ISNA(VLOOKUP(BdD!C775,Mvt!$D$2:$G$3981,4,0)),"CNC",VLOOKUP(BdD!C775,Mvt!$D$2:$G$3981,4,0))</f>
        <v>CNC</v>
      </c>
      <c r="E775" s="15" t="s">
        <v>46</v>
      </c>
      <c r="F775" s="15" t="s">
        <v>817</v>
      </c>
    </row>
    <row r="776" spans="1:6" x14ac:dyDescent="0.35">
      <c r="A776" s="11">
        <f t="array" ref="A776">IF(B776="","",MAX(IF(Mvt!$C$2:$C$69972=B776,Mvt!$A$2:$A$69972,$A$14)))</f>
        <v>43606</v>
      </c>
      <c r="B776" s="15" t="s">
        <v>813</v>
      </c>
      <c r="C776" s="4" t="str">
        <f t="shared" si="12"/>
        <v>43606F150419</v>
      </c>
      <c r="D776" s="4" t="str">
        <f>IF(ISNA(VLOOKUP(BdD!C776,Mvt!$D$2:$G$3981,4,0)),"CNC",VLOOKUP(BdD!C776,Mvt!$D$2:$G$3981,4,0))</f>
        <v>Joaillerie</v>
      </c>
      <c r="E776" s="15" t="s">
        <v>16</v>
      </c>
      <c r="F776" s="15" t="s">
        <v>815</v>
      </c>
    </row>
    <row r="777" spans="1:6" x14ac:dyDescent="0.35">
      <c r="A777" s="11">
        <f t="array" ref="A777">IF(B777="","",MAX(IF(Mvt!$C$2:$C$69972=B777,Mvt!$A$2:$A$69972,$A$14)))</f>
        <v>43606</v>
      </c>
      <c r="B777" s="15" t="s">
        <v>814</v>
      </c>
      <c r="C777" s="4" t="str">
        <f t="shared" si="12"/>
        <v>43606F160419</v>
      </c>
      <c r="D777" s="4" t="str">
        <f>IF(ISNA(VLOOKUP(BdD!C777,Mvt!$D$2:$G$3981,4,0)),"CNC",VLOOKUP(BdD!C777,Mvt!$D$2:$G$3981,4,0))</f>
        <v>Affutage</v>
      </c>
      <c r="E777" s="15" t="s">
        <v>46</v>
      </c>
      <c r="F777" s="15" t="s">
        <v>816</v>
      </c>
    </row>
    <row r="778" spans="1:6" x14ac:dyDescent="0.35">
      <c r="A778" s="11">
        <f t="array" ref="A778">IF(B778="","",MAX(IF(Mvt!$C$2:$C$69972=B778,Mvt!$A$2:$A$69972,$A$14)))</f>
        <v>43606</v>
      </c>
      <c r="B778" s="15" t="s">
        <v>820</v>
      </c>
      <c r="C778" s="4" t="str">
        <f t="shared" si="12"/>
        <v>43606F180419</v>
      </c>
      <c r="D778" s="4" t="str">
        <f>IF(ISNA(VLOOKUP(BdD!C778,Mvt!$D$2:$G$3981,4,0)),"CNC",VLOOKUP(BdD!C778,Mvt!$D$2:$G$3981,4,0))</f>
        <v>Joaillerie</v>
      </c>
      <c r="E778" s="15" t="s">
        <v>16</v>
      </c>
      <c r="F778" s="15" t="s">
        <v>815</v>
      </c>
    </row>
    <row r="779" spans="1:6" x14ac:dyDescent="0.35">
      <c r="A779" s="11">
        <f t="array" ref="A779">IF(B779="","",MAX(IF(Mvt!$C$2:$C$69972=B779,Mvt!$A$2:$A$69972,$A$14)))</f>
        <v>43573</v>
      </c>
      <c r="B779" s="15" t="s">
        <v>827</v>
      </c>
      <c r="C779" s="4" t="str">
        <f t="shared" si="12"/>
        <v>43573FC017</v>
      </c>
      <c r="D779" s="4" t="str">
        <f>IF(ISNA(VLOOKUP(BdD!C779,Mvt!$D$2:$G$3981,4,0)),"CNC",VLOOKUP(BdD!C779,Mvt!$D$2:$G$3981,4,0))</f>
        <v>IndexEb</v>
      </c>
      <c r="E779" s="15" t="s">
        <v>53</v>
      </c>
      <c r="F779" s="15" t="s">
        <v>828</v>
      </c>
    </row>
    <row r="780" spans="1:6" x14ac:dyDescent="0.35">
      <c r="A780" s="11">
        <f t="array" ref="A780">IF(B780="","",MAX(IF(Mvt!$C$2:$C$69972=B780,Mvt!$A$2:$A$69972,$A$14)))</f>
        <v>43571</v>
      </c>
      <c r="B780" s="15" t="s">
        <v>829</v>
      </c>
      <c r="C780" s="4" t="str">
        <f t="shared" si="12"/>
        <v>43571FC018</v>
      </c>
      <c r="D780" s="4" t="str">
        <f>IF(ISNA(VLOOKUP(BdD!C780,Mvt!$D$2:$G$3981,4,0)),"CNC",VLOOKUP(BdD!C780,Mvt!$D$2:$G$3981,4,0))</f>
        <v>IndexEb</v>
      </c>
      <c r="E780" s="15" t="s">
        <v>53</v>
      </c>
      <c r="F780" s="15" t="s">
        <v>831</v>
      </c>
    </row>
    <row r="781" spans="1:6" x14ac:dyDescent="0.35">
      <c r="A781" s="11">
        <f t="array" ref="A781">IF(B781="","",MAX(IF(Mvt!$C$2:$C$69972=B781,Mvt!$A$2:$A$69972,$A$14)))</f>
        <v>43571</v>
      </c>
      <c r="B781" s="15" t="s">
        <v>830</v>
      </c>
      <c r="C781" s="4" t="str">
        <f t="shared" si="12"/>
        <v>43571FC019</v>
      </c>
      <c r="D781" s="4" t="str">
        <f>IF(ISNA(VLOOKUP(BdD!C781,Mvt!$D$2:$G$3981,4,0)),"CNC",VLOOKUP(BdD!C781,Mvt!$D$2:$G$3981,4,0))</f>
        <v>IndexEb</v>
      </c>
      <c r="E781" s="15" t="s">
        <v>53</v>
      </c>
      <c r="F781" s="15" t="s">
        <v>832</v>
      </c>
    </row>
    <row r="782" spans="1:6" x14ac:dyDescent="0.35">
      <c r="A782" s="11">
        <f t="array" ref="A782">IF(B782="","",MAX(IF(Mvt!$C$2:$C$69972=B782,Mvt!$A$2:$A$69972,$A$14)))</f>
        <v>43571</v>
      </c>
      <c r="B782" s="15" t="s">
        <v>833</v>
      </c>
      <c r="C782" s="4" t="str">
        <f t="shared" si="12"/>
        <v>43571FC020</v>
      </c>
      <c r="D782" s="4" t="str">
        <f>IF(ISNA(VLOOKUP(BdD!C782,Mvt!$D$2:$G$3981,4,0)),"CNC",VLOOKUP(BdD!C782,Mvt!$D$2:$G$3981,4,0))</f>
        <v>IndexEb</v>
      </c>
      <c r="E782" s="15" t="s">
        <v>53</v>
      </c>
      <c r="F782" s="15" t="s">
        <v>834</v>
      </c>
    </row>
    <row r="783" spans="1:6" x14ac:dyDescent="0.35">
      <c r="A783" s="11">
        <f t="array" ref="A783">IF(B783="","",MAX(IF(Mvt!$C$2:$C$69972=B783,Mvt!$A$2:$A$69972,$A$14)))</f>
        <v>43606</v>
      </c>
      <c r="B783" s="15" t="s">
        <v>836</v>
      </c>
      <c r="C783" s="4" t="str">
        <f t="shared" si="12"/>
        <v>43606F300419</v>
      </c>
      <c r="D783" s="4" t="str">
        <f>IF(ISNA(VLOOKUP(BdD!C783,Mvt!$D$2:$G$3981,4,0)),"CNC",VLOOKUP(BdD!C783,Mvt!$D$2:$G$3981,4,0))</f>
        <v>Joaillerie</v>
      </c>
      <c r="E783" s="15" t="s">
        <v>16</v>
      </c>
      <c r="F783" s="15" t="s">
        <v>815</v>
      </c>
    </row>
    <row r="784" spans="1:6" x14ac:dyDescent="0.35">
      <c r="A784" s="11">
        <f t="array" ref="A784">IF(B784="","",MAX(IF(Mvt!$C$2:$C$69972=B784,Mvt!$A$2:$A$69972,$A$14)))</f>
        <v>43581</v>
      </c>
      <c r="B784" s="15" t="s">
        <v>835</v>
      </c>
      <c r="C784" s="4" t="str">
        <f t="shared" si="12"/>
        <v>43581F010519</v>
      </c>
      <c r="D784" s="4" t="str">
        <f>IF(ISNA(VLOOKUP(BdD!C784,Mvt!$D$2:$G$3981,4,0)),"CNC",VLOOKUP(BdD!C784,Mvt!$D$2:$G$3981,4,0))</f>
        <v>Joaillerie</v>
      </c>
      <c r="E784" s="15" t="s">
        <v>66</v>
      </c>
      <c r="F784" s="15" t="s">
        <v>838</v>
      </c>
    </row>
    <row r="785" spans="1:6" x14ac:dyDescent="0.35">
      <c r="A785" s="11">
        <f t="array" ref="A785">IF(B785="","",MAX(IF(Mvt!$C$2:$C$69972=B785,Mvt!$A$2:$A$69972,$A$14)))</f>
        <v>43581</v>
      </c>
      <c r="B785" s="15" t="s">
        <v>837</v>
      </c>
      <c r="C785" s="4" t="str">
        <f t="shared" si="12"/>
        <v>43581F020519</v>
      </c>
      <c r="D785" s="4" t="str">
        <f>IF(ISNA(VLOOKUP(BdD!C785,Mvt!$D$2:$G$3981,4,0)),"CNC",VLOOKUP(BdD!C785,Mvt!$D$2:$G$3981,4,0))</f>
        <v>Joaillerie</v>
      </c>
      <c r="E785" s="15" t="s">
        <v>16</v>
      </c>
      <c r="F785" s="15" t="s">
        <v>839</v>
      </c>
    </row>
    <row r="786" spans="1:6" x14ac:dyDescent="0.35">
      <c r="A786" s="11">
        <f t="array" ref="A786">IF(B786="","",MAX(IF(Mvt!$C$2:$C$69972=B786,Mvt!$A$2:$A$69972,$A$14)))</f>
        <v>43584</v>
      </c>
      <c r="B786" s="15" t="s">
        <v>844</v>
      </c>
      <c r="C786" s="4" t="str">
        <f t="shared" si="12"/>
        <v>43584F030519</v>
      </c>
      <c r="D786" s="4" t="str">
        <f>IF(ISNA(VLOOKUP(BdD!C786,Mvt!$D$2:$G$3981,4,0)),"CNC",VLOOKUP(BdD!C786,Mvt!$D$2:$G$3981,4,0))</f>
        <v>CNC</v>
      </c>
      <c r="E786" s="15" t="s">
        <v>66</v>
      </c>
      <c r="F786" s="15" t="s">
        <v>845</v>
      </c>
    </row>
    <row r="787" spans="1:6" x14ac:dyDescent="0.35">
      <c r="A787" s="11">
        <f t="array" ref="A787">IF(B787="","",MAX(IF(Mvt!$C$2:$C$69972=B787,Mvt!$A$2:$A$69972,$A$14)))</f>
        <v>43584</v>
      </c>
      <c r="B787" s="15">
        <v>33058</v>
      </c>
      <c r="C787" s="4" t="str">
        <f t="shared" si="12"/>
        <v>4358433058</v>
      </c>
      <c r="D787" s="4" t="str">
        <f>IF(ISNA(VLOOKUP(BdD!C787,Mvt!$D$2:$G$3981,4,0)),"CNC",VLOOKUP(BdD!C787,Mvt!$D$2:$G$3981,4,0))</f>
        <v>Joaillerie</v>
      </c>
      <c r="E787" s="15" t="s">
        <v>16</v>
      </c>
      <c r="F787" s="15" t="s">
        <v>847</v>
      </c>
    </row>
    <row r="788" spans="1:6" x14ac:dyDescent="0.35">
      <c r="A788" s="11">
        <f t="array" ref="A788">IF(B788="","",MAX(IF(Mvt!$C$2:$C$69972=B788,Mvt!$A$2:$A$69972,$A$14)))</f>
        <v>43584</v>
      </c>
      <c r="B788" s="15" t="s">
        <v>852</v>
      </c>
      <c r="C788" s="4" t="str">
        <f t="shared" si="12"/>
        <v>43584FC021</v>
      </c>
      <c r="D788" s="4" t="str">
        <f>IF(ISNA(VLOOKUP(BdD!C788,Mvt!$D$2:$G$3981,4,0)),"CNC",VLOOKUP(BdD!C788,Mvt!$D$2:$G$3981,4,0))</f>
        <v>IndexEb</v>
      </c>
      <c r="E788" s="15" t="s">
        <v>53</v>
      </c>
      <c r="F788" s="15" t="s">
        <v>853</v>
      </c>
    </row>
    <row r="789" spans="1:6" x14ac:dyDescent="0.35">
      <c r="A789" s="11">
        <f t="array" ref="A789">IF(B789="","",MAX(IF(Mvt!$C$2:$C$69972=B789,Mvt!$A$2:$A$69972,$A$14)))</f>
        <v>43587</v>
      </c>
      <c r="B789" s="15" t="s">
        <v>854</v>
      </c>
      <c r="C789" s="4" t="str">
        <f t="shared" si="12"/>
        <v>43587FC022</v>
      </c>
      <c r="D789" s="4" t="str">
        <f>IF(ISNA(VLOOKUP(BdD!C789,Mvt!$D$2:$G$3981,4,0)),"CNC",VLOOKUP(BdD!C789,Mvt!$D$2:$G$3981,4,0))</f>
        <v>IndexEb</v>
      </c>
      <c r="E789" s="15" t="s">
        <v>53</v>
      </c>
      <c r="F789" s="15" t="s">
        <v>855</v>
      </c>
    </row>
    <row r="790" spans="1:6" x14ac:dyDescent="0.35">
      <c r="A790" s="11">
        <f t="array" ref="A790">IF(B790="","",MAX(IF(Mvt!$C$2:$C$69972=B790,Mvt!$A$2:$A$69972,$A$14)))</f>
        <v>43608</v>
      </c>
      <c r="B790" s="15" t="s">
        <v>856</v>
      </c>
      <c r="C790" s="4" t="str">
        <f t="shared" si="12"/>
        <v>43608F040519</v>
      </c>
      <c r="D790" s="4" t="str">
        <f>IF(ISNA(VLOOKUP(BdD!C790,Mvt!$D$2:$G$3981,4,0)),"CNC",VLOOKUP(BdD!C790,Mvt!$D$2:$G$3981,4,0))</f>
        <v>Joaillerie</v>
      </c>
      <c r="E790" s="15" t="s">
        <v>46</v>
      </c>
      <c r="F790" s="15" t="s">
        <v>857</v>
      </c>
    </row>
    <row r="791" spans="1:6" x14ac:dyDescent="0.35">
      <c r="A791" s="11">
        <f t="array" ref="A791">IF(B791="","",MAX(IF(Mvt!$C$2:$C$69972=B791,Mvt!$A$2:$A$69972,$A$14)))</f>
        <v>43593</v>
      </c>
      <c r="B791" s="15" t="s">
        <v>872</v>
      </c>
      <c r="C791" s="4" t="str">
        <f t="shared" si="12"/>
        <v>43593F050519</v>
      </c>
      <c r="D791" s="4" t="str">
        <f>IF(ISNA(VLOOKUP(BdD!C791,Mvt!$D$2:$G$3981,4,0)),"CNC",VLOOKUP(BdD!C791,Mvt!$D$2:$G$3981,4,0))</f>
        <v>CNC</v>
      </c>
      <c r="E791" s="15" t="s">
        <v>46</v>
      </c>
      <c r="F791" s="15" t="s">
        <v>877</v>
      </c>
    </row>
    <row r="792" spans="1:6" x14ac:dyDescent="0.35">
      <c r="A792" s="11">
        <f t="array" ref="A792">IF(B792="","",MAX(IF(Mvt!$C$2:$C$69972=B792,Mvt!$A$2:$A$69972,$A$14)))</f>
        <v>43593</v>
      </c>
      <c r="B792" s="15" t="s">
        <v>873</v>
      </c>
      <c r="C792" s="4" t="str">
        <f t="shared" si="12"/>
        <v>43593F060519</v>
      </c>
      <c r="D792" s="4" t="str">
        <f>IF(ISNA(VLOOKUP(BdD!C792,Mvt!$D$2:$G$3981,4,0)),"CNC",VLOOKUP(BdD!C792,Mvt!$D$2:$G$3981,4,0))</f>
        <v>CNC</v>
      </c>
      <c r="E792" s="15" t="s">
        <v>46</v>
      </c>
      <c r="F792" s="15" t="s">
        <v>877</v>
      </c>
    </row>
    <row r="793" spans="1:6" x14ac:dyDescent="0.35">
      <c r="A793" s="11">
        <f t="array" ref="A793">IF(B793="","",MAX(IF(Mvt!$C$2:$C$69972=B793,Mvt!$A$2:$A$69972,$A$14)))</f>
        <v>43608</v>
      </c>
      <c r="B793" s="15" t="s">
        <v>874</v>
      </c>
      <c r="C793" s="4" t="str">
        <f t="shared" si="12"/>
        <v>43608F070519</v>
      </c>
      <c r="D793" s="4" t="str">
        <f>IF(ISNA(VLOOKUP(BdD!C793,Mvt!$D$2:$G$3981,4,0)),"CNC",VLOOKUP(BdD!C793,Mvt!$D$2:$G$3981,4,0))</f>
        <v>Joaillerie</v>
      </c>
      <c r="E793" s="15" t="s">
        <v>46</v>
      </c>
      <c r="F793" s="15" t="s">
        <v>878</v>
      </c>
    </row>
    <row r="794" spans="1:6" x14ac:dyDescent="0.35">
      <c r="A794" s="11">
        <f t="array" ref="A794">IF(B794="","",MAX(IF(Mvt!$C$2:$C$69972=B794,Mvt!$A$2:$A$69972,$A$14)))</f>
        <v>43593</v>
      </c>
      <c r="B794" s="15" t="s">
        <v>875</v>
      </c>
      <c r="C794" s="4" t="str">
        <f t="shared" si="12"/>
        <v>43593F080519</v>
      </c>
      <c r="D794" s="4" t="str">
        <f>IF(ISNA(VLOOKUP(BdD!C794,Mvt!$D$2:$G$3981,4,0)),"CNC",VLOOKUP(BdD!C794,Mvt!$D$2:$G$3981,4,0))</f>
        <v>CNC</v>
      </c>
      <c r="E794" s="15" t="s">
        <v>46</v>
      </c>
      <c r="F794" s="15" t="s">
        <v>878</v>
      </c>
    </row>
    <row r="795" spans="1:6" x14ac:dyDescent="0.35">
      <c r="A795" s="11">
        <f t="array" ref="A795">IF(B795="","",MAX(IF(Mvt!$C$2:$C$69972=B795,Mvt!$A$2:$A$69972,$A$14)))</f>
        <v>43593</v>
      </c>
      <c r="B795" s="15" t="s">
        <v>876</v>
      </c>
      <c r="C795" s="4" t="str">
        <f t="shared" si="12"/>
        <v>43593F090519</v>
      </c>
      <c r="D795" s="4" t="str">
        <f>IF(ISNA(VLOOKUP(BdD!C795,Mvt!$D$2:$G$3981,4,0)),"CNC",VLOOKUP(BdD!C795,Mvt!$D$2:$G$3981,4,0))</f>
        <v>CNC</v>
      </c>
      <c r="E795" s="15" t="s">
        <v>16</v>
      </c>
      <c r="F795" s="15" t="s">
        <v>879</v>
      </c>
    </row>
    <row r="796" spans="1:6" x14ac:dyDescent="0.35">
      <c r="A796" s="11">
        <f t="array" ref="A796">IF(B796="","",MAX(IF(Mvt!$C$2:$C$69972=B796,Mvt!$A$2:$A$69972,$A$14)))</f>
        <v>43480</v>
      </c>
      <c r="B796" s="15" t="s">
        <v>881</v>
      </c>
      <c r="C796" s="4" t="str">
        <f t="shared" si="12"/>
        <v>434809028HST</v>
      </c>
      <c r="D796" s="4" t="str">
        <f>IF(ISNA(VLOOKUP(BdD!C796,Mvt!$D$2:$G$3981,4,0)),"Joaillerie",VLOOKUP(BdD!C796,Mvt!$D$2:$G$3981,4,0))</f>
        <v>Joaillerie</v>
      </c>
      <c r="E796" s="15" t="s">
        <v>46</v>
      </c>
      <c r="F796" s="15" t="s">
        <v>880</v>
      </c>
    </row>
    <row r="797" spans="1:6" x14ac:dyDescent="0.35">
      <c r="A797" s="11">
        <f t="array" ref="A797">IF(B797="","",MAX(IF(Mvt!$C$2:$C$69972=B797,Mvt!$A$2:$A$69972,$A$14)))</f>
        <v>43480</v>
      </c>
      <c r="B797" s="15">
        <v>110807</v>
      </c>
      <c r="C797" s="4" t="str">
        <f t="shared" si="12"/>
        <v>43480110807</v>
      </c>
      <c r="D797" s="4" t="str">
        <f>IF(ISNA(VLOOKUP(BdD!C797,Mvt!$D$2:$G$3981,4,0)),"Joaillerie",VLOOKUP(BdD!C797,Mvt!$D$2:$G$3981,4,0))</f>
        <v>Joaillerie</v>
      </c>
      <c r="E797" s="15" t="s">
        <v>46</v>
      </c>
      <c r="F797" s="15" t="s">
        <v>882</v>
      </c>
    </row>
    <row r="798" spans="1:6" x14ac:dyDescent="0.35">
      <c r="A798" s="11">
        <f t="array" ref="A798">IF(B798="","",MAX(IF(Mvt!$C$2:$C$69972=B798,Mvt!$A$2:$A$69972,$A$14)))</f>
        <v>43480</v>
      </c>
      <c r="B798" s="15" t="s">
        <v>884</v>
      </c>
      <c r="C798" s="4" t="str">
        <f t="shared" si="12"/>
        <v>43480F180418</v>
      </c>
      <c r="D798" s="4" t="str">
        <f>IF(ISNA(VLOOKUP(BdD!C798,Mvt!$D$2:$G$3981,4,0)),"Joaillerie",VLOOKUP(BdD!C798,Mvt!$D$2:$G$3981,4,0))</f>
        <v>Joaillerie</v>
      </c>
      <c r="E798" s="15" t="s">
        <v>46</v>
      </c>
      <c r="F798" s="15" t="s">
        <v>883</v>
      </c>
    </row>
    <row r="799" spans="1:6" x14ac:dyDescent="0.35">
      <c r="A799" s="11">
        <f t="array" ref="A799">IF(B799="","",MAX(IF(Mvt!$C$2:$C$69972=B799,Mvt!$A$2:$A$69972,$A$14)))</f>
        <v>43480</v>
      </c>
      <c r="B799" s="15" t="s">
        <v>886</v>
      </c>
      <c r="C799" s="4" t="str">
        <f t="shared" si="12"/>
        <v>43480F280419</v>
      </c>
      <c r="D799" s="4" t="str">
        <f>IF(ISNA(VLOOKUP(BdD!C799,Mvt!$D$2:$G$3981,4,0)),"Joaillerie",VLOOKUP(BdD!C799,Mvt!$D$2:$G$3981,4,0))</f>
        <v>Joaillerie</v>
      </c>
      <c r="E799" s="15" t="s">
        <v>46</v>
      </c>
      <c r="F799" s="15" t="s">
        <v>885</v>
      </c>
    </row>
    <row r="800" spans="1:6" x14ac:dyDescent="0.35">
      <c r="A800" s="11">
        <f t="array" ref="A800">IF(B800="","",MAX(IF(Mvt!$C$2:$C$69972=B800,Mvt!$A$2:$A$69972,$A$14)))</f>
        <v>43480</v>
      </c>
      <c r="B800" s="15">
        <v>53457</v>
      </c>
      <c r="C800" s="4" t="str">
        <f t="shared" si="12"/>
        <v>4348053457</v>
      </c>
      <c r="D800" s="4" t="str">
        <f>IF(ISNA(VLOOKUP(BdD!C800,Mvt!$D$2:$G$3981,4,0)),"Joaillerie",VLOOKUP(BdD!C800,Mvt!$D$2:$G$3981,4,0))</f>
        <v>Joaillerie</v>
      </c>
      <c r="E800" s="15" t="s">
        <v>46</v>
      </c>
      <c r="F800" s="15" t="s">
        <v>887</v>
      </c>
    </row>
    <row r="801" spans="1:6" x14ac:dyDescent="0.35">
      <c r="A801" s="11">
        <f t="array" ref="A801">IF(B801="","",MAX(IF(Mvt!$C$2:$C$69972=B801,Mvt!$A$2:$A$69972,$A$14)))</f>
        <v>43480</v>
      </c>
      <c r="B801" s="15">
        <v>39075</v>
      </c>
      <c r="C801" s="4" t="str">
        <f t="shared" si="12"/>
        <v>4348039075</v>
      </c>
      <c r="D801" s="4" t="str">
        <f>IF(ISNA(VLOOKUP(BdD!C801,Mvt!$D$2:$G$3981,4,0)),"Joaillerie",VLOOKUP(BdD!C801,Mvt!$D$2:$G$3981,4,0))</f>
        <v>Joaillerie</v>
      </c>
      <c r="E801" s="15" t="s">
        <v>46</v>
      </c>
      <c r="F801" s="15" t="s">
        <v>888</v>
      </c>
    </row>
    <row r="802" spans="1:6" x14ac:dyDescent="0.35">
      <c r="A802" s="11">
        <f t="array" ref="A802">IF(B802="","",MAX(IF(Mvt!$C$2:$C$69972=B802,Mvt!$A$2:$A$69972,$A$14)))</f>
        <v>43480</v>
      </c>
      <c r="B802" s="15">
        <v>205305</v>
      </c>
      <c r="C802" s="4" t="str">
        <f t="shared" si="12"/>
        <v>43480205305</v>
      </c>
      <c r="D802" s="4" t="str">
        <f>IF(ISNA(VLOOKUP(BdD!C802,Mvt!$D$2:$G$3981,4,0)),"Joaillerie",VLOOKUP(BdD!C802,Mvt!$D$2:$G$3981,4,0))</f>
        <v>Joaillerie</v>
      </c>
      <c r="E802" s="15" t="s">
        <v>46</v>
      </c>
      <c r="F802" s="15" t="s">
        <v>889</v>
      </c>
    </row>
    <row r="803" spans="1:6" x14ac:dyDescent="0.35">
      <c r="A803" s="11">
        <f t="array" ref="A803">IF(B803="","",MAX(IF(Mvt!$C$2:$C$69972=B803,Mvt!$A$2:$A$69972,$A$14)))</f>
        <v>43480</v>
      </c>
      <c r="B803" s="15">
        <v>108422</v>
      </c>
      <c r="C803" s="4" t="str">
        <f t="shared" ref="C803:C866" si="13">IF(A803="","",A803&amp;B803)</f>
        <v>43480108422</v>
      </c>
      <c r="D803" s="4" t="str">
        <f>IF(ISNA(VLOOKUP(BdD!C803,Mvt!$D$2:$G$3981,4,0)),"Joaillerie",VLOOKUP(BdD!C803,Mvt!$D$2:$G$3981,4,0))</f>
        <v>Joaillerie</v>
      </c>
      <c r="E803" s="15" t="s">
        <v>46</v>
      </c>
      <c r="F803" s="15" t="s">
        <v>890</v>
      </c>
    </row>
    <row r="804" spans="1:6" x14ac:dyDescent="0.35">
      <c r="A804" s="11">
        <f t="array" ref="A804">IF(B804="","",MAX(IF(Mvt!$C$2:$C$69972=B804,Mvt!$A$2:$A$69972,$A$14)))</f>
        <v>43480</v>
      </c>
      <c r="B804" s="15" t="s">
        <v>892</v>
      </c>
      <c r="C804" s="4" t="str">
        <f t="shared" si="13"/>
        <v>43480F290419</v>
      </c>
      <c r="D804" s="4" t="str">
        <f>IF(ISNA(VLOOKUP(BdD!C804,Mvt!$D$2:$G$3981,4,0)),"Joaillerie",VLOOKUP(BdD!C804,Mvt!$D$2:$G$3981,4,0))</f>
        <v>Joaillerie</v>
      </c>
      <c r="E804" s="15" t="s">
        <v>46</v>
      </c>
      <c r="F804" s="15" t="s">
        <v>891</v>
      </c>
    </row>
    <row r="805" spans="1:6" x14ac:dyDescent="0.35">
      <c r="A805" s="11">
        <f t="array" ref="A805">IF(B805="","",MAX(IF(Mvt!$C$2:$C$69972=B805,Mvt!$A$2:$A$69972,$A$14)))</f>
        <v>43480</v>
      </c>
      <c r="B805" s="15" t="s">
        <v>894</v>
      </c>
      <c r="C805" s="4" t="str">
        <f t="shared" si="13"/>
        <v>43480F130318</v>
      </c>
      <c r="D805" s="4" t="str">
        <f>IF(ISNA(VLOOKUP(BdD!C805,Mvt!$D$2:$G$3981,4,0)),"Joaillerie",VLOOKUP(BdD!C805,Mvt!$D$2:$G$3981,4,0))</f>
        <v>Joaillerie</v>
      </c>
      <c r="E805" s="15" t="s">
        <v>46</v>
      </c>
      <c r="F805" s="15" t="s">
        <v>893</v>
      </c>
    </row>
    <row r="806" spans="1:6" x14ac:dyDescent="0.35">
      <c r="A806" s="11">
        <f t="array" ref="A806">IF(B806="","",MAX(IF(Mvt!$C$2:$C$69972=B806,Mvt!$A$2:$A$69972,$A$14)))</f>
        <v>43480</v>
      </c>
      <c r="B806" s="15">
        <v>200419</v>
      </c>
      <c r="C806" s="4" t="str">
        <f t="shared" si="13"/>
        <v>43480200419</v>
      </c>
      <c r="D806" s="4" t="str">
        <f>IF(ISNA(VLOOKUP(BdD!C806,Mvt!$D$2:$G$3981,4,0)),"Joaillerie",VLOOKUP(BdD!C806,Mvt!$D$2:$G$3981,4,0))</f>
        <v>Joaillerie</v>
      </c>
      <c r="E806" s="15" t="s">
        <v>46</v>
      </c>
      <c r="F806" s="15" t="s">
        <v>895</v>
      </c>
    </row>
    <row r="807" spans="1:6" x14ac:dyDescent="0.35">
      <c r="A807" s="11">
        <f t="array" ref="A807">IF(B807="","",MAX(IF(Mvt!$C$2:$C$69972=B807,Mvt!$A$2:$A$69972,$A$14)))</f>
        <v>43480</v>
      </c>
      <c r="B807" s="15">
        <v>49364</v>
      </c>
      <c r="C807" s="4" t="str">
        <f t="shared" si="13"/>
        <v>4348049364</v>
      </c>
      <c r="D807" s="4" t="str">
        <f>IF(ISNA(VLOOKUP(BdD!C807,Mvt!$D$2:$G$3981,4,0)),"Joaillerie",VLOOKUP(BdD!C807,Mvt!$D$2:$G$3981,4,0))</f>
        <v>Joaillerie</v>
      </c>
      <c r="E807" s="15" t="s">
        <v>46</v>
      </c>
      <c r="F807" s="15" t="s">
        <v>896</v>
      </c>
    </row>
    <row r="808" spans="1:6" x14ac:dyDescent="0.35">
      <c r="A808" s="11">
        <f t="array" ref="A808">IF(B808="","",MAX(IF(Mvt!$C$2:$C$69972=B808,Mvt!$A$2:$A$69972,$A$14)))</f>
        <v>43480</v>
      </c>
      <c r="B808" s="15">
        <v>107819</v>
      </c>
      <c r="C808" s="4" t="str">
        <f t="shared" si="13"/>
        <v>43480107819</v>
      </c>
      <c r="D808" s="4" t="str">
        <f>IF(ISNA(VLOOKUP(BdD!C808,Mvt!$D$2:$G$3981,4,0)),"Joaillerie",VLOOKUP(BdD!C808,Mvt!$D$2:$G$3981,4,0))</f>
        <v>Joaillerie</v>
      </c>
      <c r="E808" s="15" t="s">
        <v>46</v>
      </c>
      <c r="F808" s="15" t="s">
        <v>897</v>
      </c>
    </row>
    <row r="809" spans="1:6" x14ac:dyDescent="0.35">
      <c r="A809" s="11">
        <f t="array" ref="A809">IF(B809="","",MAX(IF(Mvt!$C$2:$C$69972=B809,Mvt!$A$2:$A$69972,$A$14)))</f>
        <v>43480</v>
      </c>
      <c r="B809" s="15">
        <v>108455</v>
      </c>
      <c r="C809" s="4" t="str">
        <f t="shared" si="13"/>
        <v>43480108455</v>
      </c>
      <c r="D809" s="4" t="str">
        <f>IF(ISNA(VLOOKUP(BdD!C809,Mvt!$D$2:$G$3981,4,0)),"Joaillerie",VLOOKUP(BdD!C809,Mvt!$D$2:$G$3981,4,0))</f>
        <v>Joaillerie</v>
      </c>
      <c r="E809" s="15" t="s">
        <v>46</v>
      </c>
      <c r="F809" s="15" t="s">
        <v>897</v>
      </c>
    </row>
    <row r="810" spans="1:6" x14ac:dyDescent="0.35">
      <c r="A810" s="11">
        <f t="array" ref="A810">IF(B810="","",MAX(IF(Mvt!$C$2:$C$69972=B810,Mvt!$A$2:$A$69972,$A$14)))</f>
        <v>43480</v>
      </c>
      <c r="B810" s="15">
        <v>63090</v>
      </c>
      <c r="C810" s="4" t="str">
        <f t="shared" si="13"/>
        <v>4348063090</v>
      </c>
      <c r="D810" s="4" t="str">
        <f>IF(ISNA(VLOOKUP(BdD!C810,Mvt!$D$2:$G$3981,4,0)),"Joaillerie",VLOOKUP(BdD!C810,Mvt!$D$2:$G$3981,4,0))</f>
        <v>Joaillerie</v>
      </c>
      <c r="E810" s="15" t="s">
        <v>46</v>
      </c>
      <c r="F810" s="15" t="s">
        <v>898</v>
      </c>
    </row>
    <row r="811" spans="1:6" x14ac:dyDescent="0.35">
      <c r="A811" s="11">
        <f t="array" ref="A811">IF(B811="","",MAX(IF(Mvt!$C$2:$C$69972=B811,Mvt!$A$2:$A$69972,$A$14)))</f>
        <v>43480</v>
      </c>
      <c r="B811" s="15" t="s">
        <v>900</v>
      </c>
      <c r="C811" s="4" t="str">
        <f t="shared" si="13"/>
        <v>43480F090117</v>
      </c>
      <c r="D811" s="4" t="str">
        <f>IF(ISNA(VLOOKUP(BdD!C811,Mvt!$D$2:$G$3981,4,0)),"Joaillerie",VLOOKUP(BdD!C811,Mvt!$D$2:$G$3981,4,0))</f>
        <v>Joaillerie</v>
      </c>
      <c r="E811" s="15" t="s">
        <v>46</v>
      </c>
      <c r="F811" s="15" t="s">
        <v>899</v>
      </c>
    </row>
    <row r="812" spans="1:6" x14ac:dyDescent="0.35">
      <c r="A812" s="11">
        <f t="array" ref="A812">IF(B812="","",MAX(IF(Mvt!$C$2:$C$69972=B812,Mvt!$A$2:$A$69972,$A$14)))</f>
        <v>43480</v>
      </c>
      <c r="B812" s="15">
        <v>39314</v>
      </c>
      <c r="C812" s="4" t="str">
        <f t="shared" si="13"/>
        <v>4348039314</v>
      </c>
      <c r="D812" s="4" t="str">
        <f>IF(ISNA(VLOOKUP(BdD!C812,Mvt!$D$2:$G$3981,4,0)),"Joaillerie",VLOOKUP(BdD!C812,Mvt!$D$2:$G$3981,4,0))</f>
        <v>Joaillerie</v>
      </c>
      <c r="E812" s="15" t="s">
        <v>46</v>
      </c>
      <c r="F812" s="15" t="s">
        <v>901</v>
      </c>
    </row>
    <row r="813" spans="1:6" x14ac:dyDescent="0.35">
      <c r="A813" s="11">
        <f t="array" ref="A813">IF(B813="","",MAX(IF(Mvt!$C$2:$C$69972=B813,Mvt!$A$2:$A$69972,$A$14)))</f>
        <v>43480</v>
      </c>
      <c r="B813" s="15" t="s">
        <v>903</v>
      </c>
      <c r="C813" s="4" t="str">
        <f t="shared" si="13"/>
        <v>43480F131216</v>
      </c>
      <c r="D813" s="4" t="str">
        <f>IF(ISNA(VLOOKUP(BdD!C813,Mvt!$D$2:$G$3981,4,0)),"Joaillerie",VLOOKUP(BdD!C813,Mvt!$D$2:$G$3981,4,0))</f>
        <v>Joaillerie</v>
      </c>
      <c r="E813" s="15" t="s">
        <v>46</v>
      </c>
      <c r="F813" s="15" t="s">
        <v>902</v>
      </c>
    </row>
    <row r="814" spans="1:6" x14ac:dyDescent="0.35">
      <c r="A814" s="11">
        <f t="array" ref="A814">IF(B814="","",MAX(IF(Mvt!$C$2:$C$69972=B814,Mvt!$A$2:$A$69972,$A$14)))</f>
        <v>43480</v>
      </c>
      <c r="B814" s="15">
        <v>110026</v>
      </c>
      <c r="C814" s="4" t="str">
        <f t="shared" si="13"/>
        <v>43480110026</v>
      </c>
      <c r="D814" s="4" t="str">
        <f>IF(ISNA(VLOOKUP(BdD!C814,Mvt!$D$2:$G$3981,4,0)),"Joaillerie",VLOOKUP(BdD!C814,Mvt!$D$2:$G$3981,4,0))</f>
        <v>Joaillerie</v>
      </c>
      <c r="E814" s="15" t="s">
        <v>46</v>
      </c>
      <c r="F814" s="15" t="s">
        <v>904</v>
      </c>
    </row>
    <row r="815" spans="1:6" x14ac:dyDescent="0.35">
      <c r="A815" s="11">
        <f t="array" ref="A815">IF(B815="","",MAX(IF(Mvt!$C$2:$C$69972=B815,Mvt!$A$2:$A$69972,$A$14)))</f>
        <v>43480</v>
      </c>
      <c r="B815" s="15">
        <v>43621</v>
      </c>
      <c r="C815" s="4" t="str">
        <f t="shared" si="13"/>
        <v>4348043621</v>
      </c>
      <c r="D815" s="4" t="str">
        <f>IF(ISNA(VLOOKUP(BdD!C815,Mvt!$D$2:$G$3981,4,0)),"Joaillerie",VLOOKUP(BdD!C815,Mvt!$D$2:$G$3981,4,0))</f>
        <v>Joaillerie</v>
      </c>
      <c r="E815" s="15" t="s">
        <v>66</v>
      </c>
      <c r="F815" s="35" t="s">
        <v>906</v>
      </c>
    </row>
    <row r="816" spans="1:6" x14ac:dyDescent="0.35">
      <c r="A816" s="11">
        <f t="array" ref="A816">IF(B816="","",MAX(IF(Mvt!$C$2:$C$69972=B816,Mvt!$A$2:$A$69972,$A$14)))</f>
        <v>43480</v>
      </c>
      <c r="B816" s="15">
        <v>51743</v>
      </c>
      <c r="C816" s="4" t="str">
        <f t="shared" si="13"/>
        <v>4348051743</v>
      </c>
      <c r="D816" s="4" t="str">
        <f>IF(ISNA(VLOOKUP(BdD!C816,Mvt!$D$2:$G$3981,4,0)),"Joaillerie",VLOOKUP(BdD!C816,Mvt!$D$2:$G$3981,4,0))</f>
        <v>Joaillerie</v>
      </c>
      <c r="E816" s="15" t="s">
        <v>66</v>
      </c>
      <c r="F816" s="35" t="s">
        <v>906</v>
      </c>
    </row>
    <row r="817" spans="1:6" x14ac:dyDescent="0.35">
      <c r="A817" s="11">
        <f t="array" ref="A817">IF(B817="","",MAX(IF(Mvt!$C$2:$C$69972=B817,Mvt!$A$2:$A$69972,$A$14)))</f>
        <v>43480</v>
      </c>
      <c r="B817" s="15" t="s">
        <v>908</v>
      </c>
      <c r="C817" s="4" t="str">
        <f t="shared" si="13"/>
        <v>43480F231017</v>
      </c>
      <c r="D817" s="4" t="str">
        <f>IF(ISNA(VLOOKUP(BdD!C817,Mvt!$D$2:$G$3981,4,0)),"Joaillerie",VLOOKUP(BdD!C817,Mvt!$D$2:$G$3981,4,0))</f>
        <v>Joaillerie</v>
      </c>
      <c r="E817" s="15" t="s">
        <v>66</v>
      </c>
      <c r="F817" s="35" t="s">
        <v>907</v>
      </c>
    </row>
    <row r="818" spans="1:6" x14ac:dyDescent="0.35">
      <c r="A818" s="11">
        <f t="array" ref="A818">IF(B818="","",MAX(IF(Mvt!$C$2:$C$69972=B818,Mvt!$A$2:$A$69972,$A$14)))</f>
        <v>43480</v>
      </c>
      <c r="B818" s="15">
        <v>25801</v>
      </c>
      <c r="C818" s="4" t="str">
        <f t="shared" si="13"/>
        <v>4348025801</v>
      </c>
      <c r="D818" s="4" t="str">
        <f>IF(ISNA(VLOOKUP(BdD!C818,Mvt!$D$2:$G$3981,4,0)),"Joaillerie",VLOOKUP(BdD!C818,Mvt!$D$2:$G$3981,4,0))</f>
        <v>Joaillerie</v>
      </c>
      <c r="E818" s="15" t="s">
        <v>66</v>
      </c>
      <c r="F818" s="35" t="s">
        <v>909</v>
      </c>
    </row>
    <row r="819" spans="1:6" x14ac:dyDescent="0.35">
      <c r="A819" s="11">
        <f t="array" ref="A819">IF(B819="","",MAX(IF(Mvt!$C$2:$C$69972=B819,Mvt!$A$2:$A$69972,$A$14)))</f>
        <v>43480</v>
      </c>
      <c r="B819" s="15">
        <v>41953</v>
      </c>
      <c r="C819" s="4" t="str">
        <f t="shared" si="13"/>
        <v>4348041953</v>
      </c>
      <c r="D819" s="4" t="str">
        <f>IF(ISNA(VLOOKUP(BdD!C819,Mvt!$D$2:$G$3981,4,0)),"Joaillerie",VLOOKUP(BdD!C819,Mvt!$D$2:$G$3981,4,0))</f>
        <v>Joaillerie</v>
      </c>
      <c r="E819" s="15" t="s">
        <v>66</v>
      </c>
      <c r="F819" s="35" t="s">
        <v>910</v>
      </c>
    </row>
    <row r="820" spans="1:6" x14ac:dyDescent="0.35">
      <c r="A820" s="11">
        <f t="array" ref="A820">IF(B820="","",MAX(IF(Mvt!$C$2:$C$69972=B820,Mvt!$A$2:$A$69972,$A$14)))</f>
        <v>43480</v>
      </c>
      <c r="B820" s="15">
        <v>41954</v>
      </c>
      <c r="C820" s="4" t="str">
        <f t="shared" si="13"/>
        <v>4348041954</v>
      </c>
      <c r="D820" s="4" t="str">
        <f>IF(ISNA(VLOOKUP(BdD!C820,Mvt!$D$2:$G$3981,4,0)),"Joaillerie",VLOOKUP(BdD!C820,Mvt!$D$2:$G$3981,4,0))</f>
        <v>Joaillerie</v>
      </c>
      <c r="E820" s="15" t="s">
        <v>66</v>
      </c>
      <c r="F820" s="35" t="s">
        <v>910</v>
      </c>
    </row>
    <row r="821" spans="1:6" x14ac:dyDescent="0.35">
      <c r="A821" s="11">
        <f t="array" ref="A821">IF(B821="","",MAX(IF(Mvt!$C$2:$C$69972=B821,Mvt!$A$2:$A$69972,$A$14)))</f>
        <v>43480</v>
      </c>
      <c r="B821" s="15" t="s">
        <v>912</v>
      </c>
      <c r="C821" s="4" t="str">
        <f t="shared" si="13"/>
        <v>43480F140218</v>
      </c>
      <c r="D821" s="4" t="str">
        <f>IF(ISNA(VLOOKUP(BdD!C821,Mvt!$D$2:$G$3981,4,0)),"Joaillerie",VLOOKUP(BdD!C821,Mvt!$D$2:$G$3981,4,0))</f>
        <v>Joaillerie</v>
      </c>
      <c r="E821" s="15" t="s">
        <v>66</v>
      </c>
      <c r="F821" s="35" t="s">
        <v>911</v>
      </c>
    </row>
    <row r="822" spans="1:6" x14ac:dyDescent="0.35">
      <c r="A822" s="11">
        <f t="array" ref="A822">IF(B822="","",MAX(IF(Mvt!$C$2:$C$69972=B822,Mvt!$A$2:$A$69972,$A$14)))</f>
        <v>43480</v>
      </c>
      <c r="B822" s="15">
        <v>38039</v>
      </c>
      <c r="C822" s="4" t="str">
        <f t="shared" si="13"/>
        <v>4348038039</v>
      </c>
      <c r="D822" s="4" t="str">
        <f>IF(ISNA(VLOOKUP(BdD!C822,Mvt!$D$2:$G$3981,4,0)),"Joaillerie",VLOOKUP(BdD!C822,Mvt!$D$2:$G$3981,4,0))</f>
        <v>Joaillerie</v>
      </c>
      <c r="E822" s="15" t="s">
        <v>66</v>
      </c>
      <c r="F822" s="35" t="s">
        <v>913</v>
      </c>
    </row>
    <row r="823" spans="1:6" x14ac:dyDescent="0.35">
      <c r="A823" s="11">
        <f t="array" ref="A823">IF(B823="","",MAX(IF(Mvt!$C$2:$C$69972=B823,Mvt!$A$2:$A$69972,$A$14)))</f>
        <v>43480</v>
      </c>
      <c r="B823" s="15">
        <v>47052</v>
      </c>
      <c r="C823" s="4" t="str">
        <f t="shared" si="13"/>
        <v>4348047052</v>
      </c>
      <c r="D823" s="4" t="str">
        <f>IF(ISNA(VLOOKUP(BdD!C823,Mvt!$D$2:$G$3981,4,0)),"Joaillerie",VLOOKUP(BdD!C823,Mvt!$D$2:$G$3981,4,0))</f>
        <v>Joaillerie</v>
      </c>
      <c r="E823" s="15" t="s">
        <v>66</v>
      </c>
      <c r="F823" s="35" t="s">
        <v>914</v>
      </c>
    </row>
    <row r="824" spans="1:6" x14ac:dyDescent="0.35">
      <c r="A824" s="11">
        <f t="array" ref="A824">IF(B824="","",MAX(IF(Mvt!$C$2:$C$69972=B824,Mvt!$A$2:$A$69972,$A$14)))</f>
        <v>43480</v>
      </c>
      <c r="B824" s="15">
        <v>47053</v>
      </c>
      <c r="C824" s="4" t="str">
        <f t="shared" si="13"/>
        <v>4348047053</v>
      </c>
      <c r="D824" s="4" t="str">
        <f>IF(ISNA(VLOOKUP(BdD!C824,Mvt!$D$2:$G$3981,4,0)),"Joaillerie",VLOOKUP(BdD!C824,Mvt!$D$2:$G$3981,4,0))</f>
        <v>Joaillerie</v>
      </c>
      <c r="E824" s="15" t="s">
        <v>66</v>
      </c>
      <c r="F824" s="35" t="s">
        <v>914</v>
      </c>
    </row>
    <row r="825" spans="1:6" x14ac:dyDescent="0.35">
      <c r="A825" s="11">
        <f t="array" ref="A825">IF(B825="","",MAX(IF(Mvt!$C$2:$C$69972=B825,Mvt!$A$2:$A$69972,$A$14)))</f>
        <v>43480</v>
      </c>
      <c r="B825" s="15" t="s">
        <v>916</v>
      </c>
      <c r="C825" s="4" t="str">
        <f t="shared" si="13"/>
        <v>43480F191017</v>
      </c>
      <c r="D825" s="4" t="str">
        <f>IF(ISNA(VLOOKUP(BdD!C825,Mvt!$D$2:$G$3981,4,0)),"Joaillerie",VLOOKUP(BdD!C825,Mvt!$D$2:$G$3981,4,0))</f>
        <v>Joaillerie</v>
      </c>
      <c r="E825" s="15" t="s">
        <v>66</v>
      </c>
      <c r="F825" s="35" t="s">
        <v>915</v>
      </c>
    </row>
    <row r="826" spans="1:6" x14ac:dyDescent="0.35">
      <c r="A826" s="11">
        <f t="array" ref="A826">IF(B826="","",MAX(IF(Mvt!$C$2:$C$69972=B826,Mvt!$A$2:$A$69972,$A$14)))</f>
        <v>43480</v>
      </c>
      <c r="B826" s="15">
        <v>42479</v>
      </c>
      <c r="C826" s="4" t="str">
        <f t="shared" si="13"/>
        <v>4348042479</v>
      </c>
      <c r="D826" s="4" t="str">
        <f>IF(ISNA(VLOOKUP(BdD!C826,Mvt!$D$2:$G$3981,4,0)),"Joaillerie",VLOOKUP(BdD!C826,Mvt!$D$2:$G$3981,4,0))</f>
        <v>Joaillerie</v>
      </c>
      <c r="E826" s="15" t="s">
        <v>66</v>
      </c>
      <c r="F826" s="35" t="s">
        <v>917</v>
      </c>
    </row>
    <row r="827" spans="1:6" x14ac:dyDescent="0.35">
      <c r="A827" s="11">
        <f t="array" ref="A827">IF(B827="","",MAX(IF(Mvt!$C$2:$C$69972=B827,Mvt!$A$2:$A$69972,$A$14)))</f>
        <v>43480</v>
      </c>
      <c r="B827" s="15">
        <v>54230</v>
      </c>
      <c r="C827" s="4" t="str">
        <f t="shared" si="13"/>
        <v>4348054230</v>
      </c>
      <c r="D827" s="4" t="str">
        <f>IF(ISNA(VLOOKUP(BdD!C827,Mvt!$D$2:$G$3981,4,0)),"Joaillerie",VLOOKUP(BdD!C827,Mvt!$D$2:$G$3981,4,0))</f>
        <v>Joaillerie</v>
      </c>
      <c r="E827" s="15" t="s">
        <v>66</v>
      </c>
      <c r="F827" s="35" t="s">
        <v>918</v>
      </c>
    </row>
    <row r="828" spans="1:6" x14ac:dyDescent="0.35">
      <c r="A828" s="11">
        <f t="array" ref="A828">IF(B828="","",MAX(IF(Mvt!$C$2:$C$69972=B828,Mvt!$A$2:$A$69972,$A$14)))</f>
        <v>43480</v>
      </c>
      <c r="B828" s="15">
        <v>54231</v>
      </c>
      <c r="C828" s="4" t="str">
        <f t="shared" si="13"/>
        <v>4348054231</v>
      </c>
      <c r="D828" s="4" t="str">
        <f>IF(ISNA(VLOOKUP(BdD!C828,Mvt!$D$2:$G$3981,4,0)),"Joaillerie",VLOOKUP(BdD!C828,Mvt!$D$2:$G$3981,4,0))</f>
        <v>Joaillerie</v>
      </c>
      <c r="E828" s="15" t="s">
        <v>66</v>
      </c>
      <c r="F828" s="35" t="s">
        <v>918</v>
      </c>
    </row>
    <row r="829" spans="1:6" x14ac:dyDescent="0.35">
      <c r="A829" s="11">
        <f t="array" ref="A829">IF(B829="","",MAX(IF(Mvt!$C$2:$C$69972=B829,Mvt!$A$2:$A$69972,$A$14)))</f>
        <v>43480</v>
      </c>
      <c r="B829" s="15">
        <v>47054</v>
      </c>
      <c r="C829" s="4" t="str">
        <f t="shared" si="13"/>
        <v>4348047054</v>
      </c>
      <c r="D829" s="4" t="str">
        <f>IF(ISNA(VLOOKUP(BdD!C829,Mvt!$D$2:$G$3981,4,0)),"Joaillerie",VLOOKUP(BdD!C829,Mvt!$D$2:$G$3981,4,0))</f>
        <v>Joaillerie</v>
      </c>
      <c r="E829" s="15" t="s">
        <v>66</v>
      </c>
      <c r="F829" s="35" t="s">
        <v>919</v>
      </c>
    </row>
    <row r="830" spans="1:6" x14ac:dyDescent="0.35">
      <c r="A830" s="11">
        <f t="array" ref="A830">IF(B830="","",MAX(IF(Mvt!$C$2:$C$69972=B830,Mvt!$A$2:$A$69972,$A$14)))</f>
        <v>43480</v>
      </c>
      <c r="B830" s="15">
        <v>47055</v>
      </c>
      <c r="C830" s="4" t="str">
        <f t="shared" si="13"/>
        <v>4348047055</v>
      </c>
      <c r="D830" s="4" t="str">
        <f>IF(ISNA(VLOOKUP(BdD!C830,Mvt!$D$2:$G$3981,4,0)),"Joaillerie",VLOOKUP(BdD!C830,Mvt!$D$2:$G$3981,4,0))</f>
        <v>Joaillerie</v>
      </c>
      <c r="E830" s="15" t="s">
        <v>66</v>
      </c>
      <c r="F830" s="35" t="s">
        <v>919</v>
      </c>
    </row>
    <row r="831" spans="1:6" x14ac:dyDescent="0.35">
      <c r="A831" s="11">
        <f t="array" ref="A831">IF(B831="","",MAX(IF(Mvt!$C$2:$C$69972=B831,Mvt!$A$2:$A$69972,$A$14)))</f>
        <v>43480</v>
      </c>
      <c r="B831" s="15">
        <v>54585</v>
      </c>
      <c r="C831" s="4" t="str">
        <f t="shared" si="13"/>
        <v>4348054585</v>
      </c>
      <c r="D831" s="4" t="str">
        <f>IF(ISNA(VLOOKUP(BdD!C831,Mvt!$D$2:$G$3981,4,0)),"Joaillerie",VLOOKUP(BdD!C831,Mvt!$D$2:$G$3981,4,0))</f>
        <v>Joaillerie</v>
      </c>
      <c r="E831" s="15" t="s">
        <v>66</v>
      </c>
      <c r="F831" s="35" t="s">
        <v>920</v>
      </c>
    </row>
    <row r="832" spans="1:6" x14ac:dyDescent="0.35">
      <c r="A832" s="11">
        <f t="array" ref="A832">IF(B832="","",MAX(IF(Mvt!$C$2:$C$69972=B832,Mvt!$A$2:$A$69972,$A$14)))</f>
        <v>43480</v>
      </c>
      <c r="B832" s="15">
        <v>59853</v>
      </c>
      <c r="C832" s="4" t="str">
        <f t="shared" si="13"/>
        <v>4348059853</v>
      </c>
      <c r="D832" s="4" t="str">
        <f>IF(ISNA(VLOOKUP(BdD!C832,Mvt!$D$2:$G$3981,4,0)),"Joaillerie",VLOOKUP(BdD!C832,Mvt!$D$2:$G$3981,4,0))</f>
        <v>Joaillerie</v>
      </c>
      <c r="E832" s="15" t="s">
        <v>66</v>
      </c>
      <c r="F832" s="35" t="s">
        <v>461</v>
      </c>
    </row>
    <row r="833" spans="1:6" x14ac:dyDescent="0.35">
      <c r="A833" s="11">
        <f t="array" ref="A833">IF(B833="","",MAX(IF(Mvt!$C$2:$C$69972=B833,Mvt!$A$2:$A$69972,$A$14)))</f>
        <v>43480</v>
      </c>
      <c r="B833" s="15">
        <v>47105</v>
      </c>
      <c r="C833" s="4" t="str">
        <f t="shared" si="13"/>
        <v>4348047105</v>
      </c>
      <c r="D833" s="4" t="str">
        <f>IF(ISNA(VLOOKUP(BdD!C833,Mvt!$D$2:$G$3981,4,0)),"Joaillerie",VLOOKUP(BdD!C833,Mvt!$D$2:$G$3981,4,0))</f>
        <v>Joaillerie</v>
      </c>
      <c r="E833" s="15" t="s">
        <v>66</v>
      </c>
      <c r="F833" s="35" t="s">
        <v>921</v>
      </c>
    </row>
    <row r="834" spans="1:6" x14ac:dyDescent="0.35">
      <c r="A834" s="11">
        <f t="array" ref="A834">IF(B834="","",MAX(IF(Mvt!$C$2:$C$69972=B834,Mvt!$A$2:$A$69972,$A$14)))</f>
        <v>43480</v>
      </c>
      <c r="B834" s="15">
        <v>19566</v>
      </c>
      <c r="C834" s="4" t="str">
        <f t="shared" si="13"/>
        <v>4348019566</v>
      </c>
      <c r="D834" s="4" t="str">
        <f>IF(ISNA(VLOOKUP(BdD!C834,Mvt!$D$2:$G$3981,4,0)),"Joaillerie",VLOOKUP(BdD!C834,Mvt!$D$2:$G$3981,4,0))</f>
        <v>Joaillerie</v>
      </c>
      <c r="E834" s="15" t="s">
        <v>66</v>
      </c>
      <c r="F834" s="35" t="s">
        <v>922</v>
      </c>
    </row>
    <row r="835" spans="1:6" x14ac:dyDescent="0.35">
      <c r="A835" s="11">
        <f t="array" ref="A835">IF(B835="","",MAX(IF(Mvt!$C$2:$C$69972=B835,Mvt!$A$2:$A$69972,$A$14)))</f>
        <v>43480</v>
      </c>
      <c r="B835" s="15">
        <v>37686</v>
      </c>
      <c r="C835" s="4" t="str">
        <f t="shared" si="13"/>
        <v>4348037686</v>
      </c>
      <c r="D835" s="4" t="str">
        <f>IF(ISNA(VLOOKUP(BdD!C835,Mvt!$D$2:$G$3981,4,0)),"Joaillerie",VLOOKUP(BdD!C835,Mvt!$D$2:$G$3981,4,0))</f>
        <v>Joaillerie</v>
      </c>
      <c r="E835" s="15" t="s">
        <v>66</v>
      </c>
      <c r="F835" s="35" t="s">
        <v>923</v>
      </c>
    </row>
    <row r="836" spans="1:6" x14ac:dyDescent="0.35">
      <c r="A836" s="11">
        <f t="array" ref="A836">IF(B836="","",MAX(IF(Mvt!$C$2:$C$69972=B836,Mvt!$A$2:$A$69972,$A$14)))</f>
        <v>43480</v>
      </c>
      <c r="B836" s="15">
        <v>39262</v>
      </c>
      <c r="C836" s="4" t="str">
        <f t="shared" si="13"/>
        <v>4348039262</v>
      </c>
      <c r="D836" s="4" t="str">
        <f>IF(ISNA(VLOOKUP(BdD!C836,Mvt!$D$2:$G$3981,4,0)),"Joaillerie",VLOOKUP(BdD!C836,Mvt!$D$2:$G$3981,4,0))</f>
        <v>Joaillerie</v>
      </c>
      <c r="E836" s="15" t="s">
        <v>66</v>
      </c>
      <c r="F836" s="35" t="s">
        <v>924</v>
      </c>
    </row>
    <row r="837" spans="1:6" x14ac:dyDescent="0.35">
      <c r="A837" s="11">
        <f t="array" ref="A837">IF(B837="","",MAX(IF(Mvt!$C$2:$C$69972=B837,Mvt!$A$2:$A$69972,$A$14)))</f>
        <v>43480</v>
      </c>
      <c r="B837" s="15">
        <v>58425</v>
      </c>
      <c r="C837" s="4" t="str">
        <f t="shared" si="13"/>
        <v>4348058425</v>
      </c>
      <c r="D837" s="4" t="str">
        <f>IF(ISNA(VLOOKUP(BdD!C837,Mvt!$D$2:$G$3981,4,0)),"Joaillerie",VLOOKUP(BdD!C837,Mvt!$D$2:$G$3981,4,0))</f>
        <v>Joaillerie</v>
      </c>
      <c r="E837" s="15" t="s">
        <v>66</v>
      </c>
      <c r="F837" s="35" t="s">
        <v>925</v>
      </c>
    </row>
    <row r="838" spans="1:6" x14ac:dyDescent="0.35">
      <c r="A838" s="11">
        <f t="array" ref="A838">IF(B838="","",MAX(IF(Mvt!$C$2:$C$69972=B838,Mvt!$A$2:$A$69972,$A$14)))</f>
        <v>43480</v>
      </c>
      <c r="B838" s="15">
        <v>54248</v>
      </c>
      <c r="C838" s="4" t="str">
        <f t="shared" si="13"/>
        <v>4348054248</v>
      </c>
      <c r="D838" s="4" t="str">
        <f>IF(ISNA(VLOOKUP(BdD!C838,Mvt!$D$2:$G$3981,4,0)),"Joaillerie",VLOOKUP(BdD!C838,Mvt!$D$2:$G$3981,4,0))</f>
        <v>Joaillerie</v>
      </c>
      <c r="E838" s="15" t="s">
        <v>66</v>
      </c>
      <c r="F838" s="35" t="s">
        <v>926</v>
      </c>
    </row>
    <row r="839" spans="1:6" x14ac:dyDescent="0.35">
      <c r="A839" s="11">
        <f t="array" ref="A839">IF(B839="","",MAX(IF(Mvt!$C$2:$C$69972=B839,Mvt!$A$2:$A$69972,$A$14)))</f>
        <v>43480</v>
      </c>
      <c r="B839" s="15">
        <v>54249</v>
      </c>
      <c r="C839" s="4" t="str">
        <f t="shared" si="13"/>
        <v>4348054249</v>
      </c>
      <c r="D839" s="4" t="str">
        <f>IF(ISNA(VLOOKUP(BdD!C839,Mvt!$D$2:$G$3981,4,0)),"Joaillerie",VLOOKUP(BdD!C839,Mvt!$D$2:$G$3981,4,0))</f>
        <v>Joaillerie</v>
      </c>
      <c r="E839" s="15" t="s">
        <v>66</v>
      </c>
      <c r="F839" s="35" t="s">
        <v>926</v>
      </c>
    </row>
    <row r="840" spans="1:6" x14ac:dyDescent="0.35">
      <c r="A840" s="11">
        <f t="array" ref="A840">IF(B840="","",MAX(IF(Mvt!$C$2:$C$69972=B840,Mvt!$A$2:$A$69972,$A$14)))</f>
        <v>43480</v>
      </c>
      <c r="B840" s="15">
        <v>5902</v>
      </c>
      <c r="C840" s="4" t="str">
        <f t="shared" si="13"/>
        <v>434805902</v>
      </c>
      <c r="D840" s="4" t="str">
        <f>IF(ISNA(VLOOKUP(BdD!C840,Mvt!$D$2:$G$3981,4,0)),"Joaillerie",VLOOKUP(BdD!C840,Mvt!$D$2:$G$3981,4,0))</f>
        <v>Joaillerie</v>
      </c>
      <c r="E840" s="15" t="s">
        <v>927</v>
      </c>
      <c r="F840" s="35" t="s">
        <v>550</v>
      </c>
    </row>
    <row r="841" spans="1:6" x14ac:dyDescent="0.35">
      <c r="A841" s="11">
        <f t="array" ref="A841">IF(B841="","",MAX(IF(Mvt!$C$2:$C$69972=B841,Mvt!$A$2:$A$69972,$A$14)))</f>
        <v>43480</v>
      </c>
      <c r="B841" s="15">
        <v>53318</v>
      </c>
      <c r="C841" s="4" t="str">
        <f t="shared" si="13"/>
        <v>4348053318</v>
      </c>
      <c r="D841" s="4" t="str">
        <f>IF(ISNA(VLOOKUP(BdD!C841,Mvt!$D$2:$G$3981,4,0)),"Joaillerie",VLOOKUP(BdD!C841,Mvt!$D$2:$G$3981,4,0))</f>
        <v>Joaillerie</v>
      </c>
      <c r="E841" s="15" t="s">
        <v>927</v>
      </c>
      <c r="F841" s="35" t="s">
        <v>928</v>
      </c>
    </row>
    <row r="842" spans="1:6" x14ac:dyDescent="0.35">
      <c r="A842" s="11">
        <f t="array" ref="A842">IF(B842="","",MAX(IF(Mvt!$C$2:$C$69972=B842,Mvt!$A$2:$A$69972,$A$14)))</f>
        <v>43480</v>
      </c>
      <c r="B842" s="15">
        <v>52965</v>
      </c>
      <c r="C842" s="4" t="str">
        <f t="shared" si="13"/>
        <v>4348052965</v>
      </c>
      <c r="D842" s="4" t="str">
        <f>IF(ISNA(VLOOKUP(BdD!C842,Mvt!$D$2:$G$3981,4,0)),"Joaillerie",VLOOKUP(BdD!C842,Mvt!$D$2:$G$3981,4,0))</f>
        <v>Joaillerie</v>
      </c>
      <c r="E842" s="15" t="s">
        <v>927</v>
      </c>
      <c r="F842" s="35" t="s">
        <v>929</v>
      </c>
    </row>
    <row r="843" spans="1:6" x14ac:dyDescent="0.35">
      <c r="A843" s="11">
        <f t="array" ref="A843">IF(B843="","",MAX(IF(Mvt!$C$2:$C$69972=B843,Mvt!$A$2:$A$69972,$A$14)))</f>
        <v>43480</v>
      </c>
      <c r="B843" s="15" t="s">
        <v>930</v>
      </c>
      <c r="C843" s="4" t="str">
        <f t="shared" si="13"/>
        <v>43480F240419</v>
      </c>
      <c r="D843" s="4" t="str">
        <f>IF(ISNA(VLOOKUP(BdD!C843,Mvt!$D$2:$G$3981,4,0)),"Joaillerie",VLOOKUP(BdD!C843,Mvt!$D$2:$G$3981,4,0))</f>
        <v>Joaillerie</v>
      </c>
      <c r="E843" s="15" t="s">
        <v>927</v>
      </c>
      <c r="F843" s="35" t="s">
        <v>929</v>
      </c>
    </row>
    <row r="844" spans="1:6" x14ac:dyDescent="0.35">
      <c r="A844" s="11">
        <f t="array" ref="A844">IF(B844="","",MAX(IF(Mvt!$C$2:$C$69972=B844,Mvt!$A$2:$A$69972,$A$14)))</f>
        <v>43480</v>
      </c>
      <c r="B844" s="15" t="s">
        <v>931</v>
      </c>
      <c r="C844" s="4" t="str">
        <f t="shared" si="13"/>
        <v>43480F250419</v>
      </c>
      <c r="D844" s="4" t="str">
        <f>IF(ISNA(VLOOKUP(BdD!C844,Mvt!$D$2:$G$3981,4,0)),"Joaillerie",VLOOKUP(BdD!C844,Mvt!$D$2:$G$3981,4,0))</f>
        <v>Joaillerie</v>
      </c>
      <c r="E844" s="15" t="s">
        <v>927</v>
      </c>
      <c r="F844" s="35" t="s">
        <v>929</v>
      </c>
    </row>
    <row r="845" spans="1:6" x14ac:dyDescent="0.35">
      <c r="A845" s="11">
        <f t="array" ref="A845">IF(B845="","",MAX(IF(Mvt!$C$2:$C$69972=B845,Mvt!$A$2:$A$69972,$A$14)))</f>
        <v>43480</v>
      </c>
      <c r="B845" s="15">
        <v>28672</v>
      </c>
      <c r="C845" s="4" t="str">
        <f t="shared" si="13"/>
        <v>4348028672</v>
      </c>
      <c r="D845" s="4" t="str">
        <f>IF(ISNA(VLOOKUP(BdD!C845,Mvt!$D$2:$G$3981,4,0)),"Joaillerie",VLOOKUP(BdD!C845,Mvt!$D$2:$G$3981,4,0))</f>
        <v>Joaillerie</v>
      </c>
      <c r="E845" s="15" t="s">
        <v>927</v>
      </c>
      <c r="F845" s="35" t="s">
        <v>932</v>
      </c>
    </row>
    <row r="846" spans="1:6" x14ac:dyDescent="0.35">
      <c r="A846" s="11">
        <f t="array" ref="A846">IF(B846="","",MAX(IF(Mvt!$C$2:$C$69972=B846,Mvt!$A$2:$A$69972,$A$14)))</f>
        <v>43480</v>
      </c>
      <c r="B846" s="15">
        <v>5985</v>
      </c>
      <c r="C846" s="4" t="str">
        <f t="shared" si="13"/>
        <v>434805985</v>
      </c>
      <c r="D846" s="4" t="str">
        <f>IF(ISNA(VLOOKUP(BdD!C846,Mvt!$D$2:$G$3981,4,0)),"Joaillerie",VLOOKUP(BdD!C846,Mvt!$D$2:$G$3981,4,0))</f>
        <v>Joaillerie</v>
      </c>
      <c r="E846" s="15" t="s">
        <v>927</v>
      </c>
      <c r="F846" s="35" t="s">
        <v>933</v>
      </c>
    </row>
    <row r="847" spans="1:6" x14ac:dyDescent="0.35">
      <c r="A847" s="11">
        <f t="array" ref="A847">IF(B847="","",MAX(IF(Mvt!$C$2:$C$69972=B847,Mvt!$A$2:$A$69972,$A$14)))</f>
        <v>43480</v>
      </c>
      <c r="B847" s="15">
        <v>5905</v>
      </c>
      <c r="C847" s="4" t="str">
        <f t="shared" si="13"/>
        <v>434805905</v>
      </c>
      <c r="D847" s="4" t="str">
        <f>IF(ISNA(VLOOKUP(BdD!C847,Mvt!$D$2:$G$3981,4,0)),"Joaillerie",VLOOKUP(BdD!C847,Mvt!$D$2:$G$3981,4,0))</f>
        <v>Joaillerie</v>
      </c>
      <c r="E847" s="15" t="s">
        <v>927</v>
      </c>
      <c r="F847" s="35" t="s">
        <v>934</v>
      </c>
    </row>
    <row r="848" spans="1:6" x14ac:dyDescent="0.35">
      <c r="A848" s="11">
        <f t="array" ref="A848">IF(B848="","",MAX(IF(Mvt!$C$2:$C$69972=B848,Mvt!$A$2:$A$69972,$A$14)))</f>
        <v>43480</v>
      </c>
      <c r="B848" s="15">
        <v>56908</v>
      </c>
      <c r="C848" s="4" t="str">
        <f t="shared" si="13"/>
        <v>4348056908</v>
      </c>
      <c r="D848" s="4" t="str">
        <f>IF(ISNA(VLOOKUP(BdD!C848,Mvt!$D$2:$G$3981,4,0)),"Joaillerie",VLOOKUP(BdD!C848,Mvt!$D$2:$G$3981,4,0))</f>
        <v>Joaillerie</v>
      </c>
      <c r="E848" s="15" t="s">
        <v>927</v>
      </c>
      <c r="F848" s="35" t="s">
        <v>935</v>
      </c>
    </row>
    <row r="849" spans="1:6" x14ac:dyDescent="0.35">
      <c r="A849" s="11">
        <f t="array" ref="A849">IF(B849="","",MAX(IF(Mvt!$C$2:$C$69972=B849,Mvt!$A$2:$A$69972,$A$14)))</f>
        <v>43480</v>
      </c>
      <c r="B849" s="15">
        <v>56907</v>
      </c>
      <c r="C849" s="4" t="str">
        <f t="shared" si="13"/>
        <v>4348056907</v>
      </c>
      <c r="D849" s="4" t="str">
        <f>IF(ISNA(VLOOKUP(BdD!C849,Mvt!$D$2:$G$3981,4,0)),"Joaillerie",VLOOKUP(BdD!C849,Mvt!$D$2:$G$3981,4,0))</f>
        <v>Joaillerie</v>
      </c>
      <c r="E849" s="15" t="s">
        <v>927</v>
      </c>
      <c r="F849" s="35" t="s">
        <v>935</v>
      </c>
    </row>
    <row r="850" spans="1:6" x14ac:dyDescent="0.35">
      <c r="A850" s="11">
        <f t="array" ref="A850">IF(B850="","",MAX(IF(Mvt!$C$2:$C$69972=B850,Mvt!$A$2:$A$69972,$A$14)))</f>
        <v>43480</v>
      </c>
      <c r="B850" s="15">
        <v>206032</v>
      </c>
      <c r="C850" s="4" t="str">
        <f t="shared" si="13"/>
        <v>43480206032</v>
      </c>
      <c r="D850" s="4" t="str">
        <f>IF(ISNA(VLOOKUP(BdD!C850,Mvt!$D$2:$G$3981,4,0)),"Joaillerie",VLOOKUP(BdD!C850,Mvt!$D$2:$G$3981,4,0))</f>
        <v>Joaillerie</v>
      </c>
      <c r="E850" s="15" t="s">
        <v>927</v>
      </c>
      <c r="F850" s="35" t="s">
        <v>936</v>
      </c>
    </row>
    <row r="851" spans="1:6" x14ac:dyDescent="0.35">
      <c r="A851" s="11">
        <f t="array" ref="A851">IF(B851="","",MAX(IF(Mvt!$C$2:$C$69972=B851,Mvt!$A$2:$A$69972,$A$14)))</f>
        <v>43480</v>
      </c>
      <c r="B851" s="15" t="s">
        <v>938</v>
      </c>
      <c r="C851" s="4" t="str">
        <f t="shared" si="13"/>
        <v>43480F260419</v>
      </c>
      <c r="D851" s="4" t="str">
        <f>IF(ISNA(VLOOKUP(BdD!C851,Mvt!$D$2:$G$3981,4,0)),"Joaillerie",VLOOKUP(BdD!C851,Mvt!$D$2:$G$3981,4,0))</f>
        <v>Joaillerie</v>
      </c>
      <c r="E851" s="15" t="s">
        <v>927</v>
      </c>
      <c r="F851" s="35" t="s">
        <v>937</v>
      </c>
    </row>
    <row r="852" spans="1:6" x14ac:dyDescent="0.35">
      <c r="A852" s="11">
        <f t="array" ref="A852">IF(B852="","",MAX(IF(Mvt!$C$2:$C$69972=B852,Mvt!$A$2:$A$69972,$A$14)))</f>
        <v>43480</v>
      </c>
      <c r="B852" s="15" t="s">
        <v>939</v>
      </c>
      <c r="C852" s="4" t="str">
        <f t="shared" si="13"/>
        <v>43480F270419</v>
      </c>
      <c r="D852" s="4" t="str">
        <f>IF(ISNA(VLOOKUP(BdD!C852,Mvt!$D$2:$G$3981,4,0)),"Joaillerie",VLOOKUP(BdD!C852,Mvt!$D$2:$G$3981,4,0))</f>
        <v>Joaillerie</v>
      </c>
      <c r="E852" s="15" t="s">
        <v>927</v>
      </c>
      <c r="F852" s="35" t="s">
        <v>937</v>
      </c>
    </row>
    <row r="853" spans="1:6" x14ac:dyDescent="0.35">
      <c r="A853" s="11">
        <f t="array" ref="A853">IF(B853="","",MAX(IF(Mvt!$C$2:$C$69972=B853,Mvt!$A$2:$A$69972,$A$14)))</f>
        <v>43480</v>
      </c>
      <c r="B853" s="15">
        <v>21318</v>
      </c>
      <c r="C853" s="4" t="str">
        <f t="shared" si="13"/>
        <v>4348021318</v>
      </c>
      <c r="D853" s="4" t="str">
        <f>IF(ISNA(VLOOKUP(BdD!C853,Mvt!$D$2:$G$3981,4,0)),"Joaillerie",VLOOKUP(BdD!C853,Mvt!$D$2:$G$3981,4,0))</f>
        <v>Joaillerie</v>
      </c>
      <c r="E853" s="15" t="s">
        <v>927</v>
      </c>
      <c r="F853" s="35" t="s">
        <v>940</v>
      </c>
    </row>
    <row r="854" spans="1:6" x14ac:dyDescent="0.35">
      <c r="A854" s="11">
        <f t="array" ref="A854">IF(B854="","",MAX(IF(Mvt!$C$2:$C$69972=B854,Mvt!$A$2:$A$69972,$A$14)))</f>
        <v>43480</v>
      </c>
      <c r="B854" s="15">
        <v>60608</v>
      </c>
      <c r="C854" s="4" t="str">
        <f t="shared" si="13"/>
        <v>4348060608</v>
      </c>
      <c r="D854" s="4" t="str">
        <f>IF(ISNA(VLOOKUP(BdD!C854,Mvt!$D$2:$G$3981,4,0)),"Joaillerie",VLOOKUP(BdD!C854,Mvt!$D$2:$G$3981,4,0))</f>
        <v>Joaillerie</v>
      </c>
      <c r="E854" s="15" t="s">
        <v>927</v>
      </c>
      <c r="F854" s="35" t="s">
        <v>941</v>
      </c>
    </row>
    <row r="855" spans="1:6" x14ac:dyDescent="0.35">
      <c r="A855" s="11">
        <f t="array" ref="A855">IF(B855="","",MAX(IF(Mvt!$C$2:$C$69972=B855,Mvt!$A$2:$A$69972,$A$14)))</f>
        <v>43480</v>
      </c>
      <c r="B855" s="15">
        <v>60609</v>
      </c>
      <c r="C855" s="4" t="str">
        <f t="shared" si="13"/>
        <v>4348060609</v>
      </c>
      <c r="D855" s="4" t="str">
        <f>IF(ISNA(VLOOKUP(BdD!C855,Mvt!$D$2:$G$3981,4,0)),"Joaillerie",VLOOKUP(BdD!C855,Mvt!$D$2:$G$3981,4,0))</f>
        <v>Joaillerie</v>
      </c>
      <c r="E855" s="15" t="s">
        <v>927</v>
      </c>
      <c r="F855" s="35" t="s">
        <v>941</v>
      </c>
    </row>
    <row r="856" spans="1:6" x14ac:dyDescent="0.35">
      <c r="A856" s="11">
        <f t="array" ref="A856">IF(B856="","",MAX(IF(Mvt!$C$2:$C$69972=B856,Mvt!$A$2:$A$69972,$A$14)))</f>
        <v>43480</v>
      </c>
      <c r="B856" s="15">
        <v>61617</v>
      </c>
      <c r="C856" s="4" t="str">
        <f t="shared" si="13"/>
        <v>4348061617</v>
      </c>
      <c r="D856" s="4" t="str">
        <f>IF(ISNA(VLOOKUP(BdD!C856,Mvt!$D$2:$G$3981,4,0)),"Joaillerie",VLOOKUP(BdD!C856,Mvt!$D$2:$G$3981,4,0))</f>
        <v>Joaillerie</v>
      </c>
      <c r="E856" s="15" t="s">
        <v>927</v>
      </c>
      <c r="F856" s="35" t="s">
        <v>942</v>
      </c>
    </row>
    <row r="857" spans="1:6" x14ac:dyDescent="0.35">
      <c r="A857" s="11">
        <f t="array" ref="A857">IF(B857="","",MAX(IF(Mvt!$C$2:$C$69972=B857,Mvt!$A$2:$A$69972,$A$14)))</f>
        <v>43480</v>
      </c>
      <c r="B857" s="15">
        <v>46096</v>
      </c>
      <c r="C857" s="4" t="str">
        <f t="shared" si="13"/>
        <v>4348046096</v>
      </c>
      <c r="D857" s="4" t="str">
        <f>IF(ISNA(VLOOKUP(BdD!C857,Mvt!$D$2:$G$3981,4,0)),"Joaillerie",VLOOKUP(BdD!C857,Mvt!$D$2:$G$3981,4,0))</f>
        <v>Joaillerie</v>
      </c>
      <c r="E857" s="15" t="s">
        <v>927</v>
      </c>
      <c r="F857" s="35" t="s">
        <v>943</v>
      </c>
    </row>
    <row r="858" spans="1:6" x14ac:dyDescent="0.35">
      <c r="A858" s="11">
        <f t="array" ref="A858">IF(B858="","",MAX(IF(Mvt!$C$2:$C$69972=B858,Mvt!$A$2:$A$69972,$A$14)))</f>
        <v>43480</v>
      </c>
      <c r="B858" s="15">
        <v>56903</v>
      </c>
      <c r="C858" s="4" t="str">
        <f t="shared" si="13"/>
        <v>4348056903</v>
      </c>
      <c r="D858" s="4" t="str">
        <f>IF(ISNA(VLOOKUP(BdD!C858,Mvt!$D$2:$G$3981,4,0)),"Joaillerie",VLOOKUP(BdD!C858,Mvt!$D$2:$G$3981,4,0))</f>
        <v>Joaillerie</v>
      </c>
      <c r="E858" s="15" t="s">
        <v>927</v>
      </c>
      <c r="F858" s="35" t="s">
        <v>944</v>
      </c>
    </row>
    <row r="859" spans="1:6" x14ac:dyDescent="0.35">
      <c r="A859" s="11">
        <f t="array" ref="A859">IF(B859="","",MAX(IF(Mvt!$C$2:$C$69972=B859,Mvt!$A$2:$A$69972,$A$14)))</f>
        <v>43480</v>
      </c>
      <c r="B859" s="15">
        <v>56904</v>
      </c>
      <c r="C859" s="4" t="str">
        <f t="shared" si="13"/>
        <v>4348056904</v>
      </c>
      <c r="D859" s="4" t="str">
        <f>IF(ISNA(VLOOKUP(BdD!C859,Mvt!$D$2:$G$3981,4,0)),"Joaillerie",VLOOKUP(BdD!C859,Mvt!$D$2:$G$3981,4,0))</f>
        <v>Joaillerie</v>
      </c>
      <c r="E859" s="15" t="s">
        <v>927</v>
      </c>
      <c r="F859" s="35" t="s">
        <v>944</v>
      </c>
    </row>
    <row r="860" spans="1:6" x14ac:dyDescent="0.35">
      <c r="A860" s="11">
        <f t="array" ref="A860">IF(B860="","",MAX(IF(Mvt!$C$2:$C$69972=B860,Mvt!$A$2:$A$69972,$A$14)))</f>
        <v>43480</v>
      </c>
      <c r="B860" s="15">
        <v>56924</v>
      </c>
      <c r="C860" s="4" t="str">
        <f t="shared" si="13"/>
        <v>4348056924</v>
      </c>
      <c r="D860" s="4" t="str">
        <f>IF(ISNA(VLOOKUP(BdD!C860,Mvt!$D$2:$G$3981,4,0)),"Joaillerie",VLOOKUP(BdD!C860,Mvt!$D$2:$G$3981,4,0))</f>
        <v>Joaillerie</v>
      </c>
      <c r="E860" s="15" t="s">
        <v>927</v>
      </c>
      <c r="F860" s="35" t="s">
        <v>945</v>
      </c>
    </row>
    <row r="861" spans="1:6" x14ac:dyDescent="0.35">
      <c r="A861" s="11">
        <f t="array" ref="A861">IF(B861="","",MAX(IF(Mvt!$C$2:$C$69972=B861,Mvt!$A$2:$A$69972,$A$14)))</f>
        <v>43480</v>
      </c>
      <c r="B861" s="15">
        <v>39072</v>
      </c>
      <c r="C861" s="4" t="str">
        <f t="shared" si="13"/>
        <v>4348039072</v>
      </c>
      <c r="D861" s="4" t="str">
        <f>IF(ISNA(VLOOKUP(BdD!C861,Mvt!$D$2:$G$3981,4,0)),"Joaillerie",VLOOKUP(BdD!C861,Mvt!$D$2:$G$3981,4,0))</f>
        <v>Joaillerie</v>
      </c>
      <c r="E861" s="15" t="s">
        <v>16</v>
      </c>
      <c r="F861" s="15" t="s">
        <v>946</v>
      </c>
    </row>
    <row r="862" spans="1:6" x14ac:dyDescent="0.35">
      <c r="A862" s="11">
        <f t="array" ref="A862">IF(B862="","",MAX(IF(Mvt!$C$2:$C$69972=B862,Mvt!$A$2:$A$69972,$A$14)))</f>
        <v>43480</v>
      </c>
      <c r="B862" s="15">
        <v>69149</v>
      </c>
      <c r="C862" s="4" t="str">
        <f t="shared" si="13"/>
        <v>4348069149</v>
      </c>
      <c r="D862" s="4" t="str">
        <f>IF(ISNA(VLOOKUP(BdD!C862,Mvt!$D$2:$G$3981,4,0)),"Joaillerie",VLOOKUP(BdD!C862,Mvt!$D$2:$G$3981,4,0))</f>
        <v>Joaillerie</v>
      </c>
      <c r="E862" s="15" t="s">
        <v>16</v>
      </c>
      <c r="F862" s="15" t="s">
        <v>947</v>
      </c>
    </row>
    <row r="863" spans="1:6" x14ac:dyDescent="0.35">
      <c r="A863" s="11">
        <f t="array" ref="A863">IF(B863="","",MAX(IF(Mvt!$C$2:$C$69972=B863,Mvt!$A$2:$A$69972,$A$14)))</f>
        <v>43480</v>
      </c>
      <c r="B863" s="15">
        <v>69150</v>
      </c>
      <c r="C863" s="4" t="str">
        <f t="shared" si="13"/>
        <v>4348069150</v>
      </c>
      <c r="D863" s="4" t="str">
        <f>IF(ISNA(VLOOKUP(BdD!C863,Mvt!$D$2:$G$3981,4,0)),"Joaillerie",VLOOKUP(BdD!C863,Mvt!$D$2:$G$3981,4,0))</f>
        <v>Joaillerie</v>
      </c>
      <c r="E863" s="15" t="s">
        <v>16</v>
      </c>
      <c r="F863" s="15" t="s">
        <v>947</v>
      </c>
    </row>
    <row r="864" spans="1:6" x14ac:dyDescent="0.35">
      <c r="A864" s="11">
        <f t="array" ref="A864">IF(B864="","",MAX(IF(Mvt!$C$2:$C$69972=B864,Mvt!$A$2:$A$69972,$A$14)))</f>
        <v>43480</v>
      </c>
      <c r="B864" s="15">
        <v>58330</v>
      </c>
      <c r="C864" s="4" t="str">
        <f t="shared" si="13"/>
        <v>4348058330</v>
      </c>
      <c r="D864" s="4" t="str">
        <f>IF(ISNA(VLOOKUP(BdD!C864,Mvt!$D$2:$G$3981,4,0)),"Joaillerie",VLOOKUP(BdD!C864,Mvt!$D$2:$G$3981,4,0))</f>
        <v>Joaillerie</v>
      </c>
      <c r="E864" s="15" t="s">
        <v>16</v>
      </c>
      <c r="F864" s="15" t="s">
        <v>948</v>
      </c>
    </row>
    <row r="865" spans="1:6" x14ac:dyDescent="0.35">
      <c r="A865" s="11">
        <f t="array" ref="A865">IF(B865="","",MAX(IF(Mvt!$C$2:$C$69972=B865,Mvt!$A$2:$A$69972,$A$14)))</f>
        <v>43480</v>
      </c>
      <c r="B865" s="15">
        <v>58331</v>
      </c>
      <c r="C865" s="4" t="str">
        <f t="shared" si="13"/>
        <v>4348058331</v>
      </c>
      <c r="D865" s="4" t="str">
        <f>IF(ISNA(VLOOKUP(BdD!C865,Mvt!$D$2:$G$3981,4,0)),"Joaillerie",VLOOKUP(BdD!C865,Mvt!$D$2:$G$3981,4,0))</f>
        <v>Joaillerie</v>
      </c>
      <c r="E865" s="15" t="s">
        <v>16</v>
      </c>
      <c r="F865" s="15" t="s">
        <v>948</v>
      </c>
    </row>
    <row r="866" spans="1:6" x14ac:dyDescent="0.35">
      <c r="A866" s="11">
        <f t="array" ref="A866">IF(B866="","",MAX(IF(Mvt!$C$2:$C$69972=B866,Mvt!$A$2:$A$69972,$A$14)))</f>
        <v>43480</v>
      </c>
      <c r="B866" s="15">
        <v>50034</v>
      </c>
      <c r="C866" s="4" t="str">
        <f t="shared" si="13"/>
        <v>4348050034</v>
      </c>
      <c r="D866" s="4" t="str">
        <f>IF(ISNA(VLOOKUP(BdD!C866,Mvt!$D$2:$G$3981,4,0)),"Joaillerie",VLOOKUP(BdD!C866,Mvt!$D$2:$G$3981,4,0))</f>
        <v>Joaillerie</v>
      </c>
      <c r="E866" s="15" t="s">
        <v>16</v>
      </c>
      <c r="F866" s="15" t="s">
        <v>949</v>
      </c>
    </row>
    <row r="867" spans="1:6" x14ac:dyDescent="0.35">
      <c r="A867" s="11">
        <f t="array" ref="A867">IF(B867="","",MAX(IF(Mvt!$C$2:$C$69972=B867,Mvt!$A$2:$A$69972,$A$14)))</f>
        <v>43480</v>
      </c>
      <c r="B867" s="15">
        <v>40453</v>
      </c>
      <c r="C867" s="4" t="str">
        <f t="shared" ref="C867:C930" si="14">IF(A867="","",A867&amp;B867)</f>
        <v>4348040453</v>
      </c>
      <c r="D867" s="4" t="str">
        <f>IF(ISNA(VLOOKUP(BdD!C867,Mvt!$D$2:$G$3981,4,0)),"Joaillerie",VLOOKUP(BdD!C867,Mvt!$D$2:$G$3981,4,0))</f>
        <v>Joaillerie</v>
      </c>
      <c r="E867" s="15" t="s">
        <v>16</v>
      </c>
      <c r="F867" s="15" t="s">
        <v>950</v>
      </c>
    </row>
    <row r="868" spans="1:6" x14ac:dyDescent="0.35">
      <c r="A868" s="11">
        <f t="array" ref="A868">IF(B868="","",MAX(IF(Mvt!$C$2:$C$69972=B868,Mvt!$A$2:$A$69972,$A$14)))</f>
        <v>43480</v>
      </c>
      <c r="B868" s="15">
        <v>40454</v>
      </c>
      <c r="C868" s="4" t="str">
        <f t="shared" si="14"/>
        <v>4348040454</v>
      </c>
      <c r="D868" s="4" t="str">
        <f>IF(ISNA(VLOOKUP(BdD!C868,Mvt!$D$2:$G$3981,4,0)),"Joaillerie",VLOOKUP(BdD!C868,Mvt!$D$2:$G$3981,4,0))</f>
        <v>Joaillerie</v>
      </c>
      <c r="E868" s="15" t="s">
        <v>16</v>
      </c>
      <c r="F868" s="15" t="s">
        <v>950</v>
      </c>
    </row>
    <row r="869" spans="1:6" x14ac:dyDescent="0.35">
      <c r="A869" s="11">
        <f t="array" ref="A869">IF(B869="","",MAX(IF(Mvt!$C$2:$C$69972=B869,Mvt!$A$2:$A$69972,$A$14)))</f>
        <v>43480</v>
      </c>
      <c r="B869" s="15">
        <v>40455</v>
      </c>
      <c r="C869" s="4" t="str">
        <f t="shared" si="14"/>
        <v>4348040455</v>
      </c>
      <c r="D869" s="4" t="str">
        <f>IF(ISNA(VLOOKUP(BdD!C869,Mvt!$D$2:$G$3981,4,0)),"Joaillerie",VLOOKUP(BdD!C869,Mvt!$D$2:$G$3981,4,0))</f>
        <v>Joaillerie</v>
      </c>
      <c r="E869" s="15" t="s">
        <v>16</v>
      </c>
      <c r="F869" s="15" t="s">
        <v>950</v>
      </c>
    </row>
    <row r="870" spans="1:6" x14ac:dyDescent="0.35">
      <c r="A870" s="11">
        <f t="array" ref="A870">IF(B870="","",MAX(IF(Mvt!$C$2:$C$69972=B870,Mvt!$A$2:$A$69972,$A$14)))</f>
        <v>43480</v>
      </c>
      <c r="B870" s="15">
        <v>41642</v>
      </c>
      <c r="C870" s="4" t="str">
        <f t="shared" si="14"/>
        <v>4348041642</v>
      </c>
      <c r="D870" s="4" t="str">
        <f>IF(ISNA(VLOOKUP(BdD!C870,Mvt!$D$2:$G$3981,4,0)),"Joaillerie",VLOOKUP(BdD!C870,Mvt!$D$2:$G$3981,4,0))</f>
        <v>Joaillerie</v>
      </c>
      <c r="E870" s="15" t="s">
        <v>16</v>
      </c>
      <c r="F870" s="15" t="s">
        <v>951</v>
      </c>
    </row>
    <row r="871" spans="1:6" x14ac:dyDescent="0.35">
      <c r="A871" s="11">
        <f t="array" ref="A871">IF(B871="","",MAX(IF(Mvt!$C$2:$C$69972=B871,Mvt!$A$2:$A$69972,$A$14)))</f>
        <v>43480</v>
      </c>
      <c r="B871" s="15">
        <v>64800</v>
      </c>
      <c r="C871" s="4" t="str">
        <f t="shared" si="14"/>
        <v>4348064800</v>
      </c>
      <c r="D871" s="4" t="str">
        <f>IF(ISNA(VLOOKUP(BdD!C871,Mvt!$D$2:$G$3981,4,0)),"Joaillerie",VLOOKUP(BdD!C871,Mvt!$D$2:$G$3981,4,0))</f>
        <v>Joaillerie</v>
      </c>
      <c r="E871" s="15" t="s">
        <v>16</v>
      </c>
      <c r="F871" s="15" t="s">
        <v>952</v>
      </c>
    </row>
    <row r="872" spans="1:6" x14ac:dyDescent="0.35">
      <c r="A872" s="11">
        <f t="array" ref="A872">IF(B872="","",MAX(IF(Mvt!$C$2:$C$69972=B872,Mvt!$A$2:$A$69972,$A$14)))</f>
        <v>43480</v>
      </c>
      <c r="B872" s="15">
        <v>63890</v>
      </c>
      <c r="C872" s="4" t="str">
        <f t="shared" si="14"/>
        <v>4348063890</v>
      </c>
      <c r="D872" s="4" t="str">
        <f>IF(ISNA(VLOOKUP(BdD!C872,Mvt!$D$2:$G$3981,4,0)),"Joaillerie",VLOOKUP(BdD!C872,Mvt!$D$2:$G$3981,4,0))</f>
        <v>Joaillerie</v>
      </c>
      <c r="E872" s="15" t="s">
        <v>16</v>
      </c>
      <c r="F872" s="15" t="s">
        <v>953</v>
      </c>
    </row>
    <row r="873" spans="1:6" x14ac:dyDescent="0.35">
      <c r="A873" s="11">
        <f t="array" ref="A873">IF(B873="","",MAX(IF(Mvt!$C$2:$C$69972=B873,Mvt!$A$2:$A$69972,$A$14)))</f>
        <v>43480</v>
      </c>
      <c r="B873" s="15">
        <v>63891</v>
      </c>
      <c r="C873" s="4" t="str">
        <f t="shared" si="14"/>
        <v>4348063891</v>
      </c>
      <c r="D873" s="4" t="str">
        <f>IF(ISNA(VLOOKUP(BdD!C873,Mvt!$D$2:$G$3981,4,0)),"Joaillerie",VLOOKUP(BdD!C873,Mvt!$D$2:$G$3981,4,0))</f>
        <v>Joaillerie</v>
      </c>
      <c r="E873" s="15" t="s">
        <v>16</v>
      </c>
      <c r="F873" s="15" t="s">
        <v>953</v>
      </c>
    </row>
    <row r="874" spans="1:6" x14ac:dyDescent="0.35">
      <c r="A874" s="11">
        <f t="array" ref="A874">IF(B874="","",MAX(IF(Mvt!$C$2:$C$69972=B874,Mvt!$A$2:$A$69972,$A$14)))</f>
        <v>43480</v>
      </c>
      <c r="B874" s="15">
        <v>71452</v>
      </c>
      <c r="C874" s="4" t="str">
        <f t="shared" si="14"/>
        <v>4348071452</v>
      </c>
      <c r="D874" s="4" t="str">
        <f>IF(ISNA(VLOOKUP(BdD!C874,Mvt!$D$2:$G$3981,4,0)),"Joaillerie",VLOOKUP(BdD!C874,Mvt!$D$2:$G$3981,4,0))</f>
        <v>Joaillerie</v>
      </c>
      <c r="E874" s="15" t="s">
        <v>16</v>
      </c>
      <c r="F874" s="15" t="s">
        <v>954</v>
      </c>
    </row>
    <row r="875" spans="1:6" x14ac:dyDescent="0.35">
      <c r="A875" s="11">
        <f t="array" ref="A875">IF(B875="","",MAX(IF(Mvt!$C$2:$C$69972=B875,Mvt!$A$2:$A$69972,$A$14)))</f>
        <v>43480</v>
      </c>
      <c r="B875" s="15">
        <v>64799</v>
      </c>
      <c r="C875" s="4" t="str">
        <f t="shared" si="14"/>
        <v>4348064799</v>
      </c>
      <c r="D875" s="4" t="str">
        <f>IF(ISNA(VLOOKUP(BdD!C875,Mvt!$D$2:$G$3981,4,0)),"Joaillerie",VLOOKUP(BdD!C875,Mvt!$D$2:$G$3981,4,0))</f>
        <v>Joaillerie</v>
      </c>
      <c r="E875" s="15" t="s">
        <v>16</v>
      </c>
      <c r="F875" s="15" t="s">
        <v>955</v>
      </c>
    </row>
    <row r="876" spans="1:6" x14ac:dyDescent="0.35">
      <c r="A876" s="11">
        <f t="array" ref="A876">IF(B876="","",MAX(IF(Mvt!$C$2:$C$69972=B876,Mvt!$A$2:$A$69972,$A$14)))</f>
        <v>43480</v>
      </c>
      <c r="B876" s="15">
        <v>65480</v>
      </c>
      <c r="C876" s="4" t="str">
        <f t="shared" si="14"/>
        <v>4348065480</v>
      </c>
      <c r="D876" s="4" t="str">
        <f>IF(ISNA(VLOOKUP(BdD!C876,Mvt!$D$2:$G$3981,4,0)),"Joaillerie",VLOOKUP(BdD!C876,Mvt!$D$2:$G$3981,4,0))</f>
        <v>Joaillerie</v>
      </c>
      <c r="E876" s="15" t="s">
        <v>16</v>
      </c>
      <c r="F876" s="15" t="s">
        <v>955</v>
      </c>
    </row>
    <row r="877" spans="1:6" x14ac:dyDescent="0.35">
      <c r="A877" s="11">
        <f t="array" ref="A877">IF(B877="","",MAX(IF(Mvt!$C$2:$C$69972=B877,Mvt!$A$2:$A$69972,$A$14)))</f>
        <v>43480</v>
      </c>
      <c r="B877" s="15">
        <v>69163</v>
      </c>
      <c r="C877" s="4" t="str">
        <f t="shared" si="14"/>
        <v>4348069163</v>
      </c>
      <c r="D877" s="4" t="str">
        <f>IF(ISNA(VLOOKUP(BdD!C877,Mvt!$D$2:$G$3981,4,0)),"Joaillerie",VLOOKUP(BdD!C877,Mvt!$D$2:$G$3981,4,0))</f>
        <v>Joaillerie</v>
      </c>
      <c r="E877" s="15" t="s">
        <v>16</v>
      </c>
      <c r="F877" s="15" t="s">
        <v>955</v>
      </c>
    </row>
    <row r="878" spans="1:6" x14ac:dyDescent="0.35">
      <c r="A878" s="11">
        <f t="array" ref="A878">IF(B878="","",MAX(IF(Mvt!$C$2:$C$69972=B878,Mvt!$A$2:$A$69972,$A$14)))</f>
        <v>43480</v>
      </c>
      <c r="B878" s="15">
        <v>64798</v>
      </c>
      <c r="C878" s="4" t="str">
        <f t="shared" si="14"/>
        <v>4348064798</v>
      </c>
      <c r="D878" s="4" t="str">
        <f>IF(ISNA(VLOOKUP(BdD!C878,Mvt!$D$2:$G$3981,4,0)),"Joaillerie",VLOOKUP(BdD!C878,Mvt!$D$2:$G$3981,4,0))</f>
        <v>Joaillerie</v>
      </c>
      <c r="E878" s="15" t="s">
        <v>16</v>
      </c>
      <c r="F878" s="15" t="s">
        <v>956</v>
      </c>
    </row>
    <row r="879" spans="1:6" x14ac:dyDescent="0.35">
      <c r="A879" s="11">
        <f t="array" ref="A879">IF(B879="","",MAX(IF(Mvt!$C$2:$C$69972=B879,Mvt!$A$2:$A$69972,$A$14)))</f>
        <v>43480</v>
      </c>
      <c r="B879" s="15">
        <v>69151</v>
      </c>
      <c r="C879" s="4" t="str">
        <f t="shared" si="14"/>
        <v>4348069151</v>
      </c>
      <c r="D879" s="4" t="str">
        <f>IF(ISNA(VLOOKUP(BdD!C879,Mvt!$D$2:$G$3981,4,0)),"Joaillerie",VLOOKUP(BdD!C879,Mvt!$D$2:$G$3981,4,0))</f>
        <v>Joaillerie</v>
      </c>
      <c r="E879" s="15" t="s">
        <v>16</v>
      </c>
      <c r="F879" s="15" t="s">
        <v>957</v>
      </c>
    </row>
    <row r="880" spans="1:6" x14ac:dyDescent="0.35">
      <c r="A880" s="11">
        <f t="array" ref="A880">IF(B880="","",MAX(IF(Mvt!$C$2:$C$69972=B880,Mvt!$A$2:$A$69972,$A$14)))</f>
        <v>43480</v>
      </c>
      <c r="B880" s="15">
        <v>69152</v>
      </c>
      <c r="C880" s="4" t="str">
        <f t="shared" si="14"/>
        <v>4348069152</v>
      </c>
      <c r="D880" s="4" t="str">
        <f>IF(ISNA(VLOOKUP(BdD!C880,Mvt!$D$2:$G$3981,4,0)),"Joaillerie",VLOOKUP(BdD!C880,Mvt!$D$2:$G$3981,4,0))</f>
        <v>Joaillerie</v>
      </c>
      <c r="E880" s="15" t="s">
        <v>16</v>
      </c>
      <c r="F880" s="15" t="s">
        <v>957</v>
      </c>
    </row>
    <row r="881" spans="1:6" x14ac:dyDescent="0.35">
      <c r="A881" s="11">
        <f t="array" ref="A881">IF(B881="","",MAX(IF(Mvt!$C$2:$C$69972=B881,Mvt!$A$2:$A$69972,$A$14)))</f>
        <v>43480</v>
      </c>
      <c r="B881" s="15">
        <v>63888</v>
      </c>
      <c r="C881" s="4" t="str">
        <f t="shared" si="14"/>
        <v>4348063888</v>
      </c>
      <c r="D881" s="4" t="str">
        <f>IF(ISNA(VLOOKUP(BdD!C881,Mvt!$D$2:$G$3981,4,0)),"Joaillerie",VLOOKUP(BdD!C881,Mvt!$D$2:$G$3981,4,0))</f>
        <v>Joaillerie</v>
      </c>
      <c r="E881" s="15" t="s">
        <v>16</v>
      </c>
      <c r="F881" s="15" t="s">
        <v>958</v>
      </c>
    </row>
    <row r="882" spans="1:6" x14ac:dyDescent="0.35">
      <c r="A882" s="11">
        <f t="array" ref="A882">IF(B882="","",MAX(IF(Mvt!$C$2:$C$69972=B882,Mvt!$A$2:$A$69972,$A$14)))</f>
        <v>43480</v>
      </c>
      <c r="B882" s="15">
        <v>63889</v>
      </c>
      <c r="C882" s="4" t="str">
        <f t="shared" si="14"/>
        <v>4348063889</v>
      </c>
      <c r="D882" s="4" t="str">
        <f>IF(ISNA(VLOOKUP(BdD!C882,Mvt!$D$2:$G$3981,4,0)),"Joaillerie",VLOOKUP(BdD!C882,Mvt!$D$2:$G$3981,4,0))</f>
        <v>Joaillerie</v>
      </c>
      <c r="E882" s="15" t="s">
        <v>16</v>
      </c>
      <c r="F882" s="15" t="s">
        <v>958</v>
      </c>
    </row>
    <row r="883" spans="1:6" x14ac:dyDescent="0.35">
      <c r="A883" s="11">
        <f t="array" ref="A883">IF(B883="","",MAX(IF(Mvt!$C$2:$C$69972=B883,Mvt!$A$2:$A$69972,$A$14)))</f>
        <v>43480</v>
      </c>
      <c r="B883" s="15">
        <v>65482</v>
      </c>
      <c r="C883" s="4" t="str">
        <f t="shared" si="14"/>
        <v>4348065482</v>
      </c>
      <c r="D883" s="4" t="str">
        <f>IF(ISNA(VLOOKUP(BdD!C883,Mvt!$D$2:$G$3981,4,0)),"Joaillerie",VLOOKUP(BdD!C883,Mvt!$D$2:$G$3981,4,0))</f>
        <v>Joaillerie</v>
      </c>
      <c r="E883" s="15" t="s">
        <v>16</v>
      </c>
      <c r="F883" s="15" t="s">
        <v>959</v>
      </c>
    </row>
    <row r="884" spans="1:6" x14ac:dyDescent="0.35">
      <c r="A884" s="11">
        <f t="array" ref="A884">IF(B884="","",MAX(IF(Mvt!$C$2:$C$69972=B884,Mvt!$A$2:$A$69972,$A$14)))</f>
        <v>43480</v>
      </c>
      <c r="B884" s="15">
        <v>68686</v>
      </c>
      <c r="C884" s="4" t="str">
        <f t="shared" si="14"/>
        <v>4348068686</v>
      </c>
      <c r="D884" s="4" t="str">
        <f>IF(ISNA(VLOOKUP(BdD!C884,Mvt!$D$2:$G$3981,4,0)),"Joaillerie",VLOOKUP(BdD!C884,Mvt!$D$2:$G$3981,4,0))</f>
        <v>Joaillerie</v>
      </c>
      <c r="E884" s="15" t="s">
        <v>16</v>
      </c>
      <c r="F884" s="15" t="s">
        <v>959</v>
      </c>
    </row>
    <row r="885" spans="1:6" x14ac:dyDescent="0.35">
      <c r="A885" s="11">
        <f t="array" ref="A885">IF(B885="","",MAX(IF(Mvt!$C$2:$C$69972=B885,Mvt!$A$2:$A$69972,$A$14)))</f>
        <v>43480</v>
      </c>
      <c r="B885" s="15">
        <v>69172</v>
      </c>
      <c r="C885" s="4" t="str">
        <f t="shared" si="14"/>
        <v>4348069172</v>
      </c>
      <c r="D885" s="4" t="str">
        <f>IF(ISNA(VLOOKUP(BdD!C885,Mvt!$D$2:$G$3981,4,0)),"Joaillerie",VLOOKUP(BdD!C885,Mvt!$D$2:$G$3981,4,0))</f>
        <v>Joaillerie</v>
      </c>
      <c r="E885" s="15" t="s">
        <v>16</v>
      </c>
      <c r="F885" s="15" t="s">
        <v>959</v>
      </c>
    </row>
    <row r="886" spans="1:6" x14ac:dyDescent="0.35">
      <c r="A886" s="11">
        <f t="array" ref="A886">IF(B886="","",MAX(IF(Mvt!$C$2:$C$69972=B886,Mvt!$A$2:$A$69972,$A$14)))</f>
        <v>43480</v>
      </c>
      <c r="B886" s="15">
        <v>46034</v>
      </c>
      <c r="C886" s="4" t="str">
        <f t="shared" si="14"/>
        <v>4348046034</v>
      </c>
      <c r="D886" s="4" t="str">
        <f>IF(ISNA(VLOOKUP(BdD!C886,Mvt!$D$2:$G$3981,4,0)),"Joaillerie",VLOOKUP(BdD!C886,Mvt!$D$2:$G$3981,4,0))</f>
        <v>Joaillerie</v>
      </c>
      <c r="E886" s="15" t="s">
        <v>16</v>
      </c>
      <c r="F886" s="15" t="s">
        <v>960</v>
      </c>
    </row>
    <row r="887" spans="1:6" x14ac:dyDescent="0.35">
      <c r="A887" s="11">
        <f t="array" ref="A887">IF(B887="","",MAX(IF(Mvt!$C$2:$C$69972=B887,Mvt!$A$2:$A$69972,$A$14)))</f>
        <v>43480</v>
      </c>
      <c r="B887" s="15">
        <v>41937</v>
      </c>
      <c r="C887" s="4" t="str">
        <f t="shared" si="14"/>
        <v>4348041937</v>
      </c>
      <c r="D887" s="4" t="str">
        <f>IF(ISNA(VLOOKUP(BdD!C887,Mvt!$D$2:$G$3981,4,0)),"Joaillerie",VLOOKUP(BdD!C887,Mvt!$D$2:$G$3981,4,0))</f>
        <v>Joaillerie</v>
      </c>
      <c r="E887" s="15" t="s">
        <v>16</v>
      </c>
      <c r="F887" s="15" t="s">
        <v>961</v>
      </c>
    </row>
    <row r="888" spans="1:6" x14ac:dyDescent="0.35">
      <c r="A888" s="11">
        <f t="array" ref="A888">IF(B888="","",MAX(IF(Mvt!$C$2:$C$69972=B888,Mvt!$A$2:$A$69972,$A$14)))</f>
        <v>43480</v>
      </c>
      <c r="B888" s="15">
        <v>41938</v>
      </c>
      <c r="C888" s="4" t="str">
        <f t="shared" si="14"/>
        <v>4348041938</v>
      </c>
      <c r="D888" s="4" t="str">
        <f>IF(ISNA(VLOOKUP(BdD!C888,Mvt!$D$2:$G$3981,4,0)),"Joaillerie",VLOOKUP(BdD!C888,Mvt!$D$2:$G$3981,4,0))</f>
        <v>Joaillerie</v>
      </c>
      <c r="E888" s="15" t="s">
        <v>16</v>
      </c>
      <c r="F888" s="15" t="s">
        <v>961</v>
      </c>
    </row>
    <row r="889" spans="1:6" x14ac:dyDescent="0.35">
      <c r="A889" s="11">
        <f t="array" ref="A889">IF(B889="","",MAX(IF(Mvt!$C$2:$C$69972=B889,Mvt!$A$2:$A$69972,$A$14)))</f>
        <v>43480</v>
      </c>
      <c r="B889" s="15">
        <v>18063</v>
      </c>
      <c r="C889" s="4" t="str">
        <f t="shared" si="14"/>
        <v>4348018063</v>
      </c>
      <c r="D889" s="4" t="str">
        <f>IF(ISNA(VLOOKUP(BdD!C889,Mvt!$D$2:$G$3981,4,0)),"Joaillerie",VLOOKUP(BdD!C889,Mvt!$D$2:$G$3981,4,0))</f>
        <v>Joaillerie</v>
      </c>
      <c r="E889" s="15" t="s">
        <v>16</v>
      </c>
      <c r="F889" s="15" t="s">
        <v>962</v>
      </c>
    </row>
    <row r="890" spans="1:6" x14ac:dyDescent="0.35">
      <c r="A890" s="11">
        <f t="array" ref="A890">IF(B890="","",MAX(IF(Mvt!$C$2:$C$69972=B890,Mvt!$A$2:$A$69972,$A$14)))</f>
        <v>43480</v>
      </c>
      <c r="B890" s="15">
        <v>57121</v>
      </c>
      <c r="C890" s="4" t="str">
        <f t="shared" si="14"/>
        <v>4348057121</v>
      </c>
      <c r="D890" s="4" t="str">
        <f>IF(ISNA(VLOOKUP(BdD!C890,Mvt!$D$2:$G$3981,4,0)),"Joaillerie",VLOOKUP(BdD!C890,Mvt!$D$2:$G$3981,4,0))</f>
        <v>Joaillerie</v>
      </c>
      <c r="E890" s="15" t="s">
        <v>16</v>
      </c>
      <c r="F890" s="15" t="s">
        <v>963</v>
      </c>
    </row>
    <row r="891" spans="1:6" x14ac:dyDescent="0.35">
      <c r="A891" s="11">
        <f t="array" ref="A891">IF(B891="","",MAX(IF(Mvt!$C$2:$C$69972=B891,Mvt!$A$2:$A$69972,$A$14)))</f>
        <v>43480</v>
      </c>
      <c r="B891" s="15" t="s">
        <v>965</v>
      </c>
      <c r="C891" s="4" t="str">
        <f t="shared" si="14"/>
        <v>43480F210419</v>
      </c>
      <c r="D891" s="4" t="str">
        <f>IF(ISNA(VLOOKUP(BdD!C891,Mvt!$D$2:$G$3981,4,0)),"Joaillerie",VLOOKUP(BdD!C891,Mvt!$D$2:$G$3981,4,0))</f>
        <v>Joaillerie</v>
      </c>
      <c r="E891" s="15" t="s">
        <v>16</v>
      </c>
      <c r="F891" s="15" t="s">
        <v>964</v>
      </c>
    </row>
    <row r="892" spans="1:6" x14ac:dyDescent="0.35">
      <c r="A892" s="11">
        <f t="array" ref="A892">IF(B892="","",MAX(IF(Mvt!$C$2:$C$69972=B892,Mvt!$A$2:$A$69972,$A$14)))</f>
        <v>43480</v>
      </c>
      <c r="B892" s="15" t="s">
        <v>966</v>
      </c>
      <c r="C892" s="4" t="str">
        <f t="shared" si="14"/>
        <v>43480F230419</v>
      </c>
      <c r="D892" s="4" t="str">
        <f>IF(ISNA(VLOOKUP(BdD!C892,Mvt!$D$2:$G$3981,4,0)),"Joaillerie",VLOOKUP(BdD!C892,Mvt!$D$2:$G$3981,4,0))</f>
        <v>Joaillerie</v>
      </c>
      <c r="E892" s="15" t="s">
        <v>16</v>
      </c>
      <c r="F892" s="15" t="s">
        <v>964</v>
      </c>
    </row>
    <row r="893" spans="1:6" x14ac:dyDescent="0.35">
      <c r="A893" s="11">
        <f t="array" ref="A893">IF(B893="","",MAX(IF(Mvt!$C$2:$C$69972=B893,Mvt!$A$2:$A$69972,$A$14)))</f>
        <v>43480</v>
      </c>
      <c r="B893" s="15">
        <v>66213</v>
      </c>
      <c r="C893" s="4" t="str">
        <f t="shared" si="14"/>
        <v>4348066213</v>
      </c>
      <c r="D893" s="4" t="str">
        <f>IF(ISNA(VLOOKUP(BdD!C893,Mvt!$D$2:$G$3981,4,0)),"Joaillerie",VLOOKUP(BdD!C893,Mvt!$D$2:$G$3981,4,0))</f>
        <v>Joaillerie</v>
      </c>
      <c r="E893" s="15" t="s">
        <v>16</v>
      </c>
      <c r="F893" s="15" t="s">
        <v>967</v>
      </c>
    </row>
    <row r="894" spans="1:6" x14ac:dyDescent="0.35">
      <c r="A894" s="11">
        <f t="array" ref="A894">IF(B894="","",MAX(IF(Mvt!$C$2:$C$69972=B894,Mvt!$A$2:$A$69972,$A$14)))</f>
        <v>43480</v>
      </c>
      <c r="B894" s="15">
        <v>64720</v>
      </c>
      <c r="C894" s="4" t="str">
        <f t="shared" si="14"/>
        <v>4348064720</v>
      </c>
      <c r="D894" s="4" t="str">
        <f>IF(ISNA(VLOOKUP(BdD!C894,Mvt!$D$2:$G$3981,4,0)),"Joaillerie",VLOOKUP(BdD!C894,Mvt!$D$2:$G$3981,4,0))</f>
        <v>Joaillerie</v>
      </c>
      <c r="E894" s="15" t="s">
        <v>16</v>
      </c>
      <c r="F894" s="15" t="s">
        <v>968</v>
      </c>
    </row>
    <row r="895" spans="1:6" x14ac:dyDescent="0.35">
      <c r="A895" s="11">
        <f t="array" ref="A895">IF(B895="","",MAX(IF(Mvt!$C$2:$C$69972=B895,Mvt!$A$2:$A$69972,$A$14)))</f>
        <v>43480</v>
      </c>
      <c r="B895" s="15">
        <v>38912</v>
      </c>
      <c r="C895" s="4" t="str">
        <f t="shared" si="14"/>
        <v>4348038912</v>
      </c>
      <c r="D895" s="4" t="str">
        <f>IF(ISNA(VLOOKUP(BdD!C895,Mvt!$D$2:$G$3981,4,0)),"Joaillerie",VLOOKUP(BdD!C895,Mvt!$D$2:$G$3981,4,0))</f>
        <v>Joaillerie</v>
      </c>
      <c r="E895" s="15" t="s">
        <v>16</v>
      </c>
      <c r="F895" s="15" t="s">
        <v>969</v>
      </c>
    </row>
    <row r="896" spans="1:6" x14ac:dyDescent="0.35">
      <c r="A896" s="11">
        <f t="array" ref="A896">IF(B896="","",MAX(IF(Mvt!$C$2:$C$69972=B896,Mvt!$A$2:$A$69972,$A$14)))</f>
        <v>43480</v>
      </c>
      <c r="B896" s="15" t="s">
        <v>971</v>
      </c>
      <c r="C896" s="4" t="str">
        <f t="shared" si="14"/>
        <v>43480F190419</v>
      </c>
      <c r="D896" s="4" t="str">
        <f>IF(ISNA(VLOOKUP(BdD!C896,Mvt!$D$2:$G$3981,4,0)),"Joaillerie",VLOOKUP(BdD!C896,Mvt!$D$2:$G$3981,4,0))</f>
        <v>Joaillerie</v>
      </c>
      <c r="E896" s="15" t="s">
        <v>16</v>
      </c>
      <c r="F896" s="15" t="s">
        <v>970</v>
      </c>
    </row>
    <row r="897" spans="1:6" x14ac:dyDescent="0.35">
      <c r="A897" s="11">
        <f t="array" ref="A897">IF(B897="","",MAX(IF(Mvt!$C$2:$C$69972=B897,Mvt!$A$2:$A$69972,$A$14)))</f>
        <v>43480</v>
      </c>
      <c r="B897" s="15">
        <v>41935</v>
      </c>
      <c r="C897" s="4" t="str">
        <f t="shared" si="14"/>
        <v>4348041935</v>
      </c>
      <c r="D897" s="4" t="str">
        <f>IF(ISNA(VLOOKUP(BdD!C897,Mvt!$D$2:$G$3981,4,0)),"Joaillerie",VLOOKUP(BdD!C897,Mvt!$D$2:$G$3981,4,0))</f>
        <v>Joaillerie</v>
      </c>
      <c r="E897" s="15" t="s">
        <v>16</v>
      </c>
      <c r="F897" s="15" t="s">
        <v>972</v>
      </c>
    </row>
    <row r="898" spans="1:6" x14ac:dyDescent="0.35">
      <c r="A898" s="11">
        <f t="array" ref="A898">IF(B898="","",MAX(IF(Mvt!$C$2:$C$69972=B898,Mvt!$A$2:$A$69972,$A$14)))</f>
        <v>43480</v>
      </c>
      <c r="B898" s="15">
        <v>41936</v>
      </c>
      <c r="C898" s="4" t="str">
        <f t="shared" si="14"/>
        <v>4348041936</v>
      </c>
      <c r="D898" s="4" t="str">
        <f>IF(ISNA(VLOOKUP(BdD!C898,Mvt!$D$2:$G$3981,4,0)),"Joaillerie",VLOOKUP(BdD!C898,Mvt!$D$2:$G$3981,4,0))</f>
        <v>Joaillerie</v>
      </c>
      <c r="E898" s="15" t="s">
        <v>16</v>
      </c>
      <c r="F898" s="15" t="s">
        <v>972</v>
      </c>
    </row>
    <row r="899" spans="1:6" x14ac:dyDescent="0.35">
      <c r="A899" s="11">
        <f t="array" ref="A899">IF(B899="","",MAX(IF(Mvt!$C$2:$C$69972=B899,Mvt!$A$2:$A$69972,$A$14)))</f>
        <v>43480</v>
      </c>
      <c r="B899" s="15">
        <v>64718</v>
      </c>
      <c r="C899" s="4" t="str">
        <f t="shared" si="14"/>
        <v>4348064718</v>
      </c>
      <c r="D899" s="4" t="str">
        <f>IF(ISNA(VLOOKUP(BdD!C899,Mvt!$D$2:$G$3981,4,0)),"Joaillerie",VLOOKUP(BdD!C899,Mvt!$D$2:$G$3981,4,0))</f>
        <v>Joaillerie</v>
      </c>
      <c r="E899" s="15" t="s">
        <v>16</v>
      </c>
      <c r="F899" s="15" t="s">
        <v>972</v>
      </c>
    </row>
    <row r="900" spans="1:6" x14ac:dyDescent="0.35">
      <c r="A900" s="11">
        <f t="array" ref="A900">IF(B900="","",MAX(IF(Mvt!$C$2:$C$69972=B900,Mvt!$A$2:$A$69972,$A$14)))</f>
        <v>43480</v>
      </c>
      <c r="B900" s="15">
        <v>64719</v>
      </c>
      <c r="C900" s="4" t="str">
        <f t="shared" si="14"/>
        <v>4348064719</v>
      </c>
      <c r="D900" s="4" t="str">
        <f>IF(ISNA(VLOOKUP(BdD!C900,Mvt!$D$2:$G$3981,4,0)),"Joaillerie",VLOOKUP(BdD!C900,Mvt!$D$2:$G$3981,4,0))</f>
        <v>Joaillerie</v>
      </c>
      <c r="E900" s="15" t="s">
        <v>16</v>
      </c>
      <c r="F900" s="15" t="s">
        <v>972</v>
      </c>
    </row>
    <row r="901" spans="1:6" x14ac:dyDescent="0.35">
      <c r="A901" s="11">
        <f t="array" ref="A901">IF(B901="","",MAX(IF(Mvt!$C$2:$C$69972=B901,Mvt!$A$2:$A$69972,$A$14)))</f>
        <v>43592</v>
      </c>
      <c r="B901" s="15">
        <v>62590</v>
      </c>
      <c r="C901" s="4" t="str">
        <f t="shared" si="14"/>
        <v>4359262590</v>
      </c>
      <c r="D901" s="4" t="str">
        <f>IF(ISNA(VLOOKUP(BdD!C901,Mvt!$D$2:$G$3981,4,0)),"Joaillerie",VLOOKUP(BdD!C901,Mvt!$D$2:$G$3981,4,0))</f>
        <v>CNC</v>
      </c>
      <c r="E901" s="15" t="s">
        <v>16</v>
      </c>
      <c r="F901" s="15" t="s">
        <v>973</v>
      </c>
    </row>
    <row r="902" spans="1:6" x14ac:dyDescent="0.35">
      <c r="A902" s="11">
        <f t="array" ref="A902">IF(B902="","",MAX(IF(Mvt!$C$2:$C$69972=B902,Mvt!$A$2:$A$69972,$A$14)))</f>
        <v>43480</v>
      </c>
      <c r="B902" s="15">
        <v>65481</v>
      </c>
      <c r="C902" s="4" t="str">
        <f t="shared" si="14"/>
        <v>4348065481</v>
      </c>
      <c r="D902" s="4" t="str">
        <f>IF(ISNA(VLOOKUP(BdD!C902,Mvt!$D$2:$G$3981,4,0)),"Joaillerie",VLOOKUP(BdD!C902,Mvt!$D$2:$G$3981,4,0))</f>
        <v>Joaillerie</v>
      </c>
      <c r="E902" s="15" t="s">
        <v>16</v>
      </c>
      <c r="F902" s="15" t="s">
        <v>973</v>
      </c>
    </row>
    <row r="903" spans="1:6" x14ac:dyDescent="0.35">
      <c r="A903" s="11">
        <f t="array" ref="A903">IF(B903="","",MAX(IF(Mvt!$C$2:$C$69972=B903,Mvt!$A$2:$A$69972,$A$14)))</f>
        <v>43480</v>
      </c>
      <c r="B903" s="15">
        <v>41391</v>
      </c>
      <c r="C903" s="4" t="str">
        <f t="shared" si="14"/>
        <v>4348041391</v>
      </c>
      <c r="D903" s="4" t="str">
        <f>IF(ISNA(VLOOKUP(BdD!C903,Mvt!$D$2:$G$3981,4,0)),"Joaillerie",VLOOKUP(BdD!C903,Mvt!$D$2:$G$3981,4,0))</f>
        <v>Joaillerie</v>
      </c>
      <c r="E903" s="15" t="s">
        <v>16</v>
      </c>
      <c r="F903" s="15" t="s">
        <v>974</v>
      </c>
    </row>
    <row r="904" spans="1:6" x14ac:dyDescent="0.35">
      <c r="A904" s="11">
        <f t="array" ref="A904">IF(B904="","",MAX(IF(Mvt!$C$2:$C$69972=B904,Mvt!$A$2:$A$69972,$A$14)))</f>
        <v>43480</v>
      </c>
      <c r="B904" s="15">
        <v>50148</v>
      </c>
      <c r="C904" s="4" t="str">
        <f t="shared" si="14"/>
        <v>4348050148</v>
      </c>
      <c r="D904" s="4" t="str">
        <f>IF(ISNA(VLOOKUP(BdD!C904,Mvt!$D$2:$G$3981,4,0)),"Joaillerie",VLOOKUP(BdD!C904,Mvt!$D$2:$G$3981,4,0))</f>
        <v>Joaillerie</v>
      </c>
      <c r="E904" s="15" t="s">
        <v>16</v>
      </c>
      <c r="F904" s="15" t="s">
        <v>975</v>
      </c>
    </row>
    <row r="905" spans="1:6" x14ac:dyDescent="0.35">
      <c r="A905" s="11">
        <f t="array" ref="A905">IF(B905="","",MAX(IF(Mvt!$C$2:$C$69972=B905,Mvt!$A$2:$A$69972,$A$14)))</f>
        <v>43480</v>
      </c>
      <c r="B905" s="15">
        <v>57268</v>
      </c>
      <c r="C905" s="4" t="str">
        <f t="shared" si="14"/>
        <v>4348057268</v>
      </c>
      <c r="D905" s="4" t="str">
        <f>IF(ISNA(VLOOKUP(BdD!C905,Mvt!$D$2:$G$3981,4,0)),"Joaillerie",VLOOKUP(BdD!C905,Mvt!$D$2:$G$3981,4,0))</f>
        <v>Joaillerie</v>
      </c>
      <c r="E905" s="15" t="s">
        <v>16</v>
      </c>
      <c r="F905" s="15" t="s">
        <v>976</v>
      </c>
    </row>
    <row r="906" spans="1:6" x14ac:dyDescent="0.35">
      <c r="A906" s="11">
        <f t="array" ref="A906">IF(B906="","",MAX(IF(Mvt!$C$2:$C$69972=B906,Mvt!$A$2:$A$69972,$A$14)))</f>
        <v>43480</v>
      </c>
      <c r="B906" s="15">
        <v>71208</v>
      </c>
      <c r="C906" s="4" t="str">
        <f t="shared" si="14"/>
        <v>4348071208</v>
      </c>
      <c r="D906" s="4" t="str">
        <f>IF(ISNA(VLOOKUP(BdD!C906,Mvt!$D$2:$G$3981,4,0)),"Joaillerie",VLOOKUP(BdD!C906,Mvt!$D$2:$G$3981,4,0))</f>
        <v>Joaillerie</v>
      </c>
      <c r="E906" s="15" t="s">
        <v>16</v>
      </c>
      <c r="F906" s="15" t="s">
        <v>1043</v>
      </c>
    </row>
    <row r="907" spans="1:6" x14ac:dyDescent="0.35">
      <c r="A907" s="11">
        <f t="array" ref="A907">IF(B907="","",MAX(IF(Mvt!$C$2:$C$69972=B907,Mvt!$A$2:$A$69972,$A$14)))</f>
        <v>43480</v>
      </c>
      <c r="B907" s="15">
        <v>71423</v>
      </c>
      <c r="C907" s="4" t="str">
        <f t="shared" si="14"/>
        <v>4348071423</v>
      </c>
      <c r="D907" s="4" t="str">
        <f>IF(ISNA(VLOOKUP(BdD!C907,Mvt!$D$2:$G$3981,4,0)),"Joaillerie",VLOOKUP(BdD!C907,Mvt!$D$2:$G$3981,4,0))</f>
        <v>Joaillerie</v>
      </c>
      <c r="E907" s="15" t="s">
        <v>16</v>
      </c>
      <c r="F907" s="15" t="s">
        <v>1043</v>
      </c>
    </row>
    <row r="908" spans="1:6" x14ac:dyDescent="0.35">
      <c r="A908" s="11">
        <f t="array" ref="A908">IF(B908="","",MAX(IF(Mvt!$C$2:$C$69972=B908,Mvt!$A$2:$A$69972,$A$14)))</f>
        <v>43480</v>
      </c>
      <c r="B908" s="15">
        <v>46036</v>
      </c>
      <c r="C908" s="4" t="str">
        <f t="shared" si="14"/>
        <v>4348046036</v>
      </c>
      <c r="D908" s="4" t="str">
        <f>IF(ISNA(VLOOKUP(BdD!C908,Mvt!$D$2:$G$3981,4,0)),"Joaillerie",VLOOKUP(BdD!C908,Mvt!$D$2:$G$3981,4,0))</f>
        <v>Joaillerie</v>
      </c>
      <c r="E908" s="15" t="s">
        <v>16</v>
      </c>
      <c r="F908" s="15" t="s">
        <v>977</v>
      </c>
    </row>
    <row r="909" spans="1:6" x14ac:dyDescent="0.35">
      <c r="A909" s="11">
        <f t="array" ref="A909">IF(B909="","",MAX(IF(Mvt!$C$2:$C$69972=B909,Mvt!$A$2:$A$69972,$A$14)))</f>
        <v>43480</v>
      </c>
      <c r="B909" s="15">
        <v>44041</v>
      </c>
      <c r="C909" s="4" t="str">
        <f t="shared" si="14"/>
        <v>4348044041</v>
      </c>
      <c r="D909" s="4" t="str">
        <f>IF(ISNA(VLOOKUP(BdD!C909,Mvt!$D$2:$G$3981,4,0)),"Joaillerie",VLOOKUP(BdD!C909,Mvt!$D$2:$G$3981,4,0))</f>
        <v>Joaillerie</v>
      </c>
      <c r="E909" s="15" t="s">
        <v>16</v>
      </c>
      <c r="F909" s="15" t="s">
        <v>978</v>
      </c>
    </row>
    <row r="910" spans="1:6" x14ac:dyDescent="0.35">
      <c r="A910" s="11">
        <f t="array" ref="A910">IF(B910="","",MAX(IF(Mvt!$C$2:$C$69972=B910,Mvt!$A$2:$A$69972,$A$14)))</f>
        <v>43480</v>
      </c>
      <c r="B910" s="15">
        <v>49363</v>
      </c>
      <c r="C910" s="4" t="str">
        <f t="shared" si="14"/>
        <v>4348049363</v>
      </c>
      <c r="D910" s="4" t="str">
        <f>IF(ISNA(VLOOKUP(BdD!C910,Mvt!$D$2:$G$3981,4,0)),"Joaillerie",VLOOKUP(BdD!C910,Mvt!$D$2:$G$3981,4,0))</f>
        <v>Joaillerie</v>
      </c>
      <c r="E910" s="15" t="s">
        <v>16</v>
      </c>
      <c r="F910" s="15" t="s">
        <v>978</v>
      </c>
    </row>
    <row r="911" spans="1:6" x14ac:dyDescent="0.35">
      <c r="A911" s="11">
        <f t="array" ref="A911">IF(B911="","",MAX(IF(Mvt!$C$2:$C$69972=B911,Mvt!$A$2:$A$69972,$A$14)))</f>
        <v>43609</v>
      </c>
      <c r="B911" s="15">
        <v>43156</v>
      </c>
      <c r="C911" s="4" t="str">
        <f t="shared" si="14"/>
        <v>4360943156</v>
      </c>
      <c r="D911" s="4" t="str">
        <f>IF(ISNA(VLOOKUP(BdD!C911,Mvt!$D$2:$G$3981,4,0)),"Joaillerie",VLOOKUP(BdD!C911,Mvt!$D$2:$G$3981,4,0))</f>
        <v>Joaillerie</v>
      </c>
      <c r="E911" s="15" t="s">
        <v>16</v>
      </c>
      <c r="F911" s="15" t="s">
        <v>979</v>
      </c>
    </row>
    <row r="912" spans="1:6" x14ac:dyDescent="0.35">
      <c r="A912" s="11">
        <f t="array" ref="A912">IF(B912="","",MAX(IF(Mvt!$C$2:$C$69972=B912,Mvt!$A$2:$A$69972,$A$14)))</f>
        <v>43480</v>
      </c>
      <c r="B912" s="15">
        <v>62944</v>
      </c>
      <c r="C912" s="4" t="str">
        <f t="shared" si="14"/>
        <v>4348062944</v>
      </c>
      <c r="D912" s="4" t="str">
        <f>IF(ISNA(VLOOKUP(BdD!C912,Mvt!$D$2:$G$3981,4,0)),"Joaillerie",VLOOKUP(BdD!C912,Mvt!$D$2:$G$3981,4,0))</f>
        <v>Joaillerie</v>
      </c>
      <c r="E912" s="15" t="s">
        <v>16</v>
      </c>
      <c r="F912" s="15" t="s">
        <v>979</v>
      </c>
    </row>
    <row r="913" spans="1:6" x14ac:dyDescent="0.35">
      <c r="A913" s="11">
        <f t="array" ref="A913">IF(B913="","",MAX(IF(Mvt!$C$2:$C$69972=B913,Mvt!$A$2:$A$69972,$A$14)))</f>
        <v>43480</v>
      </c>
      <c r="B913" s="15">
        <v>44264</v>
      </c>
      <c r="C913" s="4" t="str">
        <f t="shared" si="14"/>
        <v>4348044264</v>
      </c>
      <c r="D913" s="4" t="str">
        <f>IF(ISNA(VLOOKUP(BdD!C913,Mvt!$D$2:$G$3981,4,0)),"Joaillerie",VLOOKUP(BdD!C913,Mvt!$D$2:$G$3981,4,0))</f>
        <v>Joaillerie</v>
      </c>
      <c r="E913" s="15" t="s">
        <v>16</v>
      </c>
      <c r="F913" s="15" t="s">
        <v>980</v>
      </c>
    </row>
    <row r="914" spans="1:6" x14ac:dyDescent="0.35">
      <c r="A914" s="11">
        <f t="array" ref="A914">IF(B914="","",MAX(IF(Mvt!$C$2:$C$69972=B914,Mvt!$A$2:$A$69972,$A$14)))</f>
        <v>43480</v>
      </c>
      <c r="B914" s="15">
        <v>61997</v>
      </c>
      <c r="C914" s="4" t="str">
        <f t="shared" si="14"/>
        <v>4348061997</v>
      </c>
      <c r="D914" s="4" t="str">
        <f>IF(ISNA(VLOOKUP(BdD!C914,Mvt!$D$2:$G$3981,4,0)),"Joaillerie",VLOOKUP(BdD!C914,Mvt!$D$2:$G$3981,4,0))</f>
        <v>Joaillerie</v>
      </c>
      <c r="E914" s="15" t="s">
        <v>16</v>
      </c>
      <c r="F914" s="15" t="s">
        <v>980</v>
      </c>
    </row>
    <row r="915" spans="1:6" x14ac:dyDescent="0.35">
      <c r="A915" s="11">
        <f t="array" ref="A915">IF(B915="","",MAX(IF(Mvt!$C$2:$C$69972=B915,Mvt!$A$2:$A$69972,$A$14)))</f>
        <v>43480</v>
      </c>
      <c r="B915" s="15">
        <v>44265</v>
      </c>
      <c r="C915" s="4" t="str">
        <f t="shared" si="14"/>
        <v>4348044265</v>
      </c>
      <c r="D915" s="4" t="str">
        <f>IF(ISNA(VLOOKUP(BdD!C915,Mvt!$D$2:$G$3981,4,0)),"Joaillerie",VLOOKUP(BdD!C915,Mvt!$D$2:$G$3981,4,0))</f>
        <v>Joaillerie</v>
      </c>
      <c r="E915" s="15" t="s">
        <v>16</v>
      </c>
      <c r="F915" s="15" t="s">
        <v>981</v>
      </c>
    </row>
    <row r="916" spans="1:6" x14ac:dyDescent="0.35">
      <c r="A916" s="11">
        <f t="array" ref="A916">IF(B916="","",MAX(IF(Mvt!$C$2:$C$69972=B916,Mvt!$A$2:$A$69972,$A$14)))</f>
        <v>43480</v>
      </c>
      <c r="B916" s="15">
        <v>61996</v>
      </c>
      <c r="C916" s="4" t="str">
        <f t="shared" si="14"/>
        <v>4348061996</v>
      </c>
      <c r="D916" s="4" t="str">
        <f>IF(ISNA(VLOOKUP(BdD!C916,Mvt!$D$2:$G$3981,4,0)),"Joaillerie",VLOOKUP(BdD!C916,Mvt!$D$2:$G$3981,4,0))</f>
        <v>Joaillerie</v>
      </c>
      <c r="E916" s="15" t="s">
        <v>16</v>
      </c>
      <c r="F916" s="15" t="s">
        <v>981</v>
      </c>
    </row>
    <row r="917" spans="1:6" x14ac:dyDescent="0.35">
      <c r="A917" s="11">
        <f t="array" ref="A917">IF(B917="","",MAX(IF(Mvt!$C$2:$C$69972=B917,Mvt!$A$2:$A$69972,$A$14)))</f>
        <v>43480</v>
      </c>
      <c r="B917" s="15">
        <v>58431</v>
      </c>
      <c r="C917" s="4" t="str">
        <f t="shared" si="14"/>
        <v>4348058431</v>
      </c>
      <c r="D917" s="4" t="str">
        <f>IF(ISNA(VLOOKUP(BdD!C917,Mvt!$D$2:$G$3981,4,0)),"Joaillerie",VLOOKUP(BdD!C917,Mvt!$D$2:$G$3981,4,0))</f>
        <v>Joaillerie</v>
      </c>
      <c r="E917" s="15" t="s">
        <v>16</v>
      </c>
      <c r="F917" s="15" t="s">
        <v>982</v>
      </c>
    </row>
    <row r="918" spans="1:6" x14ac:dyDescent="0.35">
      <c r="A918" s="11">
        <f t="array" ref="A918">IF(B918="","",MAX(IF(Mvt!$C$2:$C$69972=B918,Mvt!$A$2:$A$69972,$A$14)))</f>
        <v>43480</v>
      </c>
      <c r="B918" s="15">
        <v>46035</v>
      </c>
      <c r="C918" s="4" t="str">
        <f t="shared" si="14"/>
        <v>4348046035</v>
      </c>
      <c r="D918" s="4" t="str">
        <f>IF(ISNA(VLOOKUP(BdD!C918,Mvt!$D$2:$G$3981,4,0)),"Joaillerie",VLOOKUP(BdD!C918,Mvt!$D$2:$G$3981,4,0))</f>
        <v>Joaillerie</v>
      </c>
      <c r="E918" s="15" t="s">
        <v>16</v>
      </c>
      <c r="F918" s="15" t="s">
        <v>983</v>
      </c>
    </row>
    <row r="919" spans="1:6" x14ac:dyDescent="0.35">
      <c r="A919" s="11">
        <f t="array" ref="A919">IF(B919="","",MAX(IF(Mvt!$C$2:$C$69972=B919,Mvt!$A$2:$A$69972,$A$14)))</f>
        <v>43480</v>
      </c>
      <c r="B919" s="15">
        <v>41933</v>
      </c>
      <c r="C919" s="4" t="str">
        <f t="shared" si="14"/>
        <v>4348041933</v>
      </c>
      <c r="D919" s="4" t="str">
        <f>IF(ISNA(VLOOKUP(BdD!C919,Mvt!$D$2:$G$3981,4,0)),"Joaillerie",VLOOKUP(BdD!C919,Mvt!$D$2:$G$3981,4,0))</f>
        <v>Joaillerie</v>
      </c>
      <c r="E919" s="15" t="s">
        <v>16</v>
      </c>
      <c r="F919" s="15" t="s">
        <v>984</v>
      </c>
    </row>
    <row r="920" spans="1:6" x14ac:dyDescent="0.35">
      <c r="A920" s="11">
        <f t="array" ref="A920">IF(B920="","",MAX(IF(Mvt!$C$2:$C$69972=B920,Mvt!$A$2:$A$69972,$A$14)))</f>
        <v>43480</v>
      </c>
      <c r="B920" s="15">
        <v>41934</v>
      </c>
      <c r="C920" s="4" t="str">
        <f t="shared" si="14"/>
        <v>4348041934</v>
      </c>
      <c r="D920" s="4" t="str">
        <f>IF(ISNA(VLOOKUP(BdD!C920,Mvt!$D$2:$G$3981,4,0)),"Joaillerie",VLOOKUP(BdD!C920,Mvt!$D$2:$G$3981,4,0))</f>
        <v>Joaillerie</v>
      </c>
      <c r="E920" s="15" t="s">
        <v>16</v>
      </c>
      <c r="F920" s="15" t="s">
        <v>984</v>
      </c>
    </row>
    <row r="921" spans="1:6" x14ac:dyDescent="0.35">
      <c r="A921" s="11">
        <f t="array" ref="A921">IF(B921="","",MAX(IF(Mvt!$C$2:$C$69972=B921,Mvt!$A$2:$A$69972,$A$14)))</f>
        <v>43480</v>
      </c>
      <c r="B921" s="15">
        <v>64123</v>
      </c>
      <c r="C921" s="4" t="str">
        <f t="shared" si="14"/>
        <v>4348064123</v>
      </c>
      <c r="D921" s="4" t="str">
        <f>IF(ISNA(VLOOKUP(BdD!C921,Mvt!$D$2:$G$3981,4,0)),"Joaillerie",VLOOKUP(BdD!C921,Mvt!$D$2:$G$3981,4,0))</f>
        <v>Joaillerie</v>
      </c>
      <c r="E921" s="15" t="s">
        <v>16</v>
      </c>
      <c r="F921" s="15" t="s">
        <v>985</v>
      </c>
    </row>
    <row r="922" spans="1:6" x14ac:dyDescent="0.35">
      <c r="A922" s="11">
        <f t="array" ref="A922">IF(B922="","",MAX(IF(Mvt!$C$2:$C$69972=B922,Mvt!$A$2:$A$69972,$A$14)))</f>
        <v>43480</v>
      </c>
      <c r="B922" s="15">
        <v>64124</v>
      </c>
      <c r="C922" s="4" t="str">
        <f t="shared" si="14"/>
        <v>4348064124</v>
      </c>
      <c r="D922" s="4" t="str">
        <f>IF(ISNA(VLOOKUP(BdD!C922,Mvt!$D$2:$G$3981,4,0)),"Joaillerie",VLOOKUP(BdD!C922,Mvt!$D$2:$G$3981,4,0))</f>
        <v>Joaillerie</v>
      </c>
      <c r="E922" s="15" t="s">
        <v>16</v>
      </c>
      <c r="F922" s="15" t="s">
        <v>985</v>
      </c>
    </row>
    <row r="923" spans="1:6" x14ac:dyDescent="0.35">
      <c r="A923" s="11">
        <f t="array" ref="A923">IF(B923="","",MAX(IF(Mvt!$C$2:$C$69972=B923,Mvt!$A$2:$A$69972,$A$14)))</f>
        <v>43480</v>
      </c>
      <c r="B923" s="15">
        <v>44266</v>
      </c>
      <c r="C923" s="4" t="str">
        <f t="shared" si="14"/>
        <v>4348044266</v>
      </c>
      <c r="D923" s="4" t="str">
        <f>IF(ISNA(VLOOKUP(BdD!C923,Mvt!$D$2:$G$3981,4,0)),"Joaillerie",VLOOKUP(BdD!C923,Mvt!$D$2:$G$3981,4,0))</f>
        <v>Joaillerie</v>
      </c>
      <c r="E923" s="15" t="s">
        <v>16</v>
      </c>
      <c r="F923" s="15" t="s">
        <v>986</v>
      </c>
    </row>
    <row r="924" spans="1:6" x14ac:dyDescent="0.35">
      <c r="A924" s="11">
        <f t="array" ref="A924">IF(B924="","",MAX(IF(Mvt!$C$2:$C$69972=B924,Mvt!$A$2:$A$69972,$A$14)))</f>
        <v>43480</v>
      </c>
      <c r="B924" s="15">
        <v>62591</v>
      </c>
      <c r="C924" s="4" t="str">
        <f t="shared" si="14"/>
        <v>4348062591</v>
      </c>
      <c r="D924" s="4" t="str">
        <f>IF(ISNA(VLOOKUP(BdD!C924,Mvt!$D$2:$G$3981,4,0)),"Joaillerie",VLOOKUP(BdD!C924,Mvt!$D$2:$G$3981,4,0))</f>
        <v>Joaillerie</v>
      </c>
      <c r="E924" s="15" t="s">
        <v>16</v>
      </c>
      <c r="F924" s="15" t="s">
        <v>986</v>
      </c>
    </row>
    <row r="925" spans="1:6" x14ac:dyDescent="0.35">
      <c r="A925" s="11">
        <f t="array" ref="A925">IF(B925="","",MAX(IF(Mvt!$C$2:$C$69972=B925,Mvt!$A$2:$A$69972,$A$14)))</f>
        <v>43480</v>
      </c>
      <c r="B925" s="15">
        <v>65483</v>
      </c>
      <c r="C925" s="4" t="str">
        <f t="shared" si="14"/>
        <v>4348065483</v>
      </c>
      <c r="D925" s="4" t="str">
        <f>IF(ISNA(VLOOKUP(BdD!C925,Mvt!$D$2:$G$3981,4,0)),"Joaillerie",VLOOKUP(BdD!C925,Mvt!$D$2:$G$3981,4,0))</f>
        <v>Joaillerie</v>
      </c>
      <c r="E925" s="15" t="s">
        <v>16</v>
      </c>
      <c r="F925" s="15" t="s">
        <v>987</v>
      </c>
    </row>
    <row r="926" spans="1:6" x14ac:dyDescent="0.35">
      <c r="A926" s="11">
        <f t="array" ref="A926">IF(B926="","",MAX(IF(Mvt!$C$2:$C$69972=B926,Mvt!$A$2:$A$69972,$A$14)))</f>
        <v>43480</v>
      </c>
      <c r="B926" s="15">
        <v>68687</v>
      </c>
      <c r="C926" s="4" t="str">
        <f t="shared" si="14"/>
        <v>4348068687</v>
      </c>
      <c r="D926" s="4" t="str">
        <f>IF(ISNA(VLOOKUP(BdD!C926,Mvt!$D$2:$G$3981,4,0)),"Joaillerie",VLOOKUP(BdD!C926,Mvt!$D$2:$G$3981,4,0))</f>
        <v>Joaillerie</v>
      </c>
      <c r="E926" s="15" t="s">
        <v>16</v>
      </c>
      <c r="F926" s="15" t="s">
        <v>987</v>
      </c>
    </row>
    <row r="927" spans="1:6" x14ac:dyDescent="0.35">
      <c r="A927" s="11">
        <f t="array" ref="A927">IF(B927="","",MAX(IF(Mvt!$C$2:$C$69972=B927,Mvt!$A$2:$A$69972,$A$14)))</f>
        <v>43480</v>
      </c>
      <c r="B927" s="15">
        <v>36879</v>
      </c>
      <c r="C927" s="4" t="str">
        <f t="shared" si="14"/>
        <v>4348036879</v>
      </c>
      <c r="D927" s="4" t="str">
        <f>IF(ISNA(VLOOKUP(BdD!C927,Mvt!$D$2:$G$3981,4,0)),"Joaillerie",VLOOKUP(BdD!C927,Mvt!$D$2:$G$3981,4,0))</f>
        <v>Joaillerie</v>
      </c>
      <c r="E927" s="15" t="s">
        <v>16</v>
      </c>
      <c r="F927" s="15" t="s">
        <v>988</v>
      </c>
    </row>
    <row r="928" spans="1:6" x14ac:dyDescent="0.35">
      <c r="A928" s="11">
        <f t="array" ref="A928">IF(B928="","",MAX(IF(Mvt!$C$2:$C$69972=B928,Mvt!$A$2:$A$69972,$A$14)))</f>
        <v>43480</v>
      </c>
      <c r="B928" s="15">
        <v>29268</v>
      </c>
      <c r="C928" s="4" t="str">
        <f t="shared" si="14"/>
        <v>4348029268</v>
      </c>
      <c r="D928" s="4" t="str">
        <f>IF(ISNA(VLOOKUP(BdD!C928,Mvt!$D$2:$G$3981,4,0)),"Joaillerie",VLOOKUP(BdD!C928,Mvt!$D$2:$G$3981,4,0))</f>
        <v>Joaillerie</v>
      </c>
      <c r="E928" s="15" t="s">
        <v>16</v>
      </c>
      <c r="F928" s="15" t="s">
        <v>989</v>
      </c>
    </row>
    <row r="929" spans="1:6" x14ac:dyDescent="0.35">
      <c r="A929" s="11">
        <f t="array" ref="A929">IF(B929="","",MAX(IF(Mvt!$C$2:$C$69972=B929,Mvt!$A$2:$A$69972,$A$14)))</f>
        <v>43480</v>
      </c>
      <c r="B929" s="15">
        <v>64712</v>
      </c>
      <c r="C929" s="4" t="str">
        <f t="shared" si="14"/>
        <v>4348064712</v>
      </c>
      <c r="D929" s="4" t="str">
        <f>IF(ISNA(VLOOKUP(BdD!C929,Mvt!$D$2:$G$3981,4,0)),"Joaillerie",VLOOKUP(BdD!C929,Mvt!$D$2:$G$3981,4,0))</f>
        <v>Joaillerie</v>
      </c>
      <c r="E929" s="15" t="s">
        <v>16</v>
      </c>
      <c r="F929" s="15" t="s">
        <v>990</v>
      </c>
    </row>
    <row r="930" spans="1:6" x14ac:dyDescent="0.35">
      <c r="A930" s="11">
        <f t="array" ref="A930">IF(B930="","",MAX(IF(Mvt!$C$2:$C$69972=B930,Mvt!$A$2:$A$69972,$A$14)))</f>
        <v>43480</v>
      </c>
      <c r="B930" s="15">
        <v>64713</v>
      </c>
      <c r="C930" s="4" t="str">
        <f t="shared" si="14"/>
        <v>4348064713</v>
      </c>
      <c r="D930" s="4" t="str">
        <f>IF(ISNA(VLOOKUP(BdD!C930,Mvt!$D$2:$G$3981,4,0)),"Joaillerie",VLOOKUP(BdD!C930,Mvt!$D$2:$G$3981,4,0))</f>
        <v>Joaillerie</v>
      </c>
      <c r="E930" s="15" t="s">
        <v>16</v>
      </c>
      <c r="F930" s="15" t="s">
        <v>990</v>
      </c>
    </row>
    <row r="931" spans="1:6" x14ac:dyDescent="0.35">
      <c r="A931" s="11">
        <f t="array" ref="A931">IF(B931="","",MAX(IF(Mvt!$C$2:$C$69972=B931,Mvt!$A$2:$A$69972,$A$14)))</f>
        <v>43480</v>
      </c>
      <c r="B931" s="15">
        <v>64710</v>
      </c>
      <c r="C931" s="4" t="str">
        <f t="shared" ref="C931:C994" si="15">IF(A931="","",A931&amp;B931)</f>
        <v>4348064710</v>
      </c>
      <c r="D931" s="4" t="str">
        <f>IF(ISNA(VLOOKUP(BdD!C931,Mvt!$D$2:$G$3981,4,0)),"Joaillerie",VLOOKUP(BdD!C931,Mvt!$D$2:$G$3981,4,0))</f>
        <v>Joaillerie</v>
      </c>
      <c r="E931" s="15" t="s">
        <v>16</v>
      </c>
      <c r="F931" s="15" t="s">
        <v>991</v>
      </c>
    </row>
    <row r="932" spans="1:6" x14ac:dyDescent="0.35">
      <c r="A932" s="11">
        <f t="array" ref="A932">IF(B932="","",MAX(IF(Mvt!$C$2:$C$69972=B932,Mvt!$A$2:$A$69972,$A$14)))</f>
        <v>43480</v>
      </c>
      <c r="B932" s="15">
        <v>64711</v>
      </c>
      <c r="C932" s="4" t="str">
        <f t="shared" si="15"/>
        <v>4348064711</v>
      </c>
      <c r="D932" s="4" t="str">
        <f>IF(ISNA(VLOOKUP(BdD!C932,Mvt!$D$2:$G$3981,4,0)),"Joaillerie",VLOOKUP(BdD!C932,Mvt!$D$2:$G$3981,4,0))</f>
        <v>Joaillerie</v>
      </c>
      <c r="E932" s="15" t="s">
        <v>16</v>
      </c>
      <c r="F932" s="15" t="s">
        <v>991</v>
      </c>
    </row>
    <row r="933" spans="1:6" x14ac:dyDescent="0.35">
      <c r="A933" s="11">
        <f t="array" ref="A933">IF(B933="","",MAX(IF(Mvt!$C$2:$C$69972=B933,Mvt!$A$2:$A$69972,$A$14)))</f>
        <v>43480</v>
      </c>
      <c r="B933" s="15">
        <v>38801</v>
      </c>
      <c r="C933" s="4" t="str">
        <f t="shared" si="15"/>
        <v>4348038801</v>
      </c>
      <c r="D933" s="4" t="str">
        <f>IF(ISNA(VLOOKUP(BdD!C933,Mvt!$D$2:$G$3981,4,0)),"Joaillerie",VLOOKUP(BdD!C933,Mvt!$D$2:$G$3981,4,0))</f>
        <v>Joaillerie</v>
      </c>
      <c r="E933" s="15" t="s">
        <v>16</v>
      </c>
      <c r="F933" s="15" t="s">
        <v>992</v>
      </c>
    </row>
    <row r="934" spans="1:6" x14ac:dyDescent="0.35">
      <c r="A934" s="11">
        <f t="array" ref="A934">IF(B934="","",MAX(IF(Mvt!$C$2:$C$69972=B934,Mvt!$A$2:$A$69972,$A$14)))</f>
        <v>43480</v>
      </c>
      <c r="B934" s="15">
        <v>53157</v>
      </c>
      <c r="C934" s="4" t="str">
        <f t="shared" si="15"/>
        <v>4348053157</v>
      </c>
      <c r="D934" s="4" t="str">
        <f>IF(ISNA(VLOOKUP(BdD!C934,Mvt!$D$2:$G$3981,4,0)),"Joaillerie",VLOOKUP(BdD!C934,Mvt!$D$2:$G$3981,4,0))</f>
        <v>Joaillerie</v>
      </c>
      <c r="E934" s="15" t="s">
        <v>16</v>
      </c>
      <c r="F934" s="15" t="s">
        <v>993</v>
      </c>
    </row>
    <row r="935" spans="1:6" x14ac:dyDescent="0.35">
      <c r="A935" s="11">
        <f t="array" ref="A935">IF(B935="","",MAX(IF(Mvt!$C$2:$C$69972=B935,Mvt!$A$2:$A$69972,$A$14)))</f>
        <v>43480</v>
      </c>
      <c r="B935" s="15">
        <v>38800</v>
      </c>
      <c r="C935" s="4" t="str">
        <f t="shared" si="15"/>
        <v>4348038800</v>
      </c>
      <c r="D935" s="4" t="str">
        <f>IF(ISNA(VLOOKUP(BdD!C935,Mvt!$D$2:$G$3981,4,0)),"Joaillerie",VLOOKUP(BdD!C935,Mvt!$D$2:$G$3981,4,0))</f>
        <v>Joaillerie</v>
      </c>
      <c r="E935" s="15" t="s">
        <v>16</v>
      </c>
      <c r="F935" s="15" t="s">
        <v>994</v>
      </c>
    </row>
    <row r="936" spans="1:6" x14ac:dyDescent="0.35">
      <c r="A936" s="11">
        <f t="array" ref="A936">IF(B936="","",MAX(IF(Mvt!$C$2:$C$69972=B936,Mvt!$A$2:$A$69972,$A$14)))</f>
        <v>43480</v>
      </c>
      <c r="B936" s="15">
        <v>64716</v>
      </c>
      <c r="C936" s="4" t="str">
        <f t="shared" si="15"/>
        <v>4348064716</v>
      </c>
      <c r="D936" s="4" t="str">
        <f>IF(ISNA(VLOOKUP(BdD!C936,Mvt!$D$2:$G$3981,4,0)),"Joaillerie",VLOOKUP(BdD!C936,Mvt!$D$2:$G$3981,4,0))</f>
        <v>Joaillerie</v>
      </c>
      <c r="E936" s="15" t="s">
        <v>16</v>
      </c>
      <c r="F936" s="15" t="s">
        <v>995</v>
      </c>
    </row>
    <row r="937" spans="1:6" x14ac:dyDescent="0.35">
      <c r="A937" s="11">
        <f t="array" ref="A937">IF(B937="","",MAX(IF(Mvt!$C$2:$C$69972=B937,Mvt!$A$2:$A$69972,$A$14)))</f>
        <v>43480</v>
      </c>
      <c r="B937" s="15">
        <v>64717</v>
      </c>
      <c r="C937" s="4" t="str">
        <f t="shared" si="15"/>
        <v>4348064717</v>
      </c>
      <c r="D937" s="4" t="str">
        <f>IF(ISNA(VLOOKUP(BdD!C937,Mvt!$D$2:$G$3981,4,0)),"Joaillerie",VLOOKUP(BdD!C937,Mvt!$D$2:$G$3981,4,0))</f>
        <v>Joaillerie</v>
      </c>
      <c r="E937" s="15" t="s">
        <v>16</v>
      </c>
      <c r="F937" s="15" t="s">
        <v>995</v>
      </c>
    </row>
    <row r="938" spans="1:6" x14ac:dyDescent="0.35">
      <c r="A938" s="11">
        <f t="array" ref="A938">IF(B938="","",MAX(IF(Mvt!$C$2:$C$69972=B938,Mvt!$A$2:$A$69972,$A$14)))</f>
        <v>43480</v>
      </c>
      <c r="B938" s="15">
        <v>64714</v>
      </c>
      <c r="C938" s="4" t="str">
        <f t="shared" si="15"/>
        <v>4348064714</v>
      </c>
      <c r="D938" s="4" t="str">
        <f>IF(ISNA(VLOOKUP(BdD!C938,Mvt!$D$2:$G$3981,4,0)),"Joaillerie",VLOOKUP(BdD!C938,Mvt!$D$2:$G$3981,4,0))</f>
        <v>Joaillerie</v>
      </c>
      <c r="E938" s="15" t="s">
        <v>16</v>
      </c>
      <c r="F938" s="15" t="s">
        <v>996</v>
      </c>
    </row>
    <row r="939" spans="1:6" x14ac:dyDescent="0.35">
      <c r="A939" s="11">
        <f t="array" ref="A939">IF(B939="","",MAX(IF(Mvt!$C$2:$C$69972=B939,Mvt!$A$2:$A$69972,$A$14)))</f>
        <v>43480</v>
      </c>
      <c r="B939" s="15">
        <v>64715</v>
      </c>
      <c r="C939" s="4" t="str">
        <f t="shared" si="15"/>
        <v>4348064715</v>
      </c>
      <c r="D939" s="4" t="str">
        <f>IF(ISNA(VLOOKUP(BdD!C939,Mvt!$D$2:$G$3981,4,0)),"Joaillerie",VLOOKUP(BdD!C939,Mvt!$D$2:$G$3981,4,0))</f>
        <v>Joaillerie</v>
      </c>
      <c r="E939" s="15" t="s">
        <v>16</v>
      </c>
      <c r="F939" s="15" t="s">
        <v>996</v>
      </c>
    </row>
    <row r="940" spans="1:6" x14ac:dyDescent="0.35">
      <c r="A940" s="11">
        <f t="array" ref="A940">IF(B940="","",MAX(IF(Mvt!$C$2:$C$69972=B940,Mvt!$A$2:$A$69972,$A$14)))</f>
        <v>43480</v>
      </c>
      <c r="B940" s="15">
        <v>51551</v>
      </c>
      <c r="C940" s="4" t="str">
        <f t="shared" si="15"/>
        <v>4348051551</v>
      </c>
      <c r="D940" s="4" t="str">
        <f>IF(ISNA(VLOOKUP(BdD!C940,Mvt!$D$2:$G$3981,4,0)),"Joaillerie",VLOOKUP(BdD!C940,Mvt!$D$2:$G$3981,4,0))</f>
        <v>Joaillerie</v>
      </c>
      <c r="E940" s="15" t="s">
        <v>16</v>
      </c>
      <c r="F940" s="15" t="s">
        <v>997</v>
      </c>
    </row>
    <row r="941" spans="1:6" x14ac:dyDescent="0.35">
      <c r="A941" s="11">
        <f t="array" ref="A941">IF(B941="","",MAX(IF(Mvt!$C$2:$C$69972=B941,Mvt!$A$2:$A$69972,$A$14)))</f>
        <v>43480</v>
      </c>
      <c r="B941" s="15">
        <v>45683</v>
      </c>
      <c r="C941" s="4" t="str">
        <f t="shared" si="15"/>
        <v>4348045683</v>
      </c>
      <c r="D941" s="4" t="str">
        <f>IF(ISNA(VLOOKUP(BdD!C941,Mvt!$D$2:$G$3981,4,0)),"Joaillerie",VLOOKUP(BdD!C941,Mvt!$D$2:$G$3981,4,0))</f>
        <v>Joaillerie</v>
      </c>
      <c r="E941" s="15" t="s">
        <v>16</v>
      </c>
      <c r="F941" s="15" t="s">
        <v>998</v>
      </c>
    </row>
    <row r="942" spans="1:6" x14ac:dyDescent="0.35">
      <c r="A942" s="11">
        <f t="array" ref="A942">IF(B942="","",MAX(IF(Mvt!$C$2:$C$69972=B942,Mvt!$A$2:$A$69972,$A$14)))</f>
        <v>43480</v>
      </c>
      <c r="B942" s="15" t="s">
        <v>1000</v>
      </c>
      <c r="C942" s="4" t="str">
        <f t="shared" si="15"/>
        <v>43480F220419</v>
      </c>
      <c r="D942" s="4" t="str">
        <f>IF(ISNA(VLOOKUP(BdD!C942,Mvt!$D$2:$G$3981,4,0)),"Joaillerie",VLOOKUP(BdD!C942,Mvt!$D$2:$G$3981,4,0))</f>
        <v>Joaillerie</v>
      </c>
      <c r="E942" s="15" t="s">
        <v>16</v>
      </c>
      <c r="F942" s="15" t="s">
        <v>999</v>
      </c>
    </row>
    <row r="943" spans="1:6" x14ac:dyDescent="0.35">
      <c r="A943" s="11">
        <f t="array" ref="A943">IF(B943="","",MAX(IF(Mvt!$C$2:$C$69972=B943,Mvt!$A$2:$A$69972,$A$14)))</f>
        <v>43480</v>
      </c>
      <c r="B943" s="15">
        <v>69724</v>
      </c>
      <c r="C943" s="4" t="str">
        <f t="shared" si="15"/>
        <v>4348069724</v>
      </c>
      <c r="D943" s="4" t="str">
        <f>IF(ISNA(VLOOKUP(BdD!C943,Mvt!$D$2:$G$3981,4,0)),"Joaillerie",VLOOKUP(BdD!C943,Mvt!$D$2:$G$3981,4,0))</f>
        <v>Joaillerie</v>
      </c>
      <c r="E943" s="15" t="s">
        <v>16</v>
      </c>
      <c r="F943" s="15" t="s">
        <v>1001</v>
      </c>
    </row>
    <row r="944" spans="1:6" x14ac:dyDescent="0.35">
      <c r="A944" s="11">
        <f t="array" ref="A944">IF(B944="","",MAX(IF(Mvt!$C$2:$C$69972=B944,Mvt!$A$2:$A$69972,$A$14)))</f>
        <v>43480</v>
      </c>
      <c r="B944" s="15">
        <v>69725</v>
      </c>
      <c r="C944" s="4" t="str">
        <f t="shared" si="15"/>
        <v>4348069725</v>
      </c>
      <c r="D944" s="4" t="str">
        <f>IF(ISNA(VLOOKUP(BdD!C944,Mvt!$D$2:$G$3981,4,0)),"Joaillerie",VLOOKUP(BdD!C944,Mvt!$D$2:$G$3981,4,0))</f>
        <v>Joaillerie</v>
      </c>
      <c r="E944" s="15" t="s">
        <v>16</v>
      </c>
      <c r="F944" s="15" t="s">
        <v>1001</v>
      </c>
    </row>
    <row r="945" spans="1:6" x14ac:dyDescent="0.35">
      <c r="A945" s="11">
        <f t="array" ref="A945">IF(B945="","",MAX(IF(Mvt!$C$2:$C$69972=B945,Mvt!$A$2:$A$69972,$A$14)))</f>
        <v>43480</v>
      </c>
      <c r="B945" s="15">
        <v>39553</v>
      </c>
      <c r="C945" s="4" t="str">
        <f t="shared" si="15"/>
        <v>4348039553</v>
      </c>
      <c r="D945" s="4" t="str">
        <f>IF(ISNA(VLOOKUP(BdD!C945,Mvt!$D$2:$G$3981,4,0)),"Joaillerie",VLOOKUP(BdD!C945,Mvt!$D$2:$G$3981,4,0))</f>
        <v>Joaillerie</v>
      </c>
      <c r="E945" s="15" t="s">
        <v>16</v>
      </c>
      <c r="F945" s="15" t="s">
        <v>1002</v>
      </c>
    </row>
    <row r="946" spans="1:6" x14ac:dyDescent="0.35">
      <c r="A946" s="11">
        <f t="array" ref="A946">IF(B946="","",MAX(IF(Mvt!$C$2:$C$69972=B946,Mvt!$A$2:$A$69972,"")))</f>
        <v>43591</v>
      </c>
      <c r="B946" s="15" t="s">
        <v>1006</v>
      </c>
      <c r="C946" s="4" t="str">
        <f t="shared" si="15"/>
        <v>43591FC023</v>
      </c>
      <c r="D946" s="4" t="str">
        <f>IF(A946="","",VLOOKUP(BdD!C946,Mvt!$D$2:$G$3981,4,0))</f>
        <v>IndexEb</v>
      </c>
      <c r="E946" s="15" t="s">
        <v>53</v>
      </c>
      <c r="F946" s="15" t="s">
        <v>61</v>
      </c>
    </row>
    <row r="947" spans="1:6" x14ac:dyDescent="0.35">
      <c r="A947" s="11">
        <f t="array" ref="A947">IF(B947="","",MAX(IF(Mvt!$C$2:$C$69972=B947,Mvt!$A$2:$A$69972,"")))</f>
        <v>43591</v>
      </c>
      <c r="B947" s="15" t="s">
        <v>1007</v>
      </c>
      <c r="C947" s="4" t="str">
        <f t="shared" si="15"/>
        <v>43591FC024</v>
      </c>
      <c r="D947" s="4" t="str">
        <f>IF(A947="","",VLOOKUP(BdD!C947,Mvt!$D$2:$G$3981,4,0))</f>
        <v>IndexEb</v>
      </c>
      <c r="E947" s="15" t="s">
        <v>53</v>
      </c>
      <c r="F947" s="15" t="s">
        <v>1005</v>
      </c>
    </row>
    <row r="948" spans="1:6" x14ac:dyDescent="0.35">
      <c r="A948" s="11">
        <f t="array" ref="A948">IF(B948="","",MAX(IF(Mvt!$C$2:$C$69972=B948,Mvt!$A$2:$A$69972,"")))</f>
        <v>43591</v>
      </c>
      <c r="B948" s="15" t="s">
        <v>1008</v>
      </c>
      <c r="C948" s="4" t="str">
        <f t="shared" si="15"/>
        <v>43591FC025</v>
      </c>
      <c r="D948" s="4" t="str">
        <f>IF(A948="","",VLOOKUP(BdD!C948,Mvt!$D$2:$G$3981,4,0))</f>
        <v>IndexEb</v>
      </c>
      <c r="E948" s="15" t="s">
        <v>53</v>
      </c>
      <c r="F948" s="15" t="s">
        <v>628</v>
      </c>
    </row>
    <row r="949" spans="1:6" x14ac:dyDescent="0.35">
      <c r="A949" s="11">
        <v>43606</v>
      </c>
      <c r="B949" s="15" t="s">
        <v>1031</v>
      </c>
      <c r="C949" s="4" t="str">
        <f>IF(A949="","",A949&amp;B949)</f>
        <v>43606F160519</v>
      </c>
      <c r="D949" s="4" t="str">
        <f>IF(A949="","",VLOOKUP(BdD!C949,Mvt!$D$2:$G$3981,4,0))</f>
        <v>Affutage</v>
      </c>
      <c r="E949" s="15" t="s">
        <v>46</v>
      </c>
      <c r="F949" s="15" t="s">
        <v>1030</v>
      </c>
    </row>
    <row r="950" spans="1:6" x14ac:dyDescent="0.35">
      <c r="A950" s="11" t="str">
        <f t="array" ref="A950">IF(B950="","",MAX(IF(Mvt!$C$2:$C$69972=B950,Mvt!$A$2:$A$69972,"")))</f>
        <v/>
      </c>
      <c r="C950" s="4" t="str">
        <f t="shared" si="15"/>
        <v/>
      </c>
      <c r="D950" s="4" t="str">
        <f>IF(A950="","",VLOOKUP(BdD!C950,Mvt!$D$2:$G$3981,3,0))</f>
        <v/>
      </c>
    </row>
    <row r="951" spans="1:6" x14ac:dyDescent="0.35">
      <c r="A951" s="11" t="str">
        <f t="array" ref="A951">IF(B951="","",MAX(IF(Mvt!$C$2:$C$69972=B951,Mvt!$A$2:$A$69972,"")))</f>
        <v/>
      </c>
      <c r="C951" s="4" t="str">
        <f t="shared" si="15"/>
        <v/>
      </c>
      <c r="D951" s="4" t="str">
        <f>IF(A951="","",VLOOKUP(BdD!C951,Mvt!$D$2:$G$3981,3,0))</f>
        <v/>
      </c>
    </row>
    <row r="952" spans="1:6" x14ac:dyDescent="0.35">
      <c r="A952" s="11" t="str">
        <f t="array" ref="A952">IF(B952="","",MAX(IF(Mvt!$C$2:$C$69972=B952,Mvt!$A$2:$A$69972,"")))</f>
        <v/>
      </c>
      <c r="C952" s="4" t="str">
        <f t="shared" si="15"/>
        <v/>
      </c>
      <c r="D952" s="4" t="str">
        <f>IF(A952="","",VLOOKUP(BdD!C952,Mvt!$D$2:$G$3981,3,0))</f>
        <v/>
      </c>
    </row>
    <row r="953" spans="1:6" x14ac:dyDescent="0.35">
      <c r="A953" s="11" t="str">
        <f t="array" ref="A953">IF(B953="","",MAX(IF(Mvt!$C$2:$C$69972=B953,Mvt!$A$2:$A$69972,"")))</f>
        <v/>
      </c>
      <c r="C953" s="4" t="str">
        <f t="shared" si="15"/>
        <v/>
      </c>
      <c r="D953" s="4" t="str">
        <f>IF(A953="","",VLOOKUP(BdD!C953,Mvt!$D$2:$G$3981,3,0))</f>
        <v/>
      </c>
    </row>
    <row r="954" spans="1:6" x14ac:dyDescent="0.35">
      <c r="A954" s="11" t="str">
        <f t="array" ref="A954">IF(B954="","",MAX(IF(Mvt!$C$2:$C$69972=B954,Mvt!$A$2:$A$69972,"")))</f>
        <v/>
      </c>
      <c r="C954" s="4" t="str">
        <f t="shared" si="15"/>
        <v/>
      </c>
      <c r="D954" s="4" t="str">
        <f>IF(A954="","",VLOOKUP(BdD!C954,Mvt!$D$2:$G$3981,3,0))</f>
        <v/>
      </c>
    </row>
    <row r="955" spans="1:6" x14ac:dyDescent="0.35">
      <c r="A955" s="11" t="str">
        <f t="array" ref="A955">IF(B955="","",MAX(IF(Mvt!$C$2:$C$69972=B955,Mvt!$A$2:$A$69972,"")))</f>
        <v/>
      </c>
      <c r="C955" s="4" t="str">
        <f t="shared" si="15"/>
        <v/>
      </c>
      <c r="D955" s="4" t="str">
        <f>IF(A955="","",VLOOKUP(BdD!C955,Mvt!$D$2:$G$3981,3,0))</f>
        <v/>
      </c>
    </row>
    <row r="956" spans="1:6" x14ac:dyDescent="0.35">
      <c r="A956" s="11" t="str">
        <f t="array" ref="A956">IF(B956="","",MAX(IF(Mvt!$C$2:$C$69972=B956,Mvt!$A$2:$A$69972,"")))</f>
        <v/>
      </c>
      <c r="C956" s="4" t="str">
        <f t="shared" si="15"/>
        <v/>
      </c>
      <c r="D956" s="4" t="str">
        <f>IF(A956="","",VLOOKUP(BdD!C956,Mvt!$D$2:$G$3981,3,0))</f>
        <v/>
      </c>
    </row>
    <row r="957" spans="1:6" x14ac:dyDescent="0.35">
      <c r="A957" s="11" t="str">
        <f t="array" ref="A957">IF(B957="","",MAX(IF(Mvt!$C$2:$C$69972=B957,Mvt!$A$2:$A$69972,"")))</f>
        <v/>
      </c>
      <c r="C957" s="4" t="str">
        <f t="shared" si="15"/>
        <v/>
      </c>
      <c r="D957" s="4" t="str">
        <f>IF(A957="","",VLOOKUP(BdD!C957,Mvt!$D$2:$G$3981,3,0))</f>
        <v/>
      </c>
    </row>
    <row r="958" spans="1:6" x14ac:dyDescent="0.35">
      <c r="A958" s="11" t="str">
        <f t="array" ref="A958">IF(B958="","",MAX(IF(Mvt!$C$2:$C$69972=B958,Mvt!$A$2:$A$69972,"")))</f>
        <v/>
      </c>
      <c r="C958" s="4" t="str">
        <f t="shared" si="15"/>
        <v/>
      </c>
      <c r="D958" s="4" t="str">
        <f>IF(A958="","",VLOOKUP(BdD!C958,Mvt!$D$2:$G$3981,3,0))</f>
        <v/>
      </c>
    </row>
    <row r="959" spans="1:6" x14ac:dyDescent="0.35">
      <c r="A959" s="11" t="str">
        <f t="array" ref="A959">IF(B959="","",MAX(IF(Mvt!$C$2:$C$69972=B959,Mvt!$A$2:$A$69972,"")))</f>
        <v/>
      </c>
      <c r="C959" s="4" t="str">
        <f t="shared" si="15"/>
        <v/>
      </c>
      <c r="D959" s="4" t="str">
        <f>IF(A959="","",VLOOKUP(BdD!C959,Mvt!$D$2:$G$3981,3,0))</f>
        <v/>
      </c>
    </row>
    <row r="960" spans="1:6" x14ac:dyDescent="0.35">
      <c r="A960" s="11" t="str">
        <f t="array" ref="A960">IF(B960="","",MAX(IF(Mvt!$C$2:$C$69972=B960,Mvt!$A$2:$A$69972,"")))</f>
        <v/>
      </c>
      <c r="C960" s="4" t="str">
        <f t="shared" si="15"/>
        <v/>
      </c>
      <c r="D960" s="4" t="str">
        <f>IF(A960="","",VLOOKUP(BdD!C960,Mvt!$D$2:$G$3981,3,0))</f>
        <v/>
      </c>
    </row>
    <row r="961" spans="1:4" x14ac:dyDescent="0.35">
      <c r="A961" s="11" t="str">
        <f t="array" ref="A961">IF(B961="","",MAX(IF(Mvt!$C$2:$C$69972=B961,Mvt!$A$2:$A$69972,"")))</f>
        <v/>
      </c>
      <c r="C961" s="4" t="str">
        <f t="shared" si="15"/>
        <v/>
      </c>
      <c r="D961" s="4" t="str">
        <f>IF(A961="","",VLOOKUP(BdD!C961,Mvt!$D$2:$G$3981,3,0))</f>
        <v/>
      </c>
    </row>
    <row r="962" spans="1:4" x14ac:dyDescent="0.35">
      <c r="A962" s="11" t="str">
        <f t="array" ref="A962">IF(B962="","",MAX(IF(Mvt!$C$2:$C$69972=B962,Mvt!$A$2:$A$69972,"")))</f>
        <v/>
      </c>
      <c r="C962" s="4" t="str">
        <f t="shared" si="15"/>
        <v/>
      </c>
      <c r="D962" s="4" t="str">
        <f>IF(A962="","",VLOOKUP(BdD!C962,Mvt!$D$2:$G$3981,3,0))</f>
        <v/>
      </c>
    </row>
    <row r="963" spans="1:4" x14ac:dyDescent="0.35">
      <c r="A963" s="11" t="str">
        <f t="array" ref="A963">IF(B963="","",MAX(IF(Mvt!$C$2:$C$69972=B963,Mvt!$A$2:$A$69972,"")))</f>
        <v/>
      </c>
      <c r="C963" s="4" t="str">
        <f t="shared" si="15"/>
        <v/>
      </c>
      <c r="D963" s="4" t="str">
        <f>IF(A963="","",VLOOKUP(BdD!C963,Mvt!$D$2:$G$3981,3,0))</f>
        <v/>
      </c>
    </row>
    <row r="964" spans="1:4" x14ac:dyDescent="0.35">
      <c r="A964" s="11" t="str">
        <f t="array" ref="A964">IF(B964="","",MAX(IF(Mvt!$C$2:$C$69972=B964,Mvt!$A$2:$A$69972,"")))</f>
        <v/>
      </c>
      <c r="C964" s="4" t="str">
        <f t="shared" si="15"/>
        <v/>
      </c>
      <c r="D964" s="4" t="str">
        <f>IF(A964="","",VLOOKUP(BdD!C964,Mvt!$D$2:$G$3981,3,0))</f>
        <v/>
      </c>
    </row>
    <row r="965" spans="1:4" x14ac:dyDescent="0.35">
      <c r="A965" s="11" t="str">
        <f t="array" ref="A965">IF(B965="","",MAX(IF(Mvt!$C$2:$C$69972=B965,Mvt!$A$2:$A$69972,"")))</f>
        <v/>
      </c>
      <c r="C965" s="4" t="str">
        <f t="shared" si="15"/>
        <v/>
      </c>
      <c r="D965" s="4" t="str">
        <f>IF(A965="","",VLOOKUP(BdD!C965,Mvt!$D$2:$G$3981,3,0))</f>
        <v/>
      </c>
    </row>
    <row r="966" spans="1:4" x14ac:dyDescent="0.35">
      <c r="A966" s="11" t="str">
        <f t="array" ref="A966">IF(B966="","",MAX(IF(Mvt!$C$2:$C$69972=B966,Mvt!$A$2:$A$69972,"")))</f>
        <v/>
      </c>
      <c r="C966" s="4" t="str">
        <f t="shared" si="15"/>
        <v/>
      </c>
      <c r="D966" s="4" t="str">
        <f>IF(A966="","",VLOOKUP(BdD!C966,Mvt!$D$2:$G$3981,3,0))</f>
        <v/>
      </c>
    </row>
    <row r="967" spans="1:4" x14ac:dyDescent="0.35">
      <c r="A967" s="11" t="str">
        <f t="array" ref="A967">IF(B967="","",MAX(IF(Mvt!$C$2:$C$69972=B967,Mvt!$A$2:$A$69972,"")))</f>
        <v/>
      </c>
      <c r="C967" s="4" t="str">
        <f t="shared" si="15"/>
        <v/>
      </c>
      <c r="D967" s="4" t="str">
        <f>IF(A967="","",VLOOKUP(BdD!C967,Mvt!$D$2:$G$3981,3,0))</f>
        <v/>
      </c>
    </row>
    <row r="968" spans="1:4" x14ac:dyDescent="0.35">
      <c r="A968" s="11" t="str">
        <f t="array" ref="A968">IF(B968="","",MAX(IF(Mvt!$C$2:$C$69972=B968,Mvt!$A$2:$A$69972,"")))</f>
        <v/>
      </c>
      <c r="C968" s="4" t="str">
        <f t="shared" si="15"/>
        <v/>
      </c>
      <c r="D968" s="4" t="str">
        <f>IF(A968="","",VLOOKUP(BdD!C968,Mvt!$D$2:$G$3981,3,0))</f>
        <v/>
      </c>
    </row>
    <row r="969" spans="1:4" x14ac:dyDescent="0.35">
      <c r="A969" s="11" t="str">
        <f t="array" ref="A969">IF(B969="","",MAX(IF(Mvt!$C$2:$C$69972=B969,Mvt!$A$2:$A$69972,"")))</f>
        <v/>
      </c>
      <c r="C969" s="4" t="str">
        <f t="shared" si="15"/>
        <v/>
      </c>
      <c r="D969" s="4" t="str">
        <f>IF(A969="","",VLOOKUP(BdD!C969,Mvt!$D$2:$G$3981,3,0))</f>
        <v/>
      </c>
    </row>
    <row r="970" spans="1:4" x14ac:dyDescent="0.35">
      <c r="A970" s="11" t="str">
        <f t="array" ref="A970">IF(B970="","",MAX(IF(Mvt!$C$2:$C$69972=B970,Mvt!$A$2:$A$69972,"")))</f>
        <v/>
      </c>
      <c r="C970" s="4" t="str">
        <f t="shared" si="15"/>
        <v/>
      </c>
      <c r="D970" s="4" t="str">
        <f>IF(A970="","",VLOOKUP(BdD!C970,Mvt!$D$2:$G$3981,3,0))</f>
        <v/>
      </c>
    </row>
    <row r="971" spans="1:4" x14ac:dyDescent="0.35">
      <c r="A971" s="11" t="str">
        <f t="array" ref="A971">IF(B971="","",MAX(IF(Mvt!$C$2:$C$69972=B971,Mvt!$A$2:$A$69972,"")))</f>
        <v/>
      </c>
      <c r="C971" s="4" t="str">
        <f t="shared" si="15"/>
        <v/>
      </c>
      <c r="D971" s="4" t="str">
        <f>IF(A971="","",VLOOKUP(BdD!C971,Mvt!$D$2:$G$3981,3,0))</f>
        <v/>
      </c>
    </row>
    <row r="972" spans="1:4" x14ac:dyDescent="0.35">
      <c r="A972" s="11" t="str">
        <f t="array" ref="A972">IF(B972="","",MAX(IF(Mvt!$C$2:$C$69972=B972,Mvt!$A$2:$A$69972,"")))</f>
        <v/>
      </c>
      <c r="C972" s="4" t="str">
        <f t="shared" si="15"/>
        <v/>
      </c>
      <c r="D972" s="4" t="str">
        <f>IF(A972="","",VLOOKUP(BdD!C972,Mvt!$D$2:$G$3981,3,0))</f>
        <v/>
      </c>
    </row>
    <row r="973" spans="1:4" x14ac:dyDescent="0.35">
      <c r="A973" s="11" t="str">
        <f t="array" ref="A973">IF(B973="","",MAX(IF(Mvt!$C$2:$C$69972=B973,Mvt!$A$2:$A$69972,"")))</f>
        <v/>
      </c>
      <c r="C973" s="4" t="str">
        <f t="shared" si="15"/>
        <v/>
      </c>
      <c r="D973" s="4" t="str">
        <f>IF(A973="","",VLOOKUP(BdD!C973,Mvt!$D$2:$G$3981,3,0))</f>
        <v/>
      </c>
    </row>
    <row r="974" spans="1:4" x14ac:dyDescent="0.35">
      <c r="A974" s="11" t="str">
        <f t="array" ref="A974">IF(B974="","",MAX(IF(Mvt!$C$2:$C$69972=B974,Mvt!$A$2:$A$69972,"")))</f>
        <v/>
      </c>
      <c r="C974" s="4" t="str">
        <f t="shared" si="15"/>
        <v/>
      </c>
      <c r="D974" s="4" t="str">
        <f>IF(A974="","",VLOOKUP(BdD!C974,Mvt!$D$2:$G$3981,3,0))</f>
        <v/>
      </c>
    </row>
    <row r="975" spans="1:4" x14ac:dyDescent="0.35">
      <c r="A975" s="11" t="str">
        <f t="array" ref="A975">IF(B975="","",MAX(IF(Mvt!$C$2:$C$69972=B975,Mvt!$A$2:$A$69972,"")))</f>
        <v/>
      </c>
      <c r="C975" s="4" t="str">
        <f t="shared" si="15"/>
        <v/>
      </c>
      <c r="D975" s="4" t="str">
        <f>IF(A975="","",VLOOKUP(BdD!C975,Mvt!$D$2:$G$3981,3,0))</f>
        <v/>
      </c>
    </row>
    <row r="976" spans="1:4" x14ac:dyDescent="0.35">
      <c r="A976" s="11" t="str">
        <f t="array" ref="A976">IF(B976="","",MAX(IF(Mvt!$C$2:$C$69972=B976,Mvt!$A$2:$A$69972,"")))</f>
        <v/>
      </c>
      <c r="C976" s="4" t="str">
        <f t="shared" si="15"/>
        <v/>
      </c>
      <c r="D976" s="4" t="str">
        <f>IF(A976="","",VLOOKUP(BdD!C976,Mvt!$D$2:$G$3981,3,0))</f>
        <v/>
      </c>
    </row>
    <row r="977" spans="1:4" x14ac:dyDescent="0.35">
      <c r="A977" s="11" t="str">
        <f t="array" ref="A977">IF(B977="","",MAX(IF(Mvt!$C$2:$C$69972=B977,Mvt!$A$2:$A$69972,"")))</f>
        <v/>
      </c>
      <c r="C977" s="4" t="str">
        <f t="shared" si="15"/>
        <v/>
      </c>
      <c r="D977" s="4" t="str">
        <f>IF(A977="","",VLOOKUP(BdD!C977,Mvt!$D$2:$G$3981,3,0))</f>
        <v/>
      </c>
    </row>
    <row r="978" spans="1:4" x14ac:dyDescent="0.35">
      <c r="A978" s="11" t="str">
        <f t="array" ref="A978">IF(B978="","",MAX(IF(Mvt!$C$2:$C$69972=B978,Mvt!$A$2:$A$69972,"")))</f>
        <v/>
      </c>
      <c r="C978" s="4" t="str">
        <f t="shared" si="15"/>
        <v/>
      </c>
      <c r="D978" s="4" t="str">
        <f>IF(A978="","",VLOOKUP(BdD!C978,Mvt!$D$2:$G$3981,3,0))</f>
        <v/>
      </c>
    </row>
    <row r="979" spans="1:4" x14ac:dyDescent="0.35">
      <c r="A979" s="11" t="str">
        <f t="array" ref="A979">IF(B979="","",MAX(IF(Mvt!$C$2:$C$69972=B979,Mvt!$A$2:$A$69972,"")))</f>
        <v/>
      </c>
      <c r="C979" s="4" t="str">
        <f t="shared" si="15"/>
        <v/>
      </c>
      <c r="D979" s="4" t="str">
        <f>IF(A979="","",VLOOKUP(BdD!C979,Mvt!$D$2:$G$3981,3,0))</f>
        <v/>
      </c>
    </row>
    <row r="980" spans="1:4" x14ac:dyDescent="0.35">
      <c r="A980" s="11" t="str">
        <f t="array" ref="A980">IF(B980="","",MAX(IF(Mvt!$C$2:$C$69972=B980,Mvt!$A$2:$A$69972,"")))</f>
        <v/>
      </c>
      <c r="C980" s="4" t="str">
        <f t="shared" si="15"/>
        <v/>
      </c>
      <c r="D980" s="4" t="str">
        <f>IF(A980="","",VLOOKUP(BdD!C980,Mvt!$D$2:$G$3981,3,0))</f>
        <v/>
      </c>
    </row>
    <row r="981" spans="1:4" x14ac:dyDescent="0.35">
      <c r="A981" s="11" t="str">
        <f t="array" ref="A981">IF(B981="","",MAX(IF(Mvt!$C$2:$C$69972=B981,Mvt!$A$2:$A$69972,"")))</f>
        <v/>
      </c>
      <c r="C981" s="4" t="str">
        <f t="shared" si="15"/>
        <v/>
      </c>
      <c r="D981" s="4" t="str">
        <f>IF(A981="","",VLOOKUP(BdD!C981,Mvt!$D$2:$G$3981,3,0))</f>
        <v/>
      </c>
    </row>
    <row r="982" spans="1:4" x14ac:dyDescent="0.35">
      <c r="A982" s="11" t="str">
        <f t="array" ref="A982">IF(B982="","",MAX(IF(Mvt!$C$2:$C$69972=B982,Mvt!$A$2:$A$69972,"")))</f>
        <v/>
      </c>
      <c r="C982" s="4" t="str">
        <f t="shared" si="15"/>
        <v/>
      </c>
      <c r="D982" s="4" t="str">
        <f>IF(A982="","",VLOOKUP(BdD!C982,Mvt!$D$2:$G$3981,3,0))</f>
        <v/>
      </c>
    </row>
    <row r="983" spans="1:4" x14ac:dyDescent="0.35">
      <c r="A983" s="11" t="str">
        <f t="array" ref="A983">IF(B983="","",MAX(IF(Mvt!$C$2:$C$69972=B983,Mvt!$A$2:$A$69972,"")))</f>
        <v/>
      </c>
      <c r="C983" s="4" t="str">
        <f t="shared" si="15"/>
        <v/>
      </c>
      <c r="D983" s="4" t="str">
        <f>IF(A983="","",VLOOKUP(BdD!C983,Mvt!$D$2:$G$3981,3,0))</f>
        <v/>
      </c>
    </row>
    <row r="984" spans="1:4" x14ac:dyDescent="0.35">
      <c r="A984" s="11" t="str">
        <f t="array" ref="A984">IF(B984="","",MAX(IF(Mvt!$C$2:$C$69972=B984,Mvt!$A$2:$A$69972,"")))</f>
        <v/>
      </c>
      <c r="C984" s="4" t="str">
        <f t="shared" si="15"/>
        <v/>
      </c>
      <c r="D984" s="4" t="str">
        <f>IF(A984="","",VLOOKUP(BdD!C984,Mvt!$D$2:$G$3981,3,0))</f>
        <v/>
      </c>
    </row>
    <row r="985" spans="1:4" x14ac:dyDescent="0.35">
      <c r="A985" s="11" t="str">
        <f t="array" ref="A985">IF(B985="","",MAX(IF(Mvt!$C$2:$C$69972=B985,Mvt!$A$2:$A$69972,"")))</f>
        <v/>
      </c>
      <c r="C985" s="4" t="str">
        <f t="shared" si="15"/>
        <v/>
      </c>
      <c r="D985" s="4" t="str">
        <f>IF(A985="","",VLOOKUP(BdD!C985,Mvt!$D$2:$G$3981,3,0))</f>
        <v/>
      </c>
    </row>
    <row r="986" spans="1:4" x14ac:dyDescent="0.35">
      <c r="A986" s="11" t="str">
        <f t="array" ref="A986">IF(B986="","",MAX(IF(Mvt!$C$2:$C$69972=B986,Mvt!$A$2:$A$69972,"")))</f>
        <v/>
      </c>
      <c r="C986" s="4" t="str">
        <f t="shared" si="15"/>
        <v/>
      </c>
      <c r="D986" s="4" t="str">
        <f>IF(A986="","",VLOOKUP(BdD!C986,Mvt!$D$2:$G$3981,3,0))</f>
        <v/>
      </c>
    </row>
    <row r="987" spans="1:4" x14ac:dyDescent="0.35">
      <c r="A987" s="11" t="str">
        <f t="array" ref="A987">IF(B987="","",MAX(IF(Mvt!$C$2:$C$69972=B987,Mvt!$A$2:$A$69972,"")))</f>
        <v/>
      </c>
      <c r="C987" s="4" t="str">
        <f t="shared" si="15"/>
        <v/>
      </c>
      <c r="D987" s="4" t="str">
        <f>IF(A987="","",VLOOKUP(BdD!C987,Mvt!$D$2:$G$3981,3,0))</f>
        <v/>
      </c>
    </row>
    <row r="988" spans="1:4" x14ac:dyDescent="0.35">
      <c r="A988" s="11" t="str">
        <f t="array" ref="A988">IF(B988="","",MAX(IF(Mvt!$C$2:$C$69972=B988,Mvt!$A$2:$A$69972,"")))</f>
        <v/>
      </c>
      <c r="C988" s="4" t="str">
        <f t="shared" si="15"/>
        <v/>
      </c>
      <c r="D988" s="4" t="str">
        <f>IF(A988="","",VLOOKUP(BdD!C988,Mvt!$D$2:$G$3981,3,0))</f>
        <v/>
      </c>
    </row>
    <row r="989" spans="1:4" x14ac:dyDescent="0.35">
      <c r="A989" s="11" t="str">
        <f t="array" ref="A989">IF(B989="","",MAX(IF(Mvt!$C$2:$C$69972=B989,Mvt!$A$2:$A$69972,"")))</f>
        <v/>
      </c>
      <c r="C989" s="4" t="str">
        <f t="shared" si="15"/>
        <v/>
      </c>
      <c r="D989" s="4" t="str">
        <f>IF(A989="","",VLOOKUP(BdD!C989,Mvt!$D$2:$G$3981,3,0))</f>
        <v/>
      </c>
    </row>
    <row r="990" spans="1:4" x14ac:dyDescent="0.35">
      <c r="A990" s="11" t="str">
        <f t="array" ref="A990">IF(B990="","",MAX(IF(Mvt!$C$2:$C$69972=B990,Mvt!$A$2:$A$69972,"")))</f>
        <v/>
      </c>
      <c r="C990" s="4" t="str">
        <f t="shared" si="15"/>
        <v/>
      </c>
      <c r="D990" s="4" t="str">
        <f>IF(A990="","",VLOOKUP(BdD!C990,Mvt!$D$2:$G$3981,3,0))</f>
        <v/>
      </c>
    </row>
    <row r="991" spans="1:4" x14ac:dyDescent="0.35">
      <c r="A991" s="11" t="str">
        <f t="array" ref="A991">IF(B991="","",MAX(IF(Mvt!$C$2:$C$69972=B991,Mvt!$A$2:$A$69972,"")))</f>
        <v/>
      </c>
      <c r="C991" s="4" t="str">
        <f t="shared" si="15"/>
        <v/>
      </c>
      <c r="D991" s="4" t="str">
        <f>IF(A991="","",VLOOKUP(BdD!C991,Mvt!$D$2:$G$3981,3,0))</f>
        <v/>
      </c>
    </row>
    <row r="992" spans="1:4" x14ac:dyDescent="0.35">
      <c r="A992" s="11" t="str">
        <f t="array" ref="A992">IF(B992="","",MAX(IF(Mvt!$C$2:$C$69972=B992,Mvt!$A$2:$A$69972,"")))</f>
        <v/>
      </c>
      <c r="C992" s="4" t="str">
        <f t="shared" si="15"/>
        <v/>
      </c>
      <c r="D992" s="4" t="str">
        <f>IF(A992="","",VLOOKUP(BdD!C992,Mvt!$D$2:$G$3981,3,0))</f>
        <v/>
      </c>
    </row>
    <row r="993" spans="1:4" x14ac:dyDescent="0.35">
      <c r="A993" s="11" t="str">
        <f t="array" ref="A993">IF(B993="","",MAX(IF(Mvt!$C$2:$C$69972=B993,Mvt!$A$2:$A$69972,"")))</f>
        <v/>
      </c>
      <c r="C993" s="4" t="str">
        <f t="shared" si="15"/>
        <v/>
      </c>
      <c r="D993" s="4" t="str">
        <f>IF(A993="","",VLOOKUP(BdD!C993,Mvt!$D$2:$G$3981,3,0))</f>
        <v/>
      </c>
    </row>
    <row r="994" spans="1:4" x14ac:dyDescent="0.35">
      <c r="A994" s="11" t="str">
        <f t="array" ref="A994">IF(B994="","",MAX(IF(Mvt!$C$2:$C$69972=B994,Mvt!$A$2:$A$69972,"")))</f>
        <v/>
      </c>
      <c r="C994" s="4" t="str">
        <f t="shared" si="15"/>
        <v/>
      </c>
      <c r="D994" s="4" t="str">
        <f>IF(A994="","",VLOOKUP(BdD!C994,Mvt!$D$2:$G$3981,3,0))</f>
        <v/>
      </c>
    </row>
    <row r="995" spans="1:4" x14ac:dyDescent="0.35">
      <c r="A995" s="11" t="str">
        <f t="array" ref="A995">IF(B995="","",MAX(IF(Mvt!$C$2:$C$69972=B995,Mvt!$A$2:$A$69972,"")))</f>
        <v/>
      </c>
      <c r="C995" s="4" t="str">
        <f t="shared" ref="C995:C1058" si="16">IF(A995="","",A995&amp;B995)</f>
        <v/>
      </c>
      <c r="D995" s="4" t="str">
        <f>IF(A995="","",VLOOKUP(BdD!C995,Mvt!$D$2:$G$3981,3,0))</f>
        <v/>
      </c>
    </row>
    <row r="996" spans="1:4" x14ac:dyDescent="0.35">
      <c r="A996" s="11" t="str">
        <f t="array" ref="A996">IF(B996="","",MAX(IF(Mvt!$C$2:$C$69972=B996,Mvt!$A$2:$A$69972,"")))</f>
        <v/>
      </c>
      <c r="C996" s="4" t="str">
        <f t="shared" si="16"/>
        <v/>
      </c>
      <c r="D996" s="4" t="str">
        <f>IF(A996="","",VLOOKUP(BdD!C996,Mvt!$D$2:$G$3981,3,0))</f>
        <v/>
      </c>
    </row>
    <row r="997" spans="1:4" x14ac:dyDescent="0.35">
      <c r="A997" s="11" t="str">
        <f t="array" ref="A997">IF(B997="","",MAX(IF(Mvt!$C$2:$C$69972=B997,Mvt!$A$2:$A$69972,"")))</f>
        <v/>
      </c>
      <c r="C997" s="4" t="str">
        <f t="shared" si="16"/>
        <v/>
      </c>
      <c r="D997" s="4" t="str">
        <f>IF(A997="","",VLOOKUP(BdD!C997,Mvt!$D$2:$G$3981,3,0))</f>
        <v/>
      </c>
    </row>
    <row r="998" spans="1:4" x14ac:dyDescent="0.35">
      <c r="A998" s="11" t="str">
        <f t="array" ref="A998">IF(B998="","",MAX(IF(Mvt!$C$2:$C$69972=B998,Mvt!$A$2:$A$69972,"")))</f>
        <v/>
      </c>
      <c r="C998" s="4" t="str">
        <f t="shared" si="16"/>
        <v/>
      </c>
      <c r="D998" s="4" t="str">
        <f>IF(A998="","",VLOOKUP(BdD!C998,Mvt!$D$2:$G$3981,3,0))</f>
        <v/>
      </c>
    </row>
    <row r="999" spans="1:4" x14ac:dyDescent="0.35">
      <c r="A999" s="11" t="str">
        <f t="array" ref="A999">IF(B999="","",MAX(IF(Mvt!$C$2:$C$69972=B999,Mvt!$A$2:$A$69972,"")))</f>
        <v/>
      </c>
      <c r="C999" s="4" t="str">
        <f t="shared" si="16"/>
        <v/>
      </c>
      <c r="D999" s="4" t="str">
        <f>IF(A999="","",VLOOKUP(BdD!C999,Mvt!$D$2:$G$3981,3,0))</f>
        <v/>
      </c>
    </row>
    <row r="1000" spans="1:4" x14ac:dyDescent="0.35">
      <c r="A1000" s="11" t="str">
        <f t="array" ref="A1000">IF(B1000="","",MAX(IF(Mvt!$C$2:$C$69972=B1000,Mvt!$A$2:$A$69972,"")))</f>
        <v/>
      </c>
      <c r="C1000" s="4" t="str">
        <f t="shared" si="16"/>
        <v/>
      </c>
      <c r="D1000" s="4" t="str">
        <f>IF(A1000="","",VLOOKUP(BdD!C1000,Mvt!$D$2:$G$3981,3,0))</f>
        <v/>
      </c>
    </row>
    <row r="1001" spans="1:4" x14ac:dyDescent="0.35">
      <c r="A1001" s="11" t="str">
        <f t="array" ref="A1001">IF(B1001="","",MAX(IF(Mvt!$C$2:$C$69972=B1001,Mvt!$A$2:$A$69972,"")))</f>
        <v/>
      </c>
      <c r="C1001" s="4" t="str">
        <f t="shared" si="16"/>
        <v/>
      </c>
      <c r="D1001" s="4" t="str">
        <f>IF(A1001="","",VLOOKUP(BdD!C1001,Mvt!$D$2:$G$3981,3,0))</f>
        <v/>
      </c>
    </row>
    <row r="1002" spans="1:4" x14ac:dyDescent="0.35">
      <c r="A1002" s="11" t="str">
        <f t="array" ref="A1002">IF(B1002="","",MAX(IF(Mvt!$C$2:$C$69972=B1002,Mvt!$A$2:$A$69972,"")))</f>
        <v/>
      </c>
      <c r="C1002" s="4" t="str">
        <f t="shared" si="16"/>
        <v/>
      </c>
      <c r="D1002" s="4" t="str">
        <f>IF(A1002="","",VLOOKUP(BdD!C1002,Mvt!$D$2:$G$3981,3,0))</f>
        <v/>
      </c>
    </row>
    <row r="1003" spans="1:4" x14ac:dyDescent="0.35">
      <c r="A1003" s="11" t="str">
        <f t="array" ref="A1003">IF(B1003="","",MAX(IF(Mvt!$C$2:$C$69972=B1003,Mvt!$A$2:$A$69972,"")))</f>
        <v/>
      </c>
      <c r="C1003" s="4" t="str">
        <f t="shared" si="16"/>
        <v/>
      </c>
      <c r="D1003" s="4" t="str">
        <f>IF(A1003="","",VLOOKUP(BdD!C1003,Mvt!$D$2:$G$3981,3,0))</f>
        <v/>
      </c>
    </row>
    <row r="1004" spans="1:4" x14ac:dyDescent="0.35">
      <c r="A1004" s="11" t="str">
        <f t="array" ref="A1004">IF(B1004="","",MAX(IF(Mvt!$C$2:$C$69972=B1004,Mvt!$A$2:$A$69972,"")))</f>
        <v/>
      </c>
      <c r="C1004" s="4" t="str">
        <f t="shared" si="16"/>
        <v/>
      </c>
      <c r="D1004" s="4" t="str">
        <f>IF(A1004="","",VLOOKUP(BdD!C1004,Mvt!$D$2:$G$3981,3,0))</f>
        <v/>
      </c>
    </row>
    <row r="1005" spans="1:4" x14ac:dyDescent="0.35">
      <c r="A1005" s="11" t="str">
        <f t="array" ref="A1005">IF(B1005="","",MAX(IF(Mvt!$C$2:$C$69972=B1005,Mvt!$A$2:$A$69972,"")))</f>
        <v/>
      </c>
      <c r="C1005" s="4" t="str">
        <f t="shared" si="16"/>
        <v/>
      </c>
      <c r="D1005" s="4" t="str">
        <f>IF(A1005="","",VLOOKUP(BdD!C1005,Mvt!$D$2:$G$3981,3,0))</f>
        <v/>
      </c>
    </row>
    <row r="1006" spans="1:4" x14ac:dyDescent="0.35">
      <c r="A1006" s="11" t="str">
        <f t="array" ref="A1006">IF(B1006="","",MAX(IF(Mvt!$C$2:$C$69972=B1006,Mvt!$A$2:$A$69972,"")))</f>
        <v/>
      </c>
      <c r="C1006" s="4" t="str">
        <f t="shared" si="16"/>
        <v/>
      </c>
      <c r="D1006" s="4" t="str">
        <f>IF(A1006="","",VLOOKUP(BdD!C1006,Mvt!$D$2:$G$3981,3,0))</f>
        <v/>
      </c>
    </row>
    <row r="1007" spans="1:4" x14ac:dyDescent="0.35">
      <c r="A1007" s="11" t="str">
        <f t="array" ref="A1007">IF(B1007="","",MAX(IF(Mvt!$C$2:$C$69972=B1007,Mvt!$A$2:$A$69972,"")))</f>
        <v/>
      </c>
      <c r="C1007" s="4" t="str">
        <f t="shared" si="16"/>
        <v/>
      </c>
      <c r="D1007" s="4" t="str">
        <f>IF(A1007="","",VLOOKUP(BdD!C1007,Mvt!$D$2:$G$3981,3,0))</f>
        <v/>
      </c>
    </row>
    <row r="1008" spans="1:4" x14ac:dyDescent="0.35">
      <c r="A1008" s="11" t="str">
        <f t="array" ref="A1008">IF(B1008="","",MAX(IF(Mvt!$C$2:$C$69972=B1008,Mvt!$A$2:$A$69972,"")))</f>
        <v/>
      </c>
      <c r="C1008" s="4" t="str">
        <f t="shared" si="16"/>
        <v/>
      </c>
      <c r="D1008" s="4" t="str">
        <f>IF(A1008="","",VLOOKUP(BdD!C1008,Mvt!$D$2:$G$3981,3,0))</f>
        <v/>
      </c>
    </row>
    <row r="1009" spans="1:4" x14ac:dyDescent="0.35">
      <c r="A1009" s="11" t="str">
        <f t="array" ref="A1009">IF(B1009="","",MAX(IF(Mvt!$C$2:$C$69972=B1009,Mvt!$A$2:$A$69972,"")))</f>
        <v/>
      </c>
      <c r="C1009" s="4" t="str">
        <f t="shared" si="16"/>
        <v/>
      </c>
      <c r="D1009" s="4" t="str">
        <f>IF(A1009="","",VLOOKUP(BdD!C1009,Mvt!$D$2:$G$3981,3,0))</f>
        <v/>
      </c>
    </row>
    <row r="1010" spans="1:4" x14ac:dyDescent="0.35">
      <c r="A1010" s="11" t="str">
        <f t="array" ref="A1010">IF(B1010="","",MAX(IF(Mvt!$C$2:$C$69972=B1010,Mvt!$A$2:$A$69972,"")))</f>
        <v/>
      </c>
      <c r="C1010" s="4" t="str">
        <f t="shared" si="16"/>
        <v/>
      </c>
      <c r="D1010" s="4" t="str">
        <f>IF(A1010="","",VLOOKUP(BdD!C1010,Mvt!$D$2:$G$3981,3,0))</f>
        <v/>
      </c>
    </row>
    <row r="1011" spans="1:4" x14ac:dyDescent="0.35">
      <c r="A1011" s="11" t="str">
        <f t="array" ref="A1011">IF(B1011="","",MAX(IF(Mvt!$C$2:$C$69972=B1011,Mvt!$A$2:$A$69972,"")))</f>
        <v/>
      </c>
      <c r="C1011" s="4" t="str">
        <f t="shared" si="16"/>
        <v/>
      </c>
      <c r="D1011" s="4" t="str">
        <f>IF(A1011="","",VLOOKUP(BdD!C1011,Mvt!$D$2:$G$3981,3,0))</f>
        <v/>
      </c>
    </row>
    <row r="1012" spans="1:4" x14ac:dyDescent="0.35">
      <c r="A1012" s="11" t="str">
        <f t="array" ref="A1012">IF(B1012="","",MAX(IF(Mvt!$C$2:$C$69972=B1012,Mvt!$A$2:$A$69972,"")))</f>
        <v/>
      </c>
      <c r="C1012" s="4" t="str">
        <f t="shared" si="16"/>
        <v/>
      </c>
      <c r="D1012" s="4" t="str">
        <f>IF(A1012="","",VLOOKUP(BdD!C1012,Mvt!$D$2:$G$3981,3,0))</f>
        <v/>
      </c>
    </row>
    <row r="1013" spans="1:4" x14ac:dyDescent="0.35">
      <c r="A1013" s="11" t="str">
        <f t="array" ref="A1013">IF(B1013="","",MAX(IF(Mvt!$C$2:$C$69972=B1013,Mvt!$A$2:$A$69972,"")))</f>
        <v/>
      </c>
      <c r="C1013" s="4" t="str">
        <f t="shared" si="16"/>
        <v/>
      </c>
      <c r="D1013" s="4" t="str">
        <f>IF(A1013="","",VLOOKUP(BdD!C1013,Mvt!$D$2:$G$3981,3,0))</f>
        <v/>
      </c>
    </row>
    <row r="1014" spans="1:4" x14ac:dyDescent="0.35">
      <c r="A1014" s="11" t="str">
        <f t="array" ref="A1014">IF(B1014="","",MAX(IF(Mvt!$C$2:$C$69972=B1014,Mvt!$A$2:$A$69972,"")))</f>
        <v/>
      </c>
      <c r="C1014" s="4" t="str">
        <f t="shared" si="16"/>
        <v/>
      </c>
      <c r="D1014" s="4" t="str">
        <f>IF(A1014="","",VLOOKUP(BdD!C1014,Mvt!$D$2:$G$3981,3,0))</f>
        <v/>
      </c>
    </row>
    <row r="1015" spans="1:4" x14ac:dyDescent="0.35">
      <c r="A1015" s="11" t="str">
        <f t="array" ref="A1015">IF(B1015="","",MAX(IF(Mvt!$C$2:$C$69972=B1015,Mvt!$A$2:$A$69972,"")))</f>
        <v/>
      </c>
      <c r="C1015" s="4" t="str">
        <f t="shared" si="16"/>
        <v/>
      </c>
      <c r="D1015" s="4" t="str">
        <f>IF(A1015="","",VLOOKUP(BdD!C1015,Mvt!$D$2:$G$3981,3,0))</f>
        <v/>
      </c>
    </row>
    <row r="1016" spans="1:4" x14ac:dyDescent="0.35">
      <c r="A1016" s="11" t="str">
        <f t="array" ref="A1016">IF(B1016="","",MAX(IF(Mvt!$C$2:$C$69972=B1016,Mvt!$A$2:$A$69972,"")))</f>
        <v/>
      </c>
      <c r="C1016" s="4" t="str">
        <f t="shared" si="16"/>
        <v/>
      </c>
      <c r="D1016" s="4" t="str">
        <f>IF(A1016="","",VLOOKUP(BdD!C1016,Mvt!$D$2:$G$3981,3,0))</f>
        <v/>
      </c>
    </row>
    <row r="1017" spans="1:4" x14ac:dyDescent="0.35">
      <c r="A1017" s="11" t="str">
        <f t="array" ref="A1017">IF(B1017="","",MAX(IF(Mvt!$C$2:$C$69972=B1017,Mvt!$A$2:$A$69972,"")))</f>
        <v/>
      </c>
      <c r="C1017" s="4" t="str">
        <f t="shared" si="16"/>
        <v/>
      </c>
      <c r="D1017" s="4" t="str">
        <f>IF(A1017="","",VLOOKUP(BdD!C1017,Mvt!$D$2:$G$3981,3,0))</f>
        <v/>
      </c>
    </row>
    <row r="1018" spans="1:4" x14ac:dyDescent="0.35">
      <c r="A1018" s="11" t="str">
        <f t="array" ref="A1018">IF(B1018="","",MAX(IF(Mvt!$C$2:$C$69972=B1018,Mvt!$A$2:$A$69972,"")))</f>
        <v/>
      </c>
      <c r="C1018" s="4" t="str">
        <f t="shared" si="16"/>
        <v/>
      </c>
      <c r="D1018" s="4" t="str">
        <f>IF(A1018="","",VLOOKUP(BdD!C1018,Mvt!$D$2:$G$3981,3,0))</f>
        <v/>
      </c>
    </row>
    <row r="1019" spans="1:4" x14ac:dyDescent="0.35">
      <c r="A1019" s="11" t="str">
        <f t="array" ref="A1019">IF(B1019="","",MAX(IF(Mvt!$C$2:$C$69972=B1019,Mvt!$A$2:$A$69972,"")))</f>
        <v/>
      </c>
      <c r="C1019" s="4" t="str">
        <f t="shared" si="16"/>
        <v/>
      </c>
      <c r="D1019" s="4" t="str">
        <f>IF(A1019="","",VLOOKUP(BdD!C1019,Mvt!$D$2:$G$3981,3,0))</f>
        <v/>
      </c>
    </row>
    <row r="1020" spans="1:4" x14ac:dyDescent="0.35">
      <c r="A1020" s="11" t="str">
        <f t="array" ref="A1020">IF(B1020="","",MAX(IF(Mvt!$C$2:$C$69972=B1020,Mvt!$A$2:$A$69972,"")))</f>
        <v/>
      </c>
      <c r="C1020" s="4" t="str">
        <f t="shared" si="16"/>
        <v/>
      </c>
      <c r="D1020" s="4" t="str">
        <f>IF(A1020="","",VLOOKUP(BdD!C1020,Mvt!$D$2:$G$3981,3,0))</f>
        <v/>
      </c>
    </row>
    <row r="1021" spans="1:4" x14ac:dyDescent="0.35">
      <c r="A1021" s="11" t="str">
        <f t="array" ref="A1021">IF(B1021="","",MAX(IF(Mvt!$C$2:$C$69972=B1021,Mvt!$A$2:$A$69972,"")))</f>
        <v/>
      </c>
      <c r="C1021" s="4" t="str">
        <f t="shared" si="16"/>
        <v/>
      </c>
      <c r="D1021" s="4" t="str">
        <f>IF(A1021="","",VLOOKUP(BdD!C1021,Mvt!$D$2:$G$3981,3,0))</f>
        <v/>
      </c>
    </row>
    <row r="1022" spans="1:4" x14ac:dyDescent="0.35">
      <c r="A1022" s="11" t="str">
        <f t="array" ref="A1022">IF(B1022="","",MAX(IF(Mvt!$C$2:$C$69972=B1022,Mvt!$A$2:$A$69972,"")))</f>
        <v/>
      </c>
      <c r="C1022" s="4" t="str">
        <f t="shared" si="16"/>
        <v/>
      </c>
      <c r="D1022" s="4" t="str">
        <f>IF(A1022="","",VLOOKUP(BdD!C1022,Mvt!$D$2:$G$3981,3,0))</f>
        <v/>
      </c>
    </row>
    <row r="1023" spans="1:4" x14ac:dyDescent="0.35">
      <c r="A1023" s="11" t="str">
        <f t="array" ref="A1023">IF(B1023="","",MAX(IF(Mvt!$C$2:$C$69972=B1023,Mvt!$A$2:$A$69972,"")))</f>
        <v/>
      </c>
      <c r="C1023" s="4" t="str">
        <f t="shared" si="16"/>
        <v/>
      </c>
      <c r="D1023" s="4" t="str">
        <f>IF(A1023="","",VLOOKUP(BdD!C1023,Mvt!$D$2:$G$3981,3,0))</f>
        <v/>
      </c>
    </row>
    <row r="1024" spans="1:4" x14ac:dyDescent="0.35">
      <c r="A1024" s="11" t="str">
        <f t="array" ref="A1024">IF(B1024="","",MAX(IF(Mvt!$C$2:$C$69972=B1024,Mvt!$A$2:$A$69972,"")))</f>
        <v/>
      </c>
      <c r="C1024" s="4" t="str">
        <f t="shared" si="16"/>
        <v/>
      </c>
      <c r="D1024" s="4" t="str">
        <f>IF(A1024="","",VLOOKUP(BdD!C1024,Mvt!$D$2:$G$3981,3,0))</f>
        <v/>
      </c>
    </row>
    <row r="1025" spans="1:4" x14ac:dyDescent="0.35">
      <c r="A1025" s="11" t="str">
        <f t="array" ref="A1025">IF(B1025="","",MAX(IF(Mvt!$C$2:$C$69972=B1025,Mvt!$A$2:$A$69972,"")))</f>
        <v/>
      </c>
      <c r="C1025" s="4" t="str">
        <f t="shared" si="16"/>
        <v/>
      </c>
      <c r="D1025" s="4" t="str">
        <f>IF(A1025="","",VLOOKUP(BdD!C1025,Mvt!$D$2:$G$3981,3,0))</f>
        <v/>
      </c>
    </row>
    <row r="1026" spans="1:4" x14ac:dyDescent="0.35">
      <c r="A1026" s="11" t="str">
        <f t="array" ref="A1026">IF(B1026="","",MAX(IF(Mvt!$C$2:$C$69972=B1026,Mvt!$A$2:$A$69972,"")))</f>
        <v/>
      </c>
      <c r="C1026" s="4" t="str">
        <f t="shared" si="16"/>
        <v/>
      </c>
      <c r="D1026" s="4" t="str">
        <f>IF(A1026="","",VLOOKUP(BdD!C1026,Mvt!$D$2:$G$3981,3,0))</f>
        <v/>
      </c>
    </row>
    <row r="1027" spans="1:4" x14ac:dyDescent="0.35">
      <c r="A1027" s="11" t="str">
        <f t="array" ref="A1027">IF(B1027="","",MAX(IF(Mvt!$C$2:$C$69972=B1027,Mvt!$A$2:$A$69972,"")))</f>
        <v/>
      </c>
      <c r="C1027" s="4" t="str">
        <f t="shared" si="16"/>
        <v/>
      </c>
      <c r="D1027" s="4" t="str">
        <f>IF(A1027="","",VLOOKUP(BdD!C1027,Mvt!$D$2:$G$3981,3,0))</f>
        <v/>
      </c>
    </row>
    <row r="1028" spans="1:4" x14ac:dyDescent="0.35">
      <c r="A1028" s="11" t="str">
        <f t="array" ref="A1028">IF(B1028="","",MAX(IF(Mvt!$C$2:$C$69972=B1028,Mvt!$A$2:$A$69972,"")))</f>
        <v/>
      </c>
      <c r="C1028" s="4" t="str">
        <f t="shared" si="16"/>
        <v/>
      </c>
      <c r="D1028" s="4" t="str">
        <f>IF(A1028="","",VLOOKUP(BdD!C1028,Mvt!$D$2:$G$3981,3,0))</f>
        <v/>
      </c>
    </row>
    <row r="1029" spans="1:4" x14ac:dyDescent="0.35">
      <c r="A1029" s="11" t="str">
        <f t="array" ref="A1029">IF(B1029="","",MAX(IF(Mvt!$C$2:$C$69972=B1029,Mvt!$A$2:$A$69972,"")))</f>
        <v/>
      </c>
      <c r="C1029" s="4" t="str">
        <f t="shared" si="16"/>
        <v/>
      </c>
      <c r="D1029" s="4" t="str">
        <f>IF(A1029="","",VLOOKUP(BdD!C1029,Mvt!$D$2:$G$3981,3,0))</f>
        <v/>
      </c>
    </row>
    <row r="1030" spans="1:4" x14ac:dyDescent="0.35">
      <c r="A1030" s="11" t="str">
        <f t="array" ref="A1030">IF(B1030="","",MAX(IF(Mvt!$C$2:$C$69972=B1030,Mvt!$A$2:$A$69972,"")))</f>
        <v/>
      </c>
      <c r="C1030" s="4" t="str">
        <f t="shared" si="16"/>
        <v/>
      </c>
      <c r="D1030" s="4" t="str">
        <f>IF(A1030="","",VLOOKUP(BdD!C1030,Mvt!$D$2:$G$3981,3,0))</f>
        <v/>
      </c>
    </row>
    <row r="1031" spans="1:4" x14ac:dyDescent="0.35">
      <c r="A1031" s="11" t="str">
        <f t="array" ref="A1031">IF(B1031="","",MAX(IF(Mvt!$C$2:$C$69972=B1031,Mvt!$A$2:$A$69972,"")))</f>
        <v/>
      </c>
      <c r="C1031" s="4" t="str">
        <f t="shared" si="16"/>
        <v/>
      </c>
      <c r="D1031" s="4" t="str">
        <f>IF(A1031="","",VLOOKUP(BdD!C1031,Mvt!$D$2:$G$3981,3,0))</f>
        <v/>
      </c>
    </row>
    <row r="1032" spans="1:4" x14ac:dyDescent="0.35">
      <c r="A1032" s="11" t="str">
        <f t="array" ref="A1032">IF(B1032="","",MAX(IF(Mvt!$C$2:$C$69972=B1032,Mvt!$A$2:$A$69972,"")))</f>
        <v/>
      </c>
      <c r="C1032" s="4" t="str">
        <f t="shared" si="16"/>
        <v/>
      </c>
      <c r="D1032" s="4" t="str">
        <f>IF(A1032="","",VLOOKUP(BdD!C1032,Mvt!$D$2:$G$3981,3,0))</f>
        <v/>
      </c>
    </row>
    <row r="1033" spans="1:4" x14ac:dyDescent="0.35">
      <c r="A1033" s="11" t="str">
        <f t="array" ref="A1033">IF(B1033="","",MAX(IF(Mvt!$C$2:$C$69972=B1033,Mvt!$A$2:$A$69972,"")))</f>
        <v/>
      </c>
      <c r="C1033" s="4" t="str">
        <f t="shared" si="16"/>
        <v/>
      </c>
      <c r="D1033" s="4" t="str">
        <f>IF(A1033="","",VLOOKUP(BdD!C1033,Mvt!$D$2:$G$3981,3,0))</f>
        <v/>
      </c>
    </row>
    <row r="1034" spans="1:4" x14ac:dyDescent="0.35">
      <c r="A1034" s="11" t="str">
        <f t="array" ref="A1034">IF(B1034="","",MAX(IF(Mvt!$C$2:$C$69972=B1034,Mvt!$A$2:$A$69972,"")))</f>
        <v/>
      </c>
      <c r="C1034" s="4" t="str">
        <f t="shared" si="16"/>
        <v/>
      </c>
      <c r="D1034" s="4" t="str">
        <f>IF(A1034="","",VLOOKUP(BdD!C1034,Mvt!$D$2:$G$3981,3,0))</f>
        <v/>
      </c>
    </row>
    <row r="1035" spans="1:4" x14ac:dyDescent="0.35">
      <c r="A1035" s="11" t="str">
        <f t="array" ref="A1035">IF(B1035="","",MAX(IF(Mvt!$C$2:$C$69972=B1035,Mvt!$A$2:$A$69972,"")))</f>
        <v/>
      </c>
      <c r="C1035" s="4" t="str">
        <f t="shared" si="16"/>
        <v/>
      </c>
      <c r="D1035" s="4" t="str">
        <f>IF(A1035="","",VLOOKUP(BdD!C1035,Mvt!$D$2:$G$3981,3,0))</f>
        <v/>
      </c>
    </row>
    <row r="1036" spans="1:4" x14ac:dyDescent="0.35">
      <c r="A1036" s="11" t="str">
        <f t="array" ref="A1036">IF(B1036="","",MAX(IF(Mvt!$C$2:$C$69972=B1036,Mvt!$A$2:$A$69972,"")))</f>
        <v/>
      </c>
      <c r="C1036" s="4" t="str">
        <f t="shared" si="16"/>
        <v/>
      </c>
      <c r="D1036" s="4" t="str">
        <f>IF(A1036="","",VLOOKUP(BdD!C1036,Mvt!$D$2:$G$3981,3,0))</f>
        <v/>
      </c>
    </row>
    <row r="1037" spans="1:4" x14ac:dyDescent="0.35">
      <c r="A1037" s="11" t="str">
        <f t="array" ref="A1037">IF(B1037="","",MAX(IF(Mvt!$C$2:$C$69972=B1037,Mvt!$A$2:$A$69972,"")))</f>
        <v/>
      </c>
      <c r="C1037" s="4" t="str">
        <f t="shared" si="16"/>
        <v/>
      </c>
      <c r="D1037" s="4" t="str">
        <f>IF(A1037="","",VLOOKUP(BdD!C1037,Mvt!$D$2:$G$3981,3,0))</f>
        <v/>
      </c>
    </row>
    <row r="1038" spans="1:4" x14ac:dyDescent="0.35">
      <c r="A1038" s="11" t="str">
        <f t="array" ref="A1038">IF(B1038="","",MAX(IF(Mvt!$C$2:$C$69972=B1038,Mvt!$A$2:$A$69972,"")))</f>
        <v/>
      </c>
      <c r="C1038" s="4" t="str">
        <f t="shared" si="16"/>
        <v/>
      </c>
      <c r="D1038" s="4" t="str">
        <f>IF(A1038="","",VLOOKUP(BdD!C1038,Mvt!$D$2:$G$3981,3,0))</f>
        <v/>
      </c>
    </row>
    <row r="1039" spans="1:4" x14ac:dyDescent="0.35">
      <c r="A1039" s="11" t="str">
        <f t="array" ref="A1039">IF(B1039="","",MAX(IF(Mvt!$C$2:$C$69972=B1039,Mvt!$A$2:$A$69972,"")))</f>
        <v/>
      </c>
      <c r="C1039" s="4" t="str">
        <f t="shared" si="16"/>
        <v/>
      </c>
      <c r="D1039" s="4" t="str">
        <f>IF(A1039="","",VLOOKUP(BdD!C1039,Mvt!$D$2:$G$3981,3,0))</f>
        <v/>
      </c>
    </row>
    <row r="1040" spans="1:4" x14ac:dyDescent="0.35">
      <c r="A1040" s="11" t="str">
        <f t="array" ref="A1040">IF(B1040="","",MAX(IF(Mvt!$C$2:$C$69972=B1040,Mvt!$A$2:$A$69972,"")))</f>
        <v/>
      </c>
      <c r="C1040" s="4" t="str">
        <f t="shared" si="16"/>
        <v/>
      </c>
      <c r="D1040" s="4" t="str">
        <f>IF(A1040="","",VLOOKUP(BdD!C1040,Mvt!$D$2:$G$3981,3,0))</f>
        <v/>
      </c>
    </row>
    <row r="1041" spans="1:4" x14ac:dyDescent="0.35">
      <c r="A1041" s="11" t="str">
        <f t="array" ref="A1041">IF(B1041="","",MAX(IF(Mvt!$C$2:$C$69972=B1041,Mvt!$A$2:$A$69972,"")))</f>
        <v/>
      </c>
      <c r="C1041" s="4" t="str">
        <f t="shared" si="16"/>
        <v/>
      </c>
      <c r="D1041" s="4" t="str">
        <f>IF(A1041="","",VLOOKUP(BdD!C1041,Mvt!$D$2:$G$3981,3,0))</f>
        <v/>
      </c>
    </row>
    <row r="1042" spans="1:4" x14ac:dyDescent="0.35">
      <c r="A1042" s="11" t="str">
        <f t="array" ref="A1042">IF(B1042="","",MAX(IF(Mvt!$C$2:$C$69972=B1042,Mvt!$A$2:$A$69972,"")))</f>
        <v/>
      </c>
      <c r="C1042" s="4" t="str">
        <f t="shared" si="16"/>
        <v/>
      </c>
      <c r="D1042" s="4" t="str">
        <f>IF(A1042="","",VLOOKUP(BdD!C1042,Mvt!$D$2:$G$3981,3,0))</f>
        <v/>
      </c>
    </row>
    <row r="1043" spans="1:4" x14ac:dyDescent="0.35">
      <c r="A1043" s="11" t="str">
        <f t="array" ref="A1043">IF(B1043="","",MAX(IF(Mvt!$C$2:$C$69972=B1043,Mvt!$A$2:$A$69972,"")))</f>
        <v/>
      </c>
      <c r="C1043" s="4" t="str">
        <f t="shared" si="16"/>
        <v/>
      </c>
      <c r="D1043" s="4" t="str">
        <f>IF(A1043="","",VLOOKUP(BdD!C1043,Mvt!$D$2:$G$3981,3,0))</f>
        <v/>
      </c>
    </row>
    <row r="1044" spans="1:4" x14ac:dyDescent="0.35">
      <c r="A1044" s="11" t="str">
        <f t="array" ref="A1044">IF(B1044="","",MAX(IF(Mvt!$C$2:$C$69972=B1044,Mvt!$A$2:$A$69972,"")))</f>
        <v/>
      </c>
      <c r="C1044" s="4" t="str">
        <f t="shared" si="16"/>
        <v/>
      </c>
      <c r="D1044" s="4" t="str">
        <f>IF(A1044="","",VLOOKUP(BdD!C1044,Mvt!$D$2:$G$3981,3,0))</f>
        <v/>
      </c>
    </row>
    <row r="1045" spans="1:4" x14ac:dyDescent="0.35">
      <c r="A1045" s="11" t="str">
        <f t="array" ref="A1045">IF(B1045="","",MAX(IF(Mvt!$C$2:$C$69972=B1045,Mvt!$A$2:$A$69972,"")))</f>
        <v/>
      </c>
      <c r="C1045" s="4" t="str">
        <f t="shared" si="16"/>
        <v/>
      </c>
      <c r="D1045" s="4" t="str">
        <f>IF(A1045="","",VLOOKUP(BdD!C1045,Mvt!$D$2:$G$3981,3,0))</f>
        <v/>
      </c>
    </row>
    <row r="1046" spans="1:4" x14ac:dyDescent="0.35">
      <c r="A1046" s="11" t="str">
        <f t="array" ref="A1046">IF(B1046="","",MAX(IF(Mvt!$C$2:$C$69972=B1046,Mvt!$A$2:$A$69972,"")))</f>
        <v/>
      </c>
      <c r="C1046" s="4" t="str">
        <f t="shared" si="16"/>
        <v/>
      </c>
      <c r="D1046" s="4" t="str">
        <f>IF(A1046="","",VLOOKUP(BdD!C1046,Mvt!$D$2:$G$3981,3,0))</f>
        <v/>
      </c>
    </row>
    <row r="1047" spans="1:4" x14ac:dyDescent="0.35">
      <c r="A1047" s="11" t="str">
        <f t="array" ref="A1047">IF(B1047="","",MAX(IF(Mvt!$C$2:$C$69972=B1047,Mvt!$A$2:$A$69972,"")))</f>
        <v/>
      </c>
      <c r="C1047" s="4" t="str">
        <f t="shared" si="16"/>
        <v/>
      </c>
      <c r="D1047" s="4" t="str">
        <f>IF(A1047="","",VLOOKUP(BdD!C1047,Mvt!$D$2:$G$3981,3,0))</f>
        <v/>
      </c>
    </row>
    <row r="1048" spans="1:4" x14ac:dyDescent="0.35">
      <c r="A1048" s="11" t="str">
        <f t="array" ref="A1048">IF(B1048="","",MAX(IF(Mvt!$C$2:$C$69972=B1048,Mvt!$A$2:$A$69972,"")))</f>
        <v/>
      </c>
      <c r="C1048" s="4" t="str">
        <f t="shared" si="16"/>
        <v/>
      </c>
      <c r="D1048" s="4" t="str">
        <f>IF(A1048="","",VLOOKUP(BdD!C1048,Mvt!$D$2:$G$3981,3,0))</f>
        <v/>
      </c>
    </row>
    <row r="1049" spans="1:4" x14ac:dyDescent="0.35">
      <c r="A1049" s="11" t="str">
        <f t="array" ref="A1049">IF(B1049="","",MAX(IF(Mvt!$C$2:$C$69972=B1049,Mvt!$A$2:$A$69972,"")))</f>
        <v/>
      </c>
      <c r="C1049" s="4" t="str">
        <f t="shared" si="16"/>
        <v/>
      </c>
      <c r="D1049" s="4" t="str">
        <f>IF(A1049="","",VLOOKUP(BdD!C1049,Mvt!$D$2:$G$3981,3,0))</f>
        <v/>
      </c>
    </row>
    <row r="1050" spans="1:4" x14ac:dyDescent="0.35">
      <c r="A1050" s="11" t="str">
        <f t="array" ref="A1050">IF(B1050="","",MAX(IF(Mvt!$C$2:$C$69972=B1050,Mvt!$A$2:$A$69972,"")))</f>
        <v/>
      </c>
      <c r="C1050" s="4" t="str">
        <f t="shared" si="16"/>
        <v/>
      </c>
      <c r="D1050" s="4" t="str">
        <f>IF(A1050="","",VLOOKUP(BdD!C1050,Mvt!$D$2:$G$3981,3,0))</f>
        <v/>
      </c>
    </row>
    <row r="1051" spans="1:4" x14ac:dyDescent="0.35">
      <c r="A1051" s="11" t="str">
        <f t="array" ref="A1051">IF(B1051="","",MAX(IF(Mvt!$C$2:$C$69972=B1051,Mvt!$A$2:$A$69972,"")))</f>
        <v/>
      </c>
      <c r="C1051" s="4" t="str">
        <f t="shared" si="16"/>
        <v/>
      </c>
      <c r="D1051" s="4" t="str">
        <f>IF(A1051="","",VLOOKUP(BdD!C1051,Mvt!$D$2:$G$3981,3,0))</f>
        <v/>
      </c>
    </row>
    <row r="1052" spans="1:4" x14ac:dyDescent="0.35">
      <c r="A1052" s="11" t="str">
        <f t="array" ref="A1052">IF(B1052="","",MAX(IF(Mvt!$C$2:$C$69972=B1052,Mvt!$A$2:$A$69972,"")))</f>
        <v/>
      </c>
      <c r="C1052" s="4" t="str">
        <f t="shared" si="16"/>
        <v/>
      </c>
      <c r="D1052" s="4" t="str">
        <f>IF(A1052="","",VLOOKUP(BdD!C1052,Mvt!$D$2:$G$3981,3,0))</f>
        <v/>
      </c>
    </row>
    <row r="1053" spans="1:4" x14ac:dyDescent="0.35">
      <c r="A1053" s="11" t="str">
        <f t="array" ref="A1053">IF(B1053="","",MAX(IF(Mvt!$C$2:$C$69972=B1053,Mvt!$A$2:$A$69972,"")))</f>
        <v/>
      </c>
      <c r="C1053" s="4" t="str">
        <f t="shared" si="16"/>
        <v/>
      </c>
      <c r="D1053" s="4" t="str">
        <f>IF(A1053="","",VLOOKUP(BdD!C1053,Mvt!$D$2:$G$3981,3,0))</f>
        <v/>
      </c>
    </row>
    <row r="1054" spans="1:4" x14ac:dyDescent="0.35">
      <c r="A1054" s="11" t="str">
        <f t="array" ref="A1054">IF(B1054="","",MAX(IF(Mvt!$C$2:$C$69972=B1054,Mvt!$A$2:$A$69972,"")))</f>
        <v/>
      </c>
      <c r="C1054" s="4" t="str">
        <f t="shared" si="16"/>
        <v/>
      </c>
      <c r="D1054" s="4" t="str">
        <f>IF(A1054="","",VLOOKUP(BdD!C1054,Mvt!$D$2:$G$3981,3,0))</f>
        <v/>
      </c>
    </row>
    <row r="1055" spans="1:4" x14ac:dyDescent="0.35">
      <c r="A1055" s="11" t="str">
        <f t="array" ref="A1055">IF(B1055="","",MAX(IF(Mvt!$C$2:$C$69972=B1055,Mvt!$A$2:$A$69972,"")))</f>
        <v/>
      </c>
      <c r="C1055" s="4" t="str">
        <f t="shared" si="16"/>
        <v/>
      </c>
      <c r="D1055" s="4" t="str">
        <f>IF(A1055="","",VLOOKUP(BdD!C1055,Mvt!$D$2:$G$3981,3,0))</f>
        <v/>
      </c>
    </row>
    <row r="1056" spans="1:4" x14ac:dyDescent="0.35">
      <c r="A1056" s="11" t="str">
        <f t="array" ref="A1056">IF(B1056="","",MAX(IF(Mvt!$C$2:$C$69972=B1056,Mvt!$A$2:$A$69972,"")))</f>
        <v/>
      </c>
      <c r="C1056" s="4" t="str">
        <f t="shared" si="16"/>
        <v/>
      </c>
      <c r="D1056" s="4" t="str">
        <f>IF(A1056="","",VLOOKUP(BdD!C1056,Mvt!$D$2:$G$3981,3,0))</f>
        <v/>
      </c>
    </row>
    <row r="1057" spans="1:4" x14ac:dyDescent="0.35">
      <c r="A1057" s="11" t="str">
        <f t="array" ref="A1057">IF(B1057="","",MAX(IF(Mvt!$C$2:$C$69972=B1057,Mvt!$A$2:$A$69972,"")))</f>
        <v/>
      </c>
      <c r="C1057" s="4" t="str">
        <f t="shared" si="16"/>
        <v/>
      </c>
      <c r="D1057" s="4" t="str">
        <f>IF(A1057="","",VLOOKUP(BdD!C1057,Mvt!$D$2:$G$3981,3,0))</f>
        <v/>
      </c>
    </row>
    <row r="1058" spans="1:4" x14ac:dyDescent="0.35">
      <c r="A1058" s="11" t="str">
        <f t="array" ref="A1058">IF(B1058="","",MAX(IF(Mvt!$C$2:$C$69972=B1058,Mvt!$A$2:$A$69972,"")))</f>
        <v/>
      </c>
      <c r="C1058" s="4" t="str">
        <f t="shared" si="16"/>
        <v/>
      </c>
      <c r="D1058" s="4" t="str">
        <f>IF(A1058="","",VLOOKUP(BdD!C1058,Mvt!$D$2:$G$3981,3,0))</f>
        <v/>
      </c>
    </row>
    <row r="1059" spans="1:4" x14ac:dyDescent="0.35">
      <c r="A1059" s="11" t="str">
        <f t="array" ref="A1059">IF(B1059="","",MAX(IF(Mvt!$C$2:$C$69972=B1059,Mvt!$A$2:$A$69972,"")))</f>
        <v/>
      </c>
      <c r="C1059" s="4" t="str">
        <f t="shared" ref="C1059:C1122" si="17">IF(A1059="","",A1059&amp;B1059)</f>
        <v/>
      </c>
      <c r="D1059" s="4" t="str">
        <f>IF(A1059="","",VLOOKUP(BdD!C1059,Mvt!$D$2:$G$3981,3,0))</f>
        <v/>
      </c>
    </row>
    <row r="1060" spans="1:4" x14ac:dyDescent="0.35">
      <c r="A1060" s="11" t="str">
        <f t="array" ref="A1060">IF(B1060="","",MAX(IF(Mvt!$C$2:$C$69972=B1060,Mvt!$A$2:$A$69972,"")))</f>
        <v/>
      </c>
      <c r="C1060" s="4" t="str">
        <f t="shared" si="17"/>
        <v/>
      </c>
      <c r="D1060" s="4" t="str">
        <f>IF(A1060="","",VLOOKUP(BdD!C1060,Mvt!$D$2:$G$3981,3,0))</f>
        <v/>
      </c>
    </row>
    <row r="1061" spans="1:4" x14ac:dyDescent="0.35">
      <c r="A1061" s="11" t="str">
        <f t="array" ref="A1061">IF(B1061="","",MAX(IF(Mvt!$C$2:$C$69972=B1061,Mvt!$A$2:$A$69972,"")))</f>
        <v/>
      </c>
      <c r="C1061" s="4" t="str">
        <f t="shared" si="17"/>
        <v/>
      </c>
      <c r="D1061" s="4" t="str">
        <f>IF(A1061="","",VLOOKUP(BdD!C1061,Mvt!$D$2:$G$3981,3,0))</f>
        <v/>
      </c>
    </row>
    <row r="1062" spans="1:4" x14ac:dyDescent="0.35">
      <c r="A1062" s="11" t="str">
        <f t="array" ref="A1062">IF(B1062="","",MAX(IF(Mvt!$C$2:$C$69972=B1062,Mvt!$A$2:$A$69972,"")))</f>
        <v/>
      </c>
      <c r="C1062" s="4" t="str">
        <f t="shared" si="17"/>
        <v/>
      </c>
      <c r="D1062" s="4" t="str">
        <f>IF(A1062="","",VLOOKUP(BdD!C1062,Mvt!$D$2:$G$3981,3,0))</f>
        <v/>
      </c>
    </row>
    <row r="1063" spans="1:4" x14ac:dyDescent="0.35">
      <c r="A1063" s="11" t="str">
        <f t="array" ref="A1063">IF(B1063="","",MAX(IF(Mvt!$C$2:$C$69972=B1063,Mvt!$A$2:$A$69972,"")))</f>
        <v/>
      </c>
      <c r="C1063" s="4" t="str">
        <f t="shared" si="17"/>
        <v/>
      </c>
      <c r="D1063" s="4" t="str">
        <f>IF(A1063="","",VLOOKUP(BdD!C1063,Mvt!$D$2:$G$3981,3,0))</f>
        <v/>
      </c>
    </row>
    <row r="1064" spans="1:4" x14ac:dyDescent="0.35">
      <c r="A1064" s="11" t="str">
        <f t="array" ref="A1064">IF(B1064="","",MAX(IF(Mvt!$C$2:$C$69972=B1064,Mvt!$A$2:$A$69972,"")))</f>
        <v/>
      </c>
      <c r="C1064" s="4" t="str">
        <f t="shared" si="17"/>
        <v/>
      </c>
      <c r="D1064" s="4" t="str">
        <f>IF(A1064="","",VLOOKUP(BdD!C1064,Mvt!$D$2:$G$3981,3,0))</f>
        <v/>
      </c>
    </row>
    <row r="1065" spans="1:4" x14ac:dyDescent="0.35">
      <c r="A1065" s="11" t="str">
        <f t="array" ref="A1065">IF(B1065="","",MAX(IF(Mvt!$C$2:$C$69972=B1065,Mvt!$A$2:$A$69972,"")))</f>
        <v/>
      </c>
      <c r="C1065" s="4" t="str">
        <f t="shared" si="17"/>
        <v/>
      </c>
      <c r="D1065" s="4" t="str">
        <f>IF(A1065="","",VLOOKUP(BdD!C1065,Mvt!$D$2:$G$3981,3,0))</f>
        <v/>
      </c>
    </row>
    <row r="1066" spans="1:4" x14ac:dyDescent="0.35">
      <c r="A1066" s="11" t="str">
        <f t="array" ref="A1066">IF(B1066="","",MAX(IF(Mvt!$C$2:$C$69972=B1066,Mvt!$A$2:$A$69972,"")))</f>
        <v/>
      </c>
      <c r="C1066" s="4" t="str">
        <f t="shared" si="17"/>
        <v/>
      </c>
      <c r="D1066" s="4" t="str">
        <f>IF(A1066="","",VLOOKUP(BdD!C1066,Mvt!$D$2:$G$3981,3,0))</f>
        <v/>
      </c>
    </row>
    <row r="1067" spans="1:4" x14ac:dyDescent="0.35">
      <c r="A1067" s="11" t="str">
        <f t="array" ref="A1067">IF(B1067="","",MAX(IF(Mvt!$C$2:$C$69972=B1067,Mvt!$A$2:$A$69972,"")))</f>
        <v/>
      </c>
      <c r="C1067" s="4" t="str">
        <f t="shared" si="17"/>
        <v/>
      </c>
      <c r="D1067" s="4" t="str">
        <f>IF(A1067="","",VLOOKUP(BdD!C1067,Mvt!$D$2:$G$3981,3,0))</f>
        <v/>
      </c>
    </row>
    <row r="1068" spans="1:4" x14ac:dyDescent="0.35">
      <c r="A1068" s="11" t="str">
        <f t="array" ref="A1068">IF(B1068="","",MAX(IF(Mvt!$C$2:$C$69972=B1068,Mvt!$A$2:$A$69972,"")))</f>
        <v/>
      </c>
      <c r="C1068" s="4" t="str">
        <f t="shared" si="17"/>
        <v/>
      </c>
      <c r="D1068" s="4" t="str">
        <f>IF(A1068="","",VLOOKUP(BdD!C1068,Mvt!$D$2:$G$3981,3,0))</f>
        <v/>
      </c>
    </row>
    <row r="1069" spans="1:4" x14ac:dyDescent="0.35">
      <c r="A1069" s="11" t="str">
        <f t="array" ref="A1069">IF(B1069="","",MAX(IF(Mvt!$C$2:$C$69972=B1069,Mvt!$A$2:$A$69972,"")))</f>
        <v/>
      </c>
      <c r="C1069" s="4" t="str">
        <f t="shared" si="17"/>
        <v/>
      </c>
      <c r="D1069" s="4" t="str">
        <f>IF(A1069="","",VLOOKUP(BdD!C1069,Mvt!$D$2:$G$3981,3,0))</f>
        <v/>
      </c>
    </row>
    <row r="1070" spans="1:4" x14ac:dyDescent="0.35">
      <c r="A1070" s="11" t="str">
        <f t="array" ref="A1070">IF(B1070="","",MAX(IF(Mvt!$C$2:$C$69972=B1070,Mvt!$A$2:$A$69972,"")))</f>
        <v/>
      </c>
      <c r="C1070" s="4" t="str">
        <f t="shared" si="17"/>
        <v/>
      </c>
      <c r="D1070" s="4" t="str">
        <f>IF(A1070="","",VLOOKUP(BdD!C1070,Mvt!$D$2:$G$3981,3,0))</f>
        <v/>
      </c>
    </row>
    <row r="1071" spans="1:4" x14ac:dyDescent="0.35">
      <c r="A1071" s="11" t="str">
        <f t="array" ref="A1071">IF(B1071="","",MAX(IF(Mvt!$C$2:$C$69972=B1071,Mvt!$A$2:$A$69972,"")))</f>
        <v/>
      </c>
      <c r="C1071" s="4" t="str">
        <f t="shared" si="17"/>
        <v/>
      </c>
      <c r="D1071" s="4" t="str">
        <f>IF(A1071="","",VLOOKUP(BdD!C1071,Mvt!$D$2:$G$3981,3,0))</f>
        <v/>
      </c>
    </row>
    <row r="1072" spans="1:4" x14ac:dyDescent="0.35">
      <c r="A1072" s="11" t="str">
        <f t="array" ref="A1072">IF(B1072="","",MAX(IF(Mvt!$C$2:$C$69972=B1072,Mvt!$A$2:$A$69972,"")))</f>
        <v/>
      </c>
      <c r="C1072" s="4" t="str">
        <f t="shared" si="17"/>
        <v/>
      </c>
      <c r="D1072" s="4" t="str">
        <f>IF(A1072="","",VLOOKUP(BdD!C1072,Mvt!$D$2:$G$3981,3,0))</f>
        <v/>
      </c>
    </row>
    <row r="1073" spans="1:4" x14ac:dyDescent="0.35">
      <c r="A1073" s="11" t="str">
        <f t="array" ref="A1073">IF(B1073="","",MAX(IF(Mvt!$C$2:$C$69972=B1073,Mvt!$A$2:$A$69972,"")))</f>
        <v/>
      </c>
      <c r="C1073" s="4" t="str">
        <f t="shared" si="17"/>
        <v/>
      </c>
      <c r="D1073" s="4" t="str">
        <f>IF(A1073="","",VLOOKUP(BdD!C1073,Mvt!$D$2:$G$3981,3,0))</f>
        <v/>
      </c>
    </row>
    <row r="1074" spans="1:4" x14ac:dyDescent="0.35">
      <c r="A1074" s="11" t="str">
        <f t="array" ref="A1074">IF(B1074="","",MAX(IF(Mvt!$C$2:$C$69972=B1074,Mvt!$A$2:$A$69972,"")))</f>
        <v/>
      </c>
      <c r="C1074" s="4" t="str">
        <f t="shared" si="17"/>
        <v/>
      </c>
      <c r="D1074" s="4" t="str">
        <f>IF(A1074="","",VLOOKUP(BdD!C1074,Mvt!$D$2:$G$3981,3,0))</f>
        <v/>
      </c>
    </row>
    <row r="1075" spans="1:4" x14ac:dyDescent="0.35">
      <c r="A1075" s="11" t="str">
        <f t="array" ref="A1075">IF(B1075="","",MAX(IF(Mvt!$C$2:$C$69972=B1075,Mvt!$A$2:$A$69972,"")))</f>
        <v/>
      </c>
      <c r="C1075" s="4" t="str">
        <f t="shared" si="17"/>
        <v/>
      </c>
      <c r="D1075" s="4" t="str">
        <f>IF(A1075="","",VLOOKUP(BdD!C1075,Mvt!$D$2:$G$3981,3,0))</f>
        <v/>
      </c>
    </row>
    <row r="1076" spans="1:4" x14ac:dyDescent="0.35">
      <c r="A1076" s="11" t="str">
        <f t="array" ref="A1076">IF(B1076="","",MAX(IF(Mvt!$C$2:$C$69972=B1076,Mvt!$A$2:$A$69972,"")))</f>
        <v/>
      </c>
      <c r="C1076" s="4" t="str">
        <f t="shared" si="17"/>
        <v/>
      </c>
      <c r="D1076" s="4" t="str">
        <f>IF(A1076="","",VLOOKUP(BdD!C1076,Mvt!$D$2:$G$3981,3,0))</f>
        <v/>
      </c>
    </row>
    <row r="1077" spans="1:4" x14ac:dyDescent="0.35">
      <c r="A1077" s="11" t="str">
        <f t="array" ref="A1077">IF(B1077="","",MAX(IF(Mvt!$C$2:$C$69972=B1077,Mvt!$A$2:$A$69972,"")))</f>
        <v/>
      </c>
      <c r="C1077" s="4" t="str">
        <f t="shared" si="17"/>
        <v/>
      </c>
      <c r="D1077" s="4" t="str">
        <f>IF(A1077="","",VLOOKUP(BdD!C1077,Mvt!$D$2:$G$3981,3,0))</f>
        <v/>
      </c>
    </row>
    <row r="1078" spans="1:4" x14ac:dyDescent="0.35">
      <c r="A1078" s="11" t="str">
        <f t="array" ref="A1078">IF(B1078="","",MAX(IF(Mvt!$C$2:$C$69972=B1078,Mvt!$A$2:$A$69972,"")))</f>
        <v/>
      </c>
      <c r="C1078" s="4" t="str">
        <f t="shared" si="17"/>
        <v/>
      </c>
      <c r="D1078" s="4" t="str">
        <f>IF(A1078="","",VLOOKUP(BdD!C1078,Mvt!$D$2:$G$3981,3,0))</f>
        <v/>
      </c>
    </row>
    <row r="1079" spans="1:4" x14ac:dyDescent="0.35">
      <c r="A1079" s="11" t="str">
        <f t="array" ref="A1079">IF(B1079="","",MAX(IF(Mvt!$C$2:$C$69972=B1079,Mvt!$A$2:$A$69972,"")))</f>
        <v/>
      </c>
      <c r="C1079" s="4" t="str">
        <f t="shared" si="17"/>
        <v/>
      </c>
      <c r="D1079" s="4" t="str">
        <f>IF(A1079="","",VLOOKUP(BdD!C1079,Mvt!$D$2:$G$3981,3,0))</f>
        <v/>
      </c>
    </row>
    <row r="1080" spans="1:4" x14ac:dyDescent="0.35">
      <c r="A1080" s="11" t="str">
        <f t="array" ref="A1080">IF(B1080="","",MAX(IF(Mvt!$C$2:$C$69972=B1080,Mvt!$A$2:$A$69972,"")))</f>
        <v/>
      </c>
      <c r="C1080" s="4" t="str">
        <f t="shared" si="17"/>
        <v/>
      </c>
      <c r="D1080" s="4" t="str">
        <f>IF(A1080="","",VLOOKUP(BdD!C1080,Mvt!$D$2:$G$3981,3,0))</f>
        <v/>
      </c>
    </row>
    <row r="1081" spans="1:4" x14ac:dyDescent="0.35">
      <c r="A1081" s="11" t="str">
        <f t="array" ref="A1081">IF(B1081="","",MAX(IF(Mvt!$C$2:$C$69972=B1081,Mvt!$A$2:$A$69972,"")))</f>
        <v/>
      </c>
      <c r="C1081" s="4" t="str">
        <f t="shared" si="17"/>
        <v/>
      </c>
      <c r="D1081" s="4" t="str">
        <f>IF(A1081="","",VLOOKUP(BdD!C1081,Mvt!$D$2:$G$3981,3,0))</f>
        <v/>
      </c>
    </row>
    <row r="1082" spans="1:4" x14ac:dyDescent="0.35">
      <c r="A1082" s="11" t="str">
        <f t="array" ref="A1082">IF(B1082="","",MAX(IF(Mvt!$C$2:$C$69972=B1082,Mvt!$A$2:$A$69972,"")))</f>
        <v/>
      </c>
      <c r="C1082" s="4" t="str">
        <f t="shared" si="17"/>
        <v/>
      </c>
      <c r="D1082" s="4" t="str">
        <f>IF(A1082="","",VLOOKUP(BdD!C1082,Mvt!$D$2:$G$3981,3,0))</f>
        <v/>
      </c>
    </row>
    <row r="1083" spans="1:4" x14ac:dyDescent="0.35">
      <c r="A1083" s="11" t="str">
        <f t="array" ref="A1083">IF(B1083="","",MAX(IF(Mvt!$C$2:$C$69972=B1083,Mvt!$A$2:$A$69972,"")))</f>
        <v/>
      </c>
      <c r="C1083" s="4" t="str">
        <f t="shared" si="17"/>
        <v/>
      </c>
      <c r="D1083" s="4" t="str">
        <f>IF(A1083="","",VLOOKUP(BdD!C1083,Mvt!$D$2:$G$3981,3,0))</f>
        <v/>
      </c>
    </row>
    <row r="1084" spans="1:4" x14ac:dyDescent="0.35">
      <c r="A1084" s="11" t="str">
        <f t="array" ref="A1084">IF(B1084="","",MAX(IF(Mvt!$C$2:$C$69972=B1084,Mvt!$A$2:$A$69972,"")))</f>
        <v/>
      </c>
      <c r="C1084" s="4" t="str">
        <f t="shared" si="17"/>
        <v/>
      </c>
      <c r="D1084" s="4" t="str">
        <f>IF(A1084="","",VLOOKUP(BdD!C1084,Mvt!$D$2:$G$3981,3,0))</f>
        <v/>
      </c>
    </row>
    <row r="1085" spans="1:4" x14ac:dyDescent="0.35">
      <c r="A1085" s="11" t="str">
        <f t="array" ref="A1085">IF(B1085="","",MAX(IF(Mvt!$C$2:$C$69972=B1085,Mvt!$A$2:$A$69972,"")))</f>
        <v/>
      </c>
      <c r="C1085" s="4" t="str">
        <f t="shared" si="17"/>
        <v/>
      </c>
      <c r="D1085" s="4" t="str">
        <f>IF(A1085="","",VLOOKUP(BdD!C1085,Mvt!$D$2:$G$3981,3,0))</f>
        <v/>
      </c>
    </row>
    <row r="1086" spans="1:4" x14ac:dyDescent="0.35">
      <c r="A1086" s="11" t="str">
        <f t="array" ref="A1086">IF(B1086="","",MAX(IF(Mvt!$C$2:$C$69972=B1086,Mvt!$A$2:$A$69972,"")))</f>
        <v/>
      </c>
      <c r="C1086" s="4" t="str">
        <f t="shared" si="17"/>
        <v/>
      </c>
      <c r="D1086" s="4" t="str">
        <f>IF(A1086="","",VLOOKUP(BdD!C1086,Mvt!$D$2:$G$3981,3,0))</f>
        <v/>
      </c>
    </row>
    <row r="1087" spans="1:4" x14ac:dyDescent="0.35">
      <c r="A1087" s="11" t="str">
        <f t="array" ref="A1087">IF(B1087="","",MAX(IF(Mvt!$C$2:$C$69972=B1087,Mvt!$A$2:$A$69972,"")))</f>
        <v/>
      </c>
      <c r="C1087" s="4" t="str">
        <f t="shared" si="17"/>
        <v/>
      </c>
      <c r="D1087" s="4" t="str">
        <f>IF(A1087="","",VLOOKUP(BdD!C1087,Mvt!$D$2:$G$3981,3,0))</f>
        <v/>
      </c>
    </row>
    <row r="1088" spans="1:4" x14ac:dyDescent="0.35">
      <c r="A1088" s="11" t="str">
        <f t="array" ref="A1088">IF(B1088="","",MAX(IF(Mvt!$C$2:$C$69972=B1088,Mvt!$A$2:$A$69972,"")))</f>
        <v/>
      </c>
      <c r="C1088" s="4" t="str">
        <f t="shared" si="17"/>
        <v/>
      </c>
      <c r="D1088" s="4" t="str">
        <f>IF(A1088="","",VLOOKUP(BdD!C1088,Mvt!$D$2:$G$3981,3,0))</f>
        <v/>
      </c>
    </row>
    <row r="1089" spans="1:4" x14ac:dyDescent="0.35">
      <c r="A1089" s="11" t="str">
        <f t="array" ref="A1089">IF(B1089="","",MAX(IF(Mvt!$C$2:$C$69972=B1089,Mvt!$A$2:$A$69972,"")))</f>
        <v/>
      </c>
      <c r="C1089" s="4" t="str">
        <f t="shared" si="17"/>
        <v/>
      </c>
      <c r="D1089" s="4" t="str">
        <f>IF(A1089="","",VLOOKUP(BdD!C1089,Mvt!$D$2:$G$3981,3,0))</f>
        <v/>
      </c>
    </row>
    <row r="1090" spans="1:4" x14ac:dyDescent="0.35">
      <c r="A1090" s="11" t="str">
        <f t="array" ref="A1090">IF(B1090="","",MAX(IF(Mvt!$C$2:$C$69972=B1090,Mvt!$A$2:$A$69972,"")))</f>
        <v/>
      </c>
      <c r="C1090" s="4" t="str">
        <f t="shared" si="17"/>
        <v/>
      </c>
      <c r="D1090" s="4" t="str">
        <f>IF(A1090="","",VLOOKUP(BdD!C1090,Mvt!$D$2:$G$3981,3,0))</f>
        <v/>
      </c>
    </row>
    <row r="1091" spans="1:4" x14ac:dyDescent="0.35">
      <c r="A1091" s="11" t="str">
        <f t="array" ref="A1091">IF(B1091="","",MAX(IF(Mvt!$C$2:$C$69972=B1091,Mvt!$A$2:$A$69972,"")))</f>
        <v/>
      </c>
      <c r="C1091" s="4" t="str">
        <f t="shared" si="17"/>
        <v/>
      </c>
      <c r="D1091" s="4" t="str">
        <f>IF(A1091="","",VLOOKUP(BdD!C1091,Mvt!$D$2:$G$3981,3,0))</f>
        <v/>
      </c>
    </row>
    <row r="1092" spans="1:4" x14ac:dyDescent="0.35">
      <c r="A1092" s="11" t="str">
        <f t="array" ref="A1092">IF(B1092="","",MAX(IF(Mvt!$C$2:$C$69972=B1092,Mvt!$A$2:$A$69972,"")))</f>
        <v/>
      </c>
      <c r="C1092" s="4" t="str">
        <f t="shared" si="17"/>
        <v/>
      </c>
      <c r="D1092" s="4" t="str">
        <f>IF(A1092="","",VLOOKUP(BdD!C1092,Mvt!$D$2:$G$3981,3,0))</f>
        <v/>
      </c>
    </row>
    <row r="1093" spans="1:4" x14ac:dyDescent="0.35">
      <c r="A1093" s="11" t="str">
        <f t="array" ref="A1093">IF(B1093="","",MAX(IF(Mvt!$C$2:$C$69972=B1093,Mvt!$A$2:$A$69972,"")))</f>
        <v/>
      </c>
      <c r="C1093" s="4" t="str">
        <f t="shared" si="17"/>
        <v/>
      </c>
      <c r="D1093" s="4" t="str">
        <f>IF(A1093="","",VLOOKUP(BdD!C1093,Mvt!$D$2:$G$3981,3,0))</f>
        <v/>
      </c>
    </row>
    <row r="1094" spans="1:4" x14ac:dyDescent="0.35">
      <c r="A1094" s="11" t="str">
        <f t="array" ref="A1094">IF(B1094="","",MAX(IF(Mvt!$C$2:$C$69972=B1094,Mvt!$A$2:$A$69972,"")))</f>
        <v/>
      </c>
      <c r="C1094" s="4" t="str">
        <f t="shared" si="17"/>
        <v/>
      </c>
      <c r="D1094" s="4" t="str">
        <f>IF(A1094="","",VLOOKUP(BdD!C1094,Mvt!$D$2:$G$3981,3,0))</f>
        <v/>
      </c>
    </row>
    <row r="1095" spans="1:4" x14ac:dyDescent="0.35">
      <c r="A1095" s="11" t="str">
        <f t="array" ref="A1095">IF(B1095="","",MAX(IF(Mvt!$C$2:$C$69972=B1095,Mvt!$A$2:$A$69972,"")))</f>
        <v/>
      </c>
      <c r="C1095" s="4" t="str">
        <f t="shared" si="17"/>
        <v/>
      </c>
      <c r="D1095" s="4" t="str">
        <f>IF(A1095="","",VLOOKUP(BdD!C1095,Mvt!$D$2:$G$3981,3,0))</f>
        <v/>
      </c>
    </row>
    <row r="1096" spans="1:4" x14ac:dyDescent="0.35">
      <c r="A1096" s="11" t="str">
        <f t="array" ref="A1096">IF(B1096="","",MAX(IF(Mvt!$C$2:$C$69972=B1096,Mvt!$A$2:$A$69972,"")))</f>
        <v/>
      </c>
      <c r="C1096" s="4" t="str">
        <f t="shared" si="17"/>
        <v/>
      </c>
      <c r="D1096" s="4" t="str">
        <f>IF(A1096="","",VLOOKUP(BdD!C1096,Mvt!$D$2:$G$3981,3,0))</f>
        <v/>
      </c>
    </row>
    <row r="1097" spans="1:4" x14ac:dyDescent="0.35">
      <c r="A1097" s="11" t="str">
        <f t="array" ref="A1097">IF(B1097="","",MAX(IF(Mvt!$C$2:$C$69972=B1097,Mvt!$A$2:$A$69972,"")))</f>
        <v/>
      </c>
      <c r="C1097" s="4" t="str">
        <f t="shared" si="17"/>
        <v/>
      </c>
      <c r="D1097" s="4" t="str">
        <f>IF(A1097="","",VLOOKUP(BdD!C1097,Mvt!$D$2:$G$3981,3,0))</f>
        <v/>
      </c>
    </row>
    <row r="1098" spans="1:4" x14ac:dyDescent="0.35">
      <c r="A1098" s="11" t="str">
        <f t="array" ref="A1098">IF(B1098="","",MAX(IF(Mvt!$C$2:$C$69972=B1098,Mvt!$A$2:$A$69972,"")))</f>
        <v/>
      </c>
      <c r="C1098" s="4" t="str">
        <f t="shared" si="17"/>
        <v/>
      </c>
      <c r="D1098" s="4" t="str">
        <f>IF(A1098="","",VLOOKUP(BdD!C1098,Mvt!$D$2:$G$3981,3,0))</f>
        <v/>
      </c>
    </row>
    <row r="1099" spans="1:4" x14ac:dyDescent="0.35">
      <c r="A1099" s="11" t="str">
        <f t="array" ref="A1099">IF(B1099="","",MAX(IF(Mvt!$C$2:$C$69972=B1099,Mvt!$A$2:$A$69972,"")))</f>
        <v/>
      </c>
      <c r="C1099" s="4" t="str">
        <f t="shared" si="17"/>
        <v/>
      </c>
      <c r="D1099" s="4" t="str">
        <f>IF(A1099="","",VLOOKUP(BdD!C1099,Mvt!$D$2:$G$3981,3,0))</f>
        <v/>
      </c>
    </row>
    <row r="1100" spans="1:4" x14ac:dyDescent="0.35">
      <c r="A1100" s="11" t="str">
        <f t="array" ref="A1100">IF(B1100="","",MAX(IF(Mvt!$C$2:$C$69972=B1100,Mvt!$A$2:$A$69972,"")))</f>
        <v/>
      </c>
      <c r="C1100" s="4" t="str">
        <f t="shared" si="17"/>
        <v/>
      </c>
      <c r="D1100" s="4" t="str">
        <f>IF(A1100="","",VLOOKUP(BdD!C1100,Mvt!$D$2:$G$3981,3,0))</f>
        <v/>
      </c>
    </row>
    <row r="1101" spans="1:4" x14ac:dyDescent="0.35">
      <c r="A1101" s="11" t="str">
        <f t="array" ref="A1101">IF(B1101="","",MAX(IF(Mvt!$C$2:$C$69972=B1101,Mvt!$A$2:$A$69972,"")))</f>
        <v/>
      </c>
      <c r="C1101" s="4" t="str">
        <f t="shared" si="17"/>
        <v/>
      </c>
      <c r="D1101" s="4" t="str">
        <f>IF(A1101="","",VLOOKUP(BdD!C1101,Mvt!$D$2:$G$3981,3,0))</f>
        <v/>
      </c>
    </row>
    <row r="1102" spans="1:4" x14ac:dyDescent="0.35">
      <c r="A1102" s="11" t="str">
        <f t="array" ref="A1102">IF(B1102="","",MAX(IF(Mvt!$C$2:$C$69972=B1102,Mvt!$A$2:$A$69972,"")))</f>
        <v/>
      </c>
      <c r="C1102" s="4" t="str">
        <f t="shared" si="17"/>
        <v/>
      </c>
      <c r="D1102" s="4" t="str">
        <f>IF(A1102="","",VLOOKUP(BdD!C1102,Mvt!$D$2:$G$3981,3,0))</f>
        <v/>
      </c>
    </row>
    <row r="1103" spans="1:4" x14ac:dyDescent="0.35">
      <c r="A1103" s="11" t="str">
        <f t="array" ref="A1103">IF(B1103="","",MAX(IF(Mvt!$C$2:$C$69972=B1103,Mvt!$A$2:$A$69972,"")))</f>
        <v/>
      </c>
      <c r="C1103" s="4" t="str">
        <f t="shared" si="17"/>
        <v/>
      </c>
      <c r="D1103" s="4" t="str">
        <f>IF(A1103="","",VLOOKUP(BdD!C1103,Mvt!$D$2:$G$3981,3,0))</f>
        <v/>
      </c>
    </row>
    <row r="1104" spans="1:4" x14ac:dyDescent="0.35">
      <c r="A1104" s="11" t="str">
        <f t="array" ref="A1104">IF(B1104="","",MAX(IF(Mvt!$C$2:$C$69972=B1104,Mvt!$A$2:$A$69972,"")))</f>
        <v/>
      </c>
      <c r="C1104" s="4" t="str">
        <f t="shared" si="17"/>
        <v/>
      </c>
      <c r="D1104" s="4" t="str">
        <f>IF(A1104="","",VLOOKUP(BdD!C1104,Mvt!$D$2:$G$3981,3,0))</f>
        <v/>
      </c>
    </row>
    <row r="1105" spans="1:4" x14ac:dyDescent="0.35">
      <c r="A1105" s="11" t="str">
        <f t="array" ref="A1105">IF(B1105="","",MAX(IF(Mvt!$C$2:$C$69972=B1105,Mvt!$A$2:$A$69972,"")))</f>
        <v/>
      </c>
      <c r="C1105" s="4" t="str">
        <f t="shared" si="17"/>
        <v/>
      </c>
      <c r="D1105" s="4" t="str">
        <f>IF(A1105="","",VLOOKUP(BdD!C1105,Mvt!$D$2:$G$3981,3,0))</f>
        <v/>
      </c>
    </row>
    <row r="1106" spans="1:4" x14ac:dyDescent="0.35">
      <c r="A1106" s="11" t="str">
        <f t="array" ref="A1106">IF(B1106="","",MAX(IF(Mvt!$C$2:$C$69972=B1106,Mvt!$A$2:$A$69972,"")))</f>
        <v/>
      </c>
      <c r="C1106" s="4" t="str">
        <f t="shared" si="17"/>
        <v/>
      </c>
      <c r="D1106" s="4" t="str">
        <f>IF(A1106="","",VLOOKUP(BdD!C1106,Mvt!$D$2:$G$3981,3,0))</f>
        <v/>
      </c>
    </row>
    <row r="1107" spans="1:4" x14ac:dyDescent="0.35">
      <c r="A1107" s="11" t="str">
        <f t="array" ref="A1107">IF(B1107="","",MAX(IF(Mvt!$C$2:$C$69972=B1107,Mvt!$A$2:$A$69972,"")))</f>
        <v/>
      </c>
      <c r="C1107" s="4" t="str">
        <f t="shared" si="17"/>
        <v/>
      </c>
      <c r="D1107" s="4" t="str">
        <f>IF(A1107="","",VLOOKUP(BdD!C1107,Mvt!$D$2:$G$3981,3,0))</f>
        <v/>
      </c>
    </row>
    <row r="1108" spans="1:4" x14ac:dyDescent="0.35">
      <c r="A1108" s="11" t="str">
        <f t="array" ref="A1108">IF(B1108="","",MAX(IF(Mvt!$C$2:$C$69972=B1108,Mvt!$A$2:$A$69972,"")))</f>
        <v/>
      </c>
      <c r="C1108" s="4" t="str">
        <f t="shared" si="17"/>
        <v/>
      </c>
      <c r="D1108" s="4" t="str">
        <f>IF(A1108="","",VLOOKUP(BdD!C1108,Mvt!$D$2:$G$3981,3,0))</f>
        <v/>
      </c>
    </row>
    <row r="1109" spans="1:4" x14ac:dyDescent="0.35">
      <c r="A1109" s="11" t="str">
        <f t="array" ref="A1109">IF(B1109="","",MAX(IF(Mvt!$C$2:$C$69972=B1109,Mvt!$A$2:$A$69972,"")))</f>
        <v/>
      </c>
      <c r="C1109" s="4" t="str">
        <f t="shared" si="17"/>
        <v/>
      </c>
      <c r="D1109" s="4" t="str">
        <f>IF(A1109="","",VLOOKUP(BdD!C1109,Mvt!$D$2:$G$3981,3,0))</f>
        <v/>
      </c>
    </row>
    <row r="1110" spans="1:4" x14ac:dyDescent="0.35">
      <c r="A1110" s="11" t="str">
        <f t="array" ref="A1110">IF(B1110="","",MAX(IF(Mvt!$C$2:$C$69972=B1110,Mvt!$A$2:$A$69972,"")))</f>
        <v/>
      </c>
      <c r="C1110" s="4" t="str">
        <f t="shared" si="17"/>
        <v/>
      </c>
      <c r="D1110" s="4" t="str">
        <f>IF(A1110="","",VLOOKUP(BdD!C1110,Mvt!$D$2:$G$3981,3,0))</f>
        <v/>
      </c>
    </row>
    <row r="1111" spans="1:4" x14ac:dyDescent="0.35">
      <c r="A1111" s="11" t="str">
        <f t="array" ref="A1111">IF(B1111="","",MAX(IF(Mvt!$C$2:$C$69972=B1111,Mvt!$A$2:$A$69972,"")))</f>
        <v/>
      </c>
      <c r="C1111" s="4" t="str">
        <f t="shared" si="17"/>
        <v/>
      </c>
      <c r="D1111" s="4" t="str">
        <f>IF(A1111="","",VLOOKUP(BdD!C1111,Mvt!$D$2:$G$3981,3,0))</f>
        <v/>
      </c>
    </row>
    <row r="1112" spans="1:4" x14ac:dyDescent="0.35">
      <c r="A1112" s="11" t="str">
        <f t="array" ref="A1112">IF(B1112="","",MAX(IF(Mvt!$C$2:$C$69972=B1112,Mvt!$A$2:$A$69972,"")))</f>
        <v/>
      </c>
      <c r="C1112" s="4" t="str">
        <f t="shared" si="17"/>
        <v/>
      </c>
      <c r="D1112" s="4" t="str">
        <f>IF(A1112="","",VLOOKUP(BdD!C1112,Mvt!$D$2:$G$3981,3,0))</f>
        <v/>
      </c>
    </row>
    <row r="1113" spans="1:4" x14ac:dyDescent="0.35">
      <c r="A1113" s="11" t="str">
        <f t="array" ref="A1113">IF(B1113="","",MAX(IF(Mvt!$C$2:$C$69972=B1113,Mvt!$A$2:$A$69972,"")))</f>
        <v/>
      </c>
      <c r="C1113" s="4" t="str">
        <f t="shared" si="17"/>
        <v/>
      </c>
      <c r="D1113" s="4" t="str">
        <f>IF(A1113="","",VLOOKUP(BdD!C1113,Mvt!$D$2:$G$3981,3,0))</f>
        <v/>
      </c>
    </row>
    <row r="1114" spans="1:4" x14ac:dyDescent="0.35">
      <c r="A1114" s="11" t="str">
        <f t="array" ref="A1114">IF(B1114="","",MAX(IF(Mvt!$C$2:$C$69972=B1114,Mvt!$A$2:$A$69972,"")))</f>
        <v/>
      </c>
      <c r="C1114" s="4" t="str">
        <f t="shared" si="17"/>
        <v/>
      </c>
      <c r="D1114" s="4" t="str">
        <f>IF(A1114="","",VLOOKUP(BdD!C1114,Mvt!$D$2:$G$3981,3,0))</f>
        <v/>
      </c>
    </row>
    <row r="1115" spans="1:4" x14ac:dyDescent="0.35">
      <c r="A1115" s="11" t="str">
        <f t="array" ref="A1115">IF(B1115="","",MAX(IF(Mvt!$C$2:$C$69972=B1115,Mvt!$A$2:$A$69972,"")))</f>
        <v/>
      </c>
      <c r="C1115" s="4" t="str">
        <f t="shared" si="17"/>
        <v/>
      </c>
      <c r="D1115" s="4" t="str">
        <f>IF(A1115="","",VLOOKUP(BdD!C1115,Mvt!$D$2:$G$3981,3,0))</f>
        <v/>
      </c>
    </row>
    <row r="1116" spans="1:4" x14ac:dyDescent="0.35">
      <c r="A1116" s="11" t="str">
        <f t="array" ref="A1116">IF(B1116="","",MAX(IF(Mvt!$C$2:$C$69972=B1116,Mvt!$A$2:$A$69972,"")))</f>
        <v/>
      </c>
      <c r="C1116" s="4" t="str">
        <f t="shared" si="17"/>
        <v/>
      </c>
      <c r="D1116" s="4" t="str">
        <f>IF(A1116="","",VLOOKUP(BdD!C1116,Mvt!$D$2:$G$3981,3,0))</f>
        <v/>
      </c>
    </row>
    <row r="1117" spans="1:4" x14ac:dyDescent="0.35">
      <c r="A1117" s="11" t="str">
        <f t="array" ref="A1117">IF(B1117="","",MAX(IF(Mvt!$C$2:$C$69972=B1117,Mvt!$A$2:$A$69972,"")))</f>
        <v/>
      </c>
      <c r="C1117" s="4" t="str">
        <f t="shared" si="17"/>
        <v/>
      </c>
      <c r="D1117" s="4" t="str">
        <f>IF(A1117="","",VLOOKUP(BdD!C1117,Mvt!$D$2:$G$3981,3,0))</f>
        <v/>
      </c>
    </row>
    <row r="1118" spans="1:4" x14ac:dyDescent="0.35">
      <c r="A1118" s="11" t="str">
        <f t="array" ref="A1118">IF(B1118="","",MAX(IF(Mvt!$C$2:$C$69972=B1118,Mvt!$A$2:$A$69972,"")))</f>
        <v/>
      </c>
      <c r="C1118" s="4" t="str">
        <f t="shared" si="17"/>
        <v/>
      </c>
      <c r="D1118" s="4" t="str">
        <f>IF(A1118="","",VLOOKUP(BdD!C1118,Mvt!$D$2:$G$3981,3,0))</f>
        <v/>
      </c>
    </row>
    <row r="1119" spans="1:4" x14ac:dyDescent="0.35">
      <c r="A1119" s="11" t="str">
        <f t="array" ref="A1119">IF(B1119="","",MAX(IF(Mvt!$C$2:$C$69972=B1119,Mvt!$A$2:$A$69972,"")))</f>
        <v/>
      </c>
      <c r="C1119" s="4" t="str">
        <f t="shared" si="17"/>
        <v/>
      </c>
      <c r="D1119" s="4" t="str">
        <f>IF(A1119="","",VLOOKUP(BdD!C1119,Mvt!$D$2:$G$3981,3,0))</f>
        <v/>
      </c>
    </row>
    <row r="1120" spans="1:4" x14ac:dyDescent="0.35">
      <c r="A1120" s="11" t="str">
        <f t="array" ref="A1120">IF(B1120="","",MAX(IF(Mvt!$C$2:$C$69972=B1120,Mvt!$A$2:$A$69972,"")))</f>
        <v/>
      </c>
      <c r="C1120" s="4" t="str">
        <f t="shared" si="17"/>
        <v/>
      </c>
      <c r="D1120" s="4" t="str">
        <f>IF(A1120="","",VLOOKUP(BdD!C1120,Mvt!$D$2:$G$3981,3,0))</f>
        <v/>
      </c>
    </row>
    <row r="1121" spans="1:4" x14ac:dyDescent="0.35">
      <c r="A1121" s="11" t="str">
        <f t="array" ref="A1121">IF(B1121="","",MAX(IF(Mvt!$C$2:$C$69972=B1121,Mvt!$A$2:$A$69972,"")))</f>
        <v/>
      </c>
      <c r="C1121" s="4" t="str">
        <f t="shared" si="17"/>
        <v/>
      </c>
      <c r="D1121" s="4" t="str">
        <f>IF(A1121="","",VLOOKUP(BdD!C1121,Mvt!$D$2:$G$3981,3,0))</f>
        <v/>
      </c>
    </row>
    <row r="1122" spans="1:4" x14ac:dyDescent="0.35">
      <c r="A1122" s="11" t="str">
        <f t="array" ref="A1122">IF(B1122="","",MAX(IF(Mvt!$C$2:$C$69972=B1122,Mvt!$A$2:$A$69972,"")))</f>
        <v/>
      </c>
      <c r="C1122" s="4" t="str">
        <f t="shared" si="17"/>
        <v/>
      </c>
      <c r="D1122" s="4" t="str">
        <f>IF(A1122="","",VLOOKUP(BdD!C1122,Mvt!$D$2:$G$3981,3,0))</f>
        <v/>
      </c>
    </row>
    <row r="1123" spans="1:4" x14ac:dyDescent="0.35">
      <c r="A1123" s="11" t="str">
        <f t="array" ref="A1123">IF(B1123="","",MAX(IF(Mvt!$C$2:$C$69972=B1123,Mvt!$A$2:$A$69972,"")))</f>
        <v/>
      </c>
      <c r="C1123" s="4" t="str">
        <f t="shared" ref="C1123:C1186" si="18">IF(A1123="","",A1123&amp;B1123)</f>
        <v/>
      </c>
      <c r="D1123" s="4" t="str">
        <f>IF(A1123="","",VLOOKUP(BdD!C1123,Mvt!$D$2:$G$3981,3,0))</f>
        <v/>
      </c>
    </row>
    <row r="1124" spans="1:4" x14ac:dyDescent="0.35">
      <c r="A1124" s="11" t="str">
        <f t="array" ref="A1124">IF(B1124="","",MAX(IF(Mvt!$C$2:$C$69972=B1124,Mvt!$A$2:$A$69972,"")))</f>
        <v/>
      </c>
      <c r="C1124" s="4" t="str">
        <f t="shared" si="18"/>
        <v/>
      </c>
      <c r="D1124" s="4" t="str">
        <f>IF(A1124="","",VLOOKUP(BdD!C1124,Mvt!$D$2:$G$3981,3,0))</f>
        <v/>
      </c>
    </row>
    <row r="1125" spans="1:4" x14ac:dyDescent="0.35">
      <c r="A1125" s="11" t="str">
        <f t="array" ref="A1125">IF(B1125="","",MAX(IF(Mvt!$C$2:$C$69972=B1125,Mvt!$A$2:$A$69972,"")))</f>
        <v/>
      </c>
      <c r="C1125" s="4" t="str">
        <f t="shared" si="18"/>
        <v/>
      </c>
      <c r="D1125" s="4" t="str">
        <f>IF(A1125="","",VLOOKUP(BdD!C1125,Mvt!$D$2:$G$3981,3,0))</f>
        <v/>
      </c>
    </row>
    <row r="1126" spans="1:4" x14ac:dyDescent="0.35">
      <c r="A1126" s="11" t="str">
        <f t="array" ref="A1126">IF(B1126="","",MAX(IF(Mvt!$C$2:$C$69972=B1126,Mvt!$A$2:$A$69972,"")))</f>
        <v/>
      </c>
      <c r="C1126" s="4" t="str">
        <f t="shared" si="18"/>
        <v/>
      </c>
      <c r="D1126" s="4" t="str">
        <f>IF(A1126="","",VLOOKUP(BdD!C1126,Mvt!$D$2:$G$3981,3,0))</f>
        <v/>
      </c>
    </row>
    <row r="1127" spans="1:4" x14ac:dyDescent="0.35">
      <c r="A1127" s="11" t="str">
        <f t="array" ref="A1127">IF(B1127="","",MAX(IF(Mvt!$C$2:$C$69972=B1127,Mvt!$A$2:$A$69972,"")))</f>
        <v/>
      </c>
      <c r="C1127" s="4" t="str">
        <f t="shared" si="18"/>
        <v/>
      </c>
      <c r="D1127" s="4" t="str">
        <f>IF(A1127="","",VLOOKUP(BdD!C1127,Mvt!$D$2:$G$3981,3,0))</f>
        <v/>
      </c>
    </row>
    <row r="1128" spans="1:4" x14ac:dyDescent="0.35">
      <c r="A1128" s="11" t="str">
        <f t="array" ref="A1128">IF(B1128="","",MAX(IF(Mvt!$C$2:$C$69972=B1128,Mvt!$A$2:$A$69972,"")))</f>
        <v/>
      </c>
      <c r="C1128" s="4" t="str">
        <f t="shared" si="18"/>
        <v/>
      </c>
      <c r="D1128" s="4" t="str">
        <f>IF(A1128="","",VLOOKUP(BdD!C1128,Mvt!$D$2:$G$3981,3,0))</f>
        <v/>
      </c>
    </row>
    <row r="1129" spans="1:4" x14ac:dyDescent="0.35">
      <c r="A1129" s="11" t="str">
        <f t="array" ref="A1129">IF(B1129="","",MAX(IF(Mvt!$C$2:$C$69972=B1129,Mvt!$A$2:$A$69972,"")))</f>
        <v/>
      </c>
      <c r="C1129" s="4" t="str">
        <f t="shared" si="18"/>
        <v/>
      </c>
      <c r="D1129" s="4" t="str">
        <f>IF(A1129="","",VLOOKUP(BdD!C1129,Mvt!$D$2:$G$3981,3,0))</f>
        <v/>
      </c>
    </row>
    <row r="1130" spans="1:4" x14ac:dyDescent="0.35">
      <c r="A1130" s="11" t="str">
        <f t="array" ref="A1130">IF(B1130="","",MAX(IF(Mvt!$C$2:$C$69972=B1130,Mvt!$A$2:$A$69972,"")))</f>
        <v/>
      </c>
      <c r="C1130" s="4" t="str">
        <f t="shared" si="18"/>
        <v/>
      </c>
      <c r="D1130" s="4" t="str">
        <f>IF(A1130="","",VLOOKUP(BdD!C1130,Mvt!$D$2:$G$3981,3,0))</f>
        <v/>
      </c>
    </row>
    <row r="1131" spans="1:4" x14ac:dyDescent="0.35">
      <c r="A1131" s="11" t="str">
        <f t="array" ref="A1131">IF(B1131="","",MAX(IF(Mvt!$C$2:$C$69972=B1131,Mvt!$A$2:$A$69972,"")))</f>
        <v/>
      </c>
      <c r="C1131" s="4" t="str">
        <f t="shared" si="18"/>
        <v/>
      </c>
      <c r="D1131" s="4" t="str">
        <f>IF(A1131="","",VLOOKUP(BdD!C1131,Mvt!$D$2:$G$3981,3,0))</f>
        <v/>
      </c>
    </row>
    <row r="1132" spans="1:4" x14ac:dyDescent="0.35">
      <c r="A1132" s="11" t="str">
        <f t="array" ref="A1132">IF(B1132="","",MAX(IF(Mvt!$C$2:$C$69972=B1132,Mvt!$A$2:$A$69972,"")))</f>
        <v/>
      </c>
      <c r="C1132" s="4" t="str">
        <f t="shared" si="18"/>
        <v/>
      </c>
      <c r="D1132" s="4" t="str">
        <f>IF(A1132="","",VLOOKUP(BdD!C1132,Mvt!$D$2:$G$3981,3,0))</f>
        <v/>
      </c>
    </row>
    <row r="1133" spans="1:4" x14ac:dyDescent="0.35">
      <c r="A1133" s="11" t="str">
        <f t="array" ref="A1133">IF(B1133="","",MAX(IF(Mvt!$C$2:$C$69972=B1133,Mvt!$A$2:$A$69972,"")))</f>
        <v/>
      </c>
      <c r="C1133" s="4" t="str">
        <f t="shared" si="18"/>
        <v/>
      </c>
      <c r="D1133" s="4" t="str">
        <f>IF(A1133="","",VLOOKUP(BdD!C1133,Mvt!$D$2:$G$3981,3,0))</f>
        <v/>
      </c>
    </row>
    <row r="1134" spans="1:4" x14ac:dyDescent="0.35">
      <c r="A1134" s="11" t="str">
        <f t="array" ref="A1134">IF(B1134="","",MAX(IF(Mvt!$C$2:$C$69972=B1134,Mvt!$A$2:$A$69972,"")))</f>
        <v/>
      </c>
      <c r="C1134" s="4" t="str">
        <f t="shared" si="18"/>
        <v/>
      </c>
      <c r="D1134" s="4" t="str">
        <f>IF(A1134="","",VLOOKUP(BdD!C1134,Mvt!$D$2:$G$3981,3,0))</f>
        <v/>
      </c>
    </row>
    <row r="1135" spans="1:4" x14ac:dyDescent="0.35">
      <c r="A1135" s="11" t="str">
        <f t="array" ref="A1135">IF(B1135="","",MAX(IF(Mvt!$C$2:$C$69972=B1135,Mvt!$A$2:$A$69972,"")))</f>
        <v/>
      </c>
      <c r="C1135" s="4" t="str">
        <f t="shared" si="18"/>
        <v/>
      </c>
      <c r="D1135" s="4" t="str">
        <f>IF(A1135="","",VLOOKUP(BdD!C1135,Mvt!$D$2:$G$3981,3,0))</f>
        <v/>
      </c>
    </row>
    <row r="1136" spans="1:4" x14ac:dyDescent="0.35">
      <c r="A1136" s="11" t="str">
        <f t="array" ref="A1136">IF(B1136="","",MAX(IF(Mvt!$C$2:$C$69972=B1136,Mvt!$A$2:$A$69972,"")))</f>
        <v/>
      </c>
      <c r="C1136" s="4" t="str">
        <f t="shared" si="18"/>
        <v/>
      </c>
      <c r="D1136" s="4" t="str">
        <f>IF(A1136="","",VLOOKUP(BdD!C1136,Mvt!$D$2:$G$3981,3,0))</f>
        <v/>
      </c>
    </row>
    <row r="1137" spans="1:4" x14ac:dyDescent="0.35">
      <c r="A1137" s="11" t="str">
        <f t="array" ref="A1137">IF(B1137="","",MAX(IF(Mvt!$C$2:$C$69972=B1137,Mvt!$A$2:$A$69972,"")))</f>
        <v/>
      </c>
      <c r="C1137" s="4" t="str">
        <f t="shared" si="18"/>
        <v/>
      </c>
      <c r="D1137" s="4" t="str">
        <f>IF(A1137="","",VLOOKUP(BdD!C1137,Mvt!$D$2:$G$3981,3,0))</f>
        <v/>
      </c>
    </row>
    <row r="1138" spans="1:4" x14ac:dyDescent="0.35">
      <c r="A1138" s="11" t="str">
        <f t="array" ref="A1138">IF(B1138="","",MAX(IF(Mvt!$C$2:$C$69972=B1138,Mvt!$A$2:$A$69972,"")))</f>
        <v/>
      </c>
      <c r="C1138" s="4" t="str">
        <f t="shared" si="18"/>
        <v/>
      </c>
      <c r="D1138" s="4" t="str">
        <f>IF(A1138="","",VLOOKUP(BdD!C1138,Mvt!$D$2:$G$3981,3,0))</f>
        <v/>
      </c>
    </row>
    <row r="1139" spans="1:4" x14ac:dyDescent="0.35">
      <c r="A1139" s="11" t="str">
        <f t="array" ref="A1139">IF(B1139="","",MAX(IF(Mvt!$C$2:$C$69972=B1139,Mvt!$A$2:$A$69972,"")))</f>
        <v/>
      </c>
      <c r="C1139" s="4" t="str">
        <f t="shared" si="18"/>
        <v/>
      </c>
      <c r="D1139" s="4" t="str">
        <f>IF(A1139="","",VLOOKUP(BdD!C1139,Mvt!$D$2:$G$3981,3,0))</f>
        <v/>
      </c>
    </row>
    <row r="1140" spans="1:4" x14ac:dyDescent="0.35">
      <c r="A1140" s="11" t="str">
        <f t="array" ref="A1140">IF(B1140="","",MAX(IF(Mvt!$C$2:$C$69972=B1140,Mvt!$A$2:$A$69972,"")))</f>
        <v/>
      </c>
      <c r="C1140" s="4" t="str">
        <f t="shared" si="18"/>
        <v/>
      </c>
      <c r="D1140" s="4" t="str">
        <f>IF(A1140="","",VLOOKUP(BdD!C1140,Mvt!$D$2:$G$3981,3,0))</f>
        <v/>
      </c>
    </row>
    <row r="1141" spans="1:4" x14ac:dyDescent="0.35">
      <c r="A1141" s="11" t="str">
        <f t="array" ref="A1141">IF(B1141="","",MAX(IF(Mvt!$C$2:$C$69972=B1141,Mvt!$A$2:$A$69972,"")))</f>
        <v/>
      </c>
      <c r="C1141" s="4" t="str">
        <f t="shared" si="18"/>
        <v/>
      </c>
      <c r="D1141" s="4" t="str">
        <f>IF(A1141="","",VLOOKUP(BdD!C1141,Mvt!$D$2:$G$3981,3,0))</f>
        <v/>
      </c>
    </row>
    <row r="1142" spans="1:4" x14ac:dyDescent="0.35">
      <c r="A1142" s="11" t="str">
        <f t="array" ref="A1142">IF(B1142="","",MAX(IF(Mvt!$C$2:$C$69972=B1142,Mvt!$A$2:$A$69972,"")))</f>
        <v/>
      </c>
      <c r="C1142" s="4" t="str">
        <f t="shared" si="18"/>
        <v/>
      </c>
      <c r="D1142" s="4" t="str">
        <f>IF(A1142="","",VLOOKUP(BdD!C1142,Mvt!$D$2:$G$3981,3,0))</f>
        <v/>
      </c>
    </row>
    <row r="1143" spans="1:4" x14ac:dyDescent="0.35">
      <c r="A1143" s="11" t="str">
        <f t="array" ref="A1143">IF(B1143="","",MAX(IF(Mvt!$C$2:$C$69972=B1143,Mvt!$A$2:$A$69972,"")))</f>
        <v/>
      </c>
      <c r="C1143" s="4" t="str">
        <f t="shared" si="18"/>
        <v/>
      </c>
      <c r="D1143" s="4" t="str">
        <f>IF(A1143="","",VLOOKUP(BdD!C1143,Mvt!$D$2:$G$3981,3,0))</f>
        <v/>
      </c>
    </row>
    <row r="1144" spans="1:4" x14ac:dyDescent="0.35">
      <c r="A1144" s="11" t="str">
        <f t="array" ref="A1144">IF(B1144="","",MAX(IF(Mvt!$C$2:$C$69972=B1144,Mvt!$A$2:$A$69972,"")))</f>
        <v/>
      </c>
      <c r="C1144" s="4" t="str">
        <f t="shared" si="18"/>
        <v/>
      </c>
      <c r="D1144" s="4" t="str">
        <f>IF(A1144="","",VLOOKUP(BdD!C1144,Mvt!$D$2:$G$3981,3,0))</f>
        <v/>
      </c>
    </row>
    <row r="1145" spans="1:4" x14ac:dyDescent="0.35">
      <c r="A1145" s="11" t="str">
        <f t="array" ref="A1145">IF(B1145="","",MAX(IF(Mvt!$C$2:$C$69972=B1145,Mvt!$A$2:$A$69972,"")))</f>
        <v/>
      </c>
      <c r="C1145" s="4" t="str">
        <f t="shared" si="18"/>
        <v/>
      </c>
      <c r="D1145" s="4" t="str">
        <f>IF(A1145="","",VLOOKUP(BdD!C1145,Mvt!$D$2:$G$3981,3,0))</f>
        <v/>
      </c>
    </row>
    <row r="1146" spans="1:4" x14ac:dyDescent="0.35">
      <c r="A1146" s="11" t="str">
        <f t="array" ref="A1146">IF(B1146="","",MAX(IF(Mvt!$C$2:$C$69972=B1146,Mvt!$A$2:$A$69972,"")))</f>
        <v/>
      </c>
      <c r="C1146" s="4" t="str">
        <f t="shared" si="18"/>
        <v/>
      </c>
      <c r="D1146" s="4" t="str">
        <f>IF(A1146="","",VLOOKUP(BdD!C1146,Mvt!$D$2:$G$3981,3,0))</f>
        <v/>
      </c>
    </row>
    <row r="1147" spans="1:4" x14ac:dyDescent="0.35">
      <c r="A1147" s="11" t="str">
        <f t="array" ref="A1147">IF(B1147="","",MAX(IF(Mvt!$C$2:$C$69972=B1147,Mvt!$A$2:$A$69972,"")))</f>
        <v/>
      </c>
      <c r="C1147" s="4" t="str">
        <f t="shared" si="18"/>
        <v/>
      </c>
      <c r="D1147" s="4" t="str">
        <f>IF(A1147="","",VLOOKUP(BdD!C1147,Mvt!$D$2:$G$3981,3,0))</f>
        <v/>
      </c>
    </row>
    <row r="1148" spans="1:4" x14ac:dyDescent="0.35">
      <c r="A1148" s="11" t="str">
        <f t="array" ref="A1148">IF(B1148="","",MAX(IF(Mvt!$C$2:$C$69972=B1148,Mvt!$A$2:$A$69972,"")))</f>
        <v/>
      </c>
      <c r="C1148" s="4" t="str">
        <f t="shared" si="18"/>
        <v/>
      </c>
      <c r="D1148" s="4" t="str">
        <f>IF(A1148="","",VLOOKUP(BdD!C1148,Mvt!$D$2:$G$3981,3,0))</f>
        <v/>
      </c>
    </row>
    <row r="1149" spans="1:4" x14ac:dyDescent="0.35">
      <c r="A1149" s="11" t="str">
        <f t="array" ref="A1149">IF(B1149="","",MAX(IF(Mvt!$C$2:$C$69972=B1149,Mvt!$A$2:$A$69972,"")))</f>
        <v/>
      </c>
      <c r="C1149" s="4" t="str">
        <f t="shared" si="18"/>
        <v/>
      </c>
      <c r="D1149" s="4" t="str">
        <f>IF(A1149="","",VLOOKUP(BdD!C1149,Mvt!$D$2:$G$3981,3,0))</f>
        <v/>
      </c>
    </row>
    <row r="1150" spans="1:4" x14ac:dyDescent="0.35">
      <c r="A1150" s="11" t="str">
        <f t="array" ref="A1150">IF(B1150="","",MAX(IF(Mvt!$C$2:$C$69972=B1150,Mvt!$A$2:$A$69972,"")))</f>
        <v/>
      </c>
      <c r="C1150" s="4" t="str">
        <f t="shared" si="18"/>
        <v/>
      </c>
      <c r="D1150" s="4" t="str">
        <f>IF(A1150="","",VLOOKUP(BdD!C1150,Mvt!$D$2:$G$3981,3,0))</f>
        <v/>
      </c>
    </row>
    <row r="1151" spans="1:4" x14ac:dyDescent="0.35">
      <c r="A1151" s="11" t="str">
        <f t="array" ref="A1151">IF(B1151="","",MAX(IF(Mvt!$C$2:$C$69972=B1151,Mvt!$A$2:$A$69972,"")))</f>
        <v/>
      </c>
      <c r="C1151" s="4" t="str">
        <f t="shared" si="18"/>
        <v/>
      </c>
      <c r="D1151" s="4" t="str">
        <f>IF(A1151="","",VLOOKUP(BdD!C1151,Mvt!$D$2:$G$3981,3,0))</f>
        <v/>
      </c>
    </row>
    <row r="1152" spans="1:4" x14ac:dyDescent="0.35">
      <c r="A1152" s="11" t="str">
        <f t="array" ref="A1152">IF(B1152="","",MAX(IF(Mvt!$C$2:$C$69972=B1152,Mvt!$A$2:$A$69972,"")))</f>
        <v/>
      </c>
      <c r="C1152" s="4" t="str">
        <f t="shared" si="18"/>
        <v/>
      </c>
      <c r="D1152" s="4" t="str">
        <f>IF(A1152="","",VLOOKUP(BdD!C1152,Mvt!$D$2:$G$3981,3,0))</f>
        <v/>
      </c>
    </row>
    <row r="1153" spans="1:4" x14ac:dyDescent="0.35">
      <c r="A1153" s="11" t="str">
        <f t="array" ref="A1153">IF(B1153="","",MAX(IF(Mvt!$C$2:$C$69972=B1153,Mvt!$A$2:$A$69972,"")))</f>
        <v/>
      </c>
      <c r="C1153" s="4" t="str">
        <f t="shared" si="18"/>
        <v/>
      </c>
      <c r="D1153" s="4" t="str">
        <f>IF(A1153="","",VLOOKUP(BdD!C1153,Mvt!$D$2:$G$3981,3,0))</f>
        <v/>
      </c>
    </row>
    <row r="1154" spans="1:4" x14ac:dyDescent="0.35">
      <c r="A1154" s="11" t="str">
        <f t="array" ref="A1154">IF(B1154="","",MAX(IF(Mvt!$C$2:$C$69972=B1154,Mvt!$A$2:$A$69972,"")))</f>
        <v/>
      </c>
      <c r="C1154" s="4" t="str">
        <f t="shared" si="18"/>
        <v/>
      </c>
      <c r="D1154" s="4" t="str">
        <f>IF(A1154="","",VLOOKUP(BdD!C1154,Mvt!$D$2:$G$3981,3,0))</f>
        <v/>
      </c>
    </row>
    <row r="1155" spans="1:4" x14ac:dyDescent="0.35">
      <c r="A1155" s="11" t="str">
        <f t="array" ref="A1155">IF(B1155="","",MAX(IF(Mvt!$C$2:$C$69972=B1155,Mvt!$A$2:$A$69972,"")))</f>
        <v/>
      </c>
      <c r="C1155" s="4" t="str">
        <f t="shared" si="18"/>
        <v/>
      </c>
      <c r="D1155" s="4" t="str">
        <f>IF(A1155="","",VLOOKUP(BdD!C1155,Mvt!$D$2:$G$3981,3,0))</f>
        <v/>
      </c>
    </row>
    <row r="1156" spans="1:4" x14ac:dyDescent="0.35">
      <c r="A1156" s="11" t="str">
        <f t="array" ref="A1156">IF(B1156="","",MAX(IF(Mvt!$C$2:$C$69972=B1156,Mvt!$A$2:$A$69972,"")))</f>
        <v/>
      </c>
      <c r="C1156" s="4" t="str">
        <f t="shared" si="18"/>
        <v/>
      </c>
      <c r="D1156" s="4" t="str">
        <f>IF(A1156="","",VLOOKUP(BdD!C1156,Mvt!$D$2:$G$3981,3,0))</f>
        <v/>
      </c>
    </row>
    <row r="1157" spans="1:4" x14ac:dyDescent="0.35">
      <c r="A1157" s="11" t="str">
        <f t="array" ref="A1157">IF(B1157="","",MAX(IF(Mvt!$C$2:$C$69972=B1157,Mvt!$A$2:$A$69972,"")))</f>
        <v/>
      </c>
      <c r="C1157" s="4" t="str">
        <f t="shared" si="18"/>
        <v/>
      </c>
      <c r="D1157" s="4" t="str">
        <f>IF(A1157="","",VLOOKUP(BdD!C1157,Mvt!$D$2:$G$3981,3,0))</f>
        <v/>
      </c>
    </row>
    <row r="1158" spans="1:4" x14ac:dyDescent="0.35">
      <c r="A1158" s="11" t="str">
        <f t="array" ref="A1158">IF(B1158="","",MAX(IF(Mvt!$C$2:$C$69972=B1158,Mvt!$A$2:$A$69972,"")))</f>
        <v/>
      </c>
      <c r="C1158" s="4" t="str">
        <f t="shared" si="18"/>
        <v/>
      </c>
      <c r="D1158" s="4" t="str">
        <f>IF(A1158="","",VLOOKUP(BdD!C1158,Mvt!$D$2:$G$3981,3,0))</f>
        <v/>
      </c>
    </row>
    <row r="1159" spans="1:4" x14ac:dyDescent="0.35">
      <c r="A1159" s="11" t="str">
        <f t="array" ref="A1159">IF(B1159="","",MAX(IF(Mvt!$C$2:$C$69972=B1159,Mvt!$A$2:$A$69972,"")))</f>
        <v/>
      </c>
      <c r="C1159" s="4" t="str">
        <f t="shared" si="18"/>
        <v/>
      </c>
      <c r="D1159" s="4" t="str">
        <f>IF(A1159="","",VLOOKUP(BdD!C1159,Mvt!$D$2:$G$3981,3,0))</f>
        <v/>
      </c>
    </row>
    <row r="1160" spans="1:4" x14ac:dyDescent="0.35">
      <c r="A1160" s="11" t="str">
        <f t="array" ref="A1160">IF(B1160="","",MAX(IF(Mvt!$C$2:$C$69972=B1160,Mvt!$A$2:$A$69972,"")))</f>
        <v/>
      </c>
      <c r="C1160" s="4" t="str">
        <f t="shared" si="18"/>
        <v/>
      </c>
      <c r="D1160" s="4" t="str">
        <f>IF(A1160="","",VLOOKUP(BdD!C1160,Mvt!$D$2:$G$3981,3,0))</f>
        <v/>
      </c>
    </row>
    <row r="1161" spans="1:4" x14ac:dyDescent="0.35">
      <c r="A1161" s="11" t="str">
        <f t="array" ref="A1161">IF(B1161="","",MAX(IF(Mvt!$C$2:$C$69972=B1161,Mvt!$A$2:$A$69972,"")))</f>
        <v/>
      </c>
      <c r="C1161" s="4" t="str">
        <f t="shared" si="18"/>
        <v/>
      </c>
      <c r="D1161" s="4" t="str">
        <f>IF(A1161="","",VLOOKUP(BdD!C1161,Mvt!$D$2:$G$3981,3,0))</f>
        <v/>
      </c>
    </row>
    <row r="1162" spans="1:4" x14ac:dyDescent="0.35">
      <c r="A1162" s="11" t="str">
        <f t="array" ref="A1162">IF(B1162="","",MAX(IF(Mvt!$C$2:$C$69972=B1162,Mvt!$A$2:$A$69972,"")))</f>
        <v/>
      </c>
      <c r="C1162" s="4" t="str">
        <f t="shared" si="18"/>
        <v/>
      </c>
      <c r="D1162" s="4" t="str">
        <f>IF(A1162="","",VLOOKUP(BdD!C1162,Mvt!$D$2:$G$3981,3,0))</f>
        <v/>
      </c>
    </row>
    <row r="1163" spans="1:4" x14ac:dyDescent="0.35">
      <c r="A1163" s="11" t="str">
        <f t="array" ref="A1163">IF(B1163="","",MAX(IF(Mvt!$C$2:$C$69972=B1163,Mvt!$A$2:$A$69972,"")))</f>
        <v/>
      </c>
      <c r="C1163" s="4" t="str">
        <f t="shared" si="18"/>
        <v/>
      </c>
      <c r="D1163" s="4" t="str">
        <f>IF(A1163="","",VLOOKUP(BdD!C1163,Mvt!$D$2:$G$3981,3,0))</f>
        <v/>
      </c>
    </row>
    <row r="1164" spans="1:4" x14ac:dyDescent="0.35">
      <c r="A1164" s="11" t="str">
        <f t="array" ref="A1164">IF(B1164="","",MAX(IF(Mvt!$C$2:$C$69972=B1164,Mvt!$A$2:$A$69972,"")))</f>
        <v/>
      </c>
      <c r="C1164" s="4" t="str">
        <f t="shared" si="18"/>
        <v/>
      </c>
      <c r="D1164" s="4" t="str">
        <f>IF(A1164="","",VLOOKUP(BdD!C1164,Mvt!$D$2:$G$3981,3,0))</f>
        <v/>
      </c>
    </row>
    <row r="1165" spans="1:4" x14ac:dyDescent="0.35">
      <c r="A1165" s="11" t="str">
        <f t="array" ref="A1165">IF(B1165="","",MAX(IF(Mvt!$C$2:$C$69972=B1165,Mvt!$A$2:$A$69972,"")))</f>
        <v/>
      </c>
      <c r="C1165" s="4" t="str">
        <f t="shared" si="18"/>
        <v/>
      </c>
      <c r="D1165" s="4" t="str">
        <f>IF(A1165="","",VLOOKUP(BdD!C1165,Mvt!$D$2:$G$3981,3,0))</f>
        <v/>
      </c>
    </row>
    <row r="1166" spans="1:4" x14ac:dyDescent="0.35">
      <c r="A1166" s="11" t="str">
        <f t="array" ref="A1166">IF(B1166="","",MAX(IF(Mvt!$C$2:$C$69972=B1166,Mvt!$A$2:$A$69972,"")))</f>
        <v/>
      </c>
      <c r="C1166" s="4" t="str">
        <f t="shared" si="18"/>
        <v/>
      </c>
      <c r="D1166" s="4" t="str">
        <f>IF(A1166="","",VLOOKUP(BdD!C1166,Mvt!$D$2:$G$3981,3,0))</f>
        <v/>
      </c>
    </row>
    <row r="1167" spans="1:4" x14ac:dyDescent="0.35">
      <c r="A1167" s="11" t="str">
        <f t="array" ref="A1167">IF(B1167="","",MAX(IF(Mvt!$C$2:$C$69972=B1167,Mvt!$A$2:$A$69972,"")))</f>
        <v/>
      </c>
      <c r="C1167" s="4" t="str">
        <f t="shared" si="18"/>
        <v/>
      </c>
      <c r="D1167" s="4" t="str">
        <f>IF(A1167="","",VLOOKUP(BdD!C1167,Mvt!$D$2:$G$3981,3,0))</f>
        <v/>
      </c>
    </row>
    <row r="1168" spans="1:4" x14ac:dyDescent="0.35">
      <c r="A1168" s="11" t="str">
        <f t="array" ref="A1168">IF(B1168="","",MAX(IF(Mvt!$C$2:$C$69972=B1168,Mvt!$A$2:$A$69972,"")))</f>
        <v/>
      </c>
      <c r="C1168" s="4" t="str">
        <f t="shared" si="18"/>
        <v/>
      </c>
      <c r="D1168" s="4" t="str">
        <f>IF(A1168="","",VLOOKUP(BdD!C1168,Mvt!$D$2:$G$3981,3,0))</f>
        <v/>
      </c>
    </row>
    <row r="1169" spans="1:4" x14ac:dyDescent="0.35">
      <c r="A1169" s="11" t="str">
        <f t="array" ref="A1169">IF(B1169="","",MAX(IF(Mvt!$C$2:$C$69972=B1169,Mvt!$A$2:$A$69972,"")))</f>
        <v/>
      </c>
      <c r="C1169" s="4" t="str">
        <f t="shared" si="18"/>
        <v/>
      </c>
      <c r="D1169" s="4" t="str">
        <f>IF(A1169="","",VLOOKUP(BdD!C1169,Mvt!$D$2:$G$3981,3,0))</f>
        <v/>
      </c>
    </row>
    <row r="1170" spans="1:4" x14ac:dyDescent="0.35">
      <c r="A1170" s="11" t="str">
        <f t="array" ref="A1170">IF(B1170="","",MAX(IF(Mvt!$C$2:$C$69972=B1170,Mvt!$A$2:$A$69972,"")))</f>
        <v/>
      </c>
      <c r="C1170" s="4" t="str">
        <f t="shared" si="18"/>
        <v/>
      </c>
      <c r="D1170" s="4" t="str">
        <f>IF(A1170="","",VLOOKUP(BdD!C1170,Mvt!$D$2:$G$3981,3,0))</f>
        <v/>
      </c>
    </row>
    <row r="1171" spans="1:4" x14ac:dyDescent="0.35">
      <c r="A1171" s="11" t="str">
        <f t="array" ref="A1171">IF(B1171="","",MAX(IF(Mvt!$C$2:$C$69972=B1171,Mvt!$A$2:$A$69972,"")))</f>
        <v/>
      </c>
      <c r="C1171" s="4" t="str">
        <f t="shared" si="18"/>
        <v/>
      </c>
      <c r="D1171" s="4" t="str">
        <f>IF(A1171="","",VLOOKUP(BdD!C1171,Mvt!$D$2:$G$3981,3,0))</f>
        <v/>
      </c>
    </row>
    <row r="1172" spans="1:4" x14ac:dyDescent="0.35">
      <c r="A1172" s="11" t="str">
        <f t="array" ref="A1172">IF(B1172="","",MAX(IF(Mvt!$C$2:$C$69972=B1172,Mvt!$A$2:$A$69972,"")))</f>
        <v/>
      </c>
      <c r="C1172" s="4" t="str">
        <f t="shared" si="18"/>
        <v/>
      </c>
      <c r="D1172" s="4" t="str">
        <f>IF(A1172="","",VLOOKUP(BdD!C1172,Mvt!$D$2:$G$3981,3,0))</f>
        <v/>
      </c>
    </row>
    <row r="1173" spans="1:4" x14ac:dyDescent="0.35">
      <c r="A1173" s="11" t="str">
        <f t="array" ref="A1173">IF(B1173="","",MAX(IF(Mvt!$C$2:$C$69972=B1173,Mvt!$A$2:$A$69972,"")))</f>
        <v/>
      </c>
      <c r="C1173" s="4" t="str">
        <f t="shared" si="18"/>
        <v/>
      </c>
      <c r="D1173" s="4" t="str">
        <f>IF(A1173="","",VLOOKUP(BdD!C1173,Mvt!$D$2:$G$3981,3,0))</f>
        <v/>
      </c>
    </row>
    <row r="1174" spans="1:4" x14ac:dyDescent="0.35">
      <c r="A1174" s="11" t="str">
        <f t="array" ref="A1174">IF(B1174="","",MAX(IF(Mvt!$C$2:$C$69972=B1174,Mvt!$A$2:$A$69972,"")))</f>
        <v/>
      </c>
      <c r="C1174" s="4" t="str">
        <f t="shared" si="18"/>
        <v/>
      </c>
      <c r="D1174" s="4" t="str">
        <f>IF(A1174="","",VLOOKUP(BdD!C1174,Mvt!$D$2:$G$3981,3,0))</f>
        <v/>
      </c>
    </row>
    <row r="1175" spans="1:4" x14ac:dyDescent="0.35">
      <c r="A1175" s="11" t="str">
        <f t="array" ref="A1175">IF(B1175="","",MAX(IF(Mvt!$C$2:$C$69972=B1175,Mvt!$A$2:$A$69972,"")))</f>
        <v/>
      </c>
      <c r="C1175" s="4" t="str">
        <f t="shared" si="18"/>
        <v/>
      </c>
      <c r="D1175" s="4" t="str">
        <f>IF(A1175="","",VLOOKUP(BdD!C1175,Mvt!$D$2:$G$3981,3,0))</f>
        <v/>
      </c>
    </row>
    <row r="1176" spans="1:4" x14ac:dyDescent="0.35">
      <c r="A1176" s="11" t="str">
        <f t="array" ref="A1176">IF(B1176="","",MAX(IF(Mvt!$C$2:$C$69972=B1176,Mvt!$A$2:$A$69972,"")))</f>
        <v/>
      </c>
      <c r="C1176" s="4" t="str">
        <f t="shared" si="18"/>
        <v/>
      </c>
      <c r="D1176" s="4" t="str">
        <f>IF(A1176="","",VLOOKUP(BdD!C1176,Mvt!$D$2:$G$3981,3,0))</f>
        <v/>
      </c>
    </row>
    <row r="1177" spans="1:4" x14ac:dyDescent="0.35">
      <c r="A1177" s="11" t="str">
        <f t="array" ref="A1177">IF(B1177="","",MAX(IF(Mvt!$C$2:$C$69972=B1177,Mvt!$A$2:$A$69972,"")))</f>
        <v/>
      </c>
      <c r="C1177" s="4" t="str">
        <f t="shared" si="18"/>
        <v/>
      </c>
      <c r="D1177" s="4" t="str">
        <f>IF(A1177="","",VLOOKUP(BdD!C1177,Mvt!$D$2:$G$3981,3,0))</f>
        <v/>
      </c>
    </row>
    <row r="1178" spans="1:4" x14ac:dyDescent="0.35">
      <c r="A1178" s="11" t="str">
        <f t="array" ref="A1178">IF(B1178="","",MAX(IF(Mvt!$C$2:$C$69972=B1178,Mvt!$A$2:$A$69972,"")))</f>
        <v/>
      </c>
      <c r="C1178" s="4" t="str">
        <f t="shared" si="18"/>
        <v/>
      </c>
      <c r="D1178" s="4" t="str">
        <f>IF(A1178="","",VLOOKUP(BdD!C1178,Mvt!$D$2:$G$3981,3,0))</f>
        <v/>
      </c>
    </row>
    <row r="1179" spans="1:4" x14ac:dyDescent="0.35">
      <c r="A1179" s="11" t="str">
        <f t="array" ref="A1179">IF(B1179="","",MAX(IF(Mvt!$C$2:$C$69972=B1179,Mvt!$A$2:$A$69972,"")))</f>
        <v/>
      </c>
      <c r="C1179" s="4" t="str">
        <f t="shared" si="18"/>
        <v/>
      </c>
      <c r="D1179" s="4" t="str">
        <f>IF(A1179="","",VLOOKUP(BdD!C1179,Mvt!$D$2:$G$3981,3,0))</f>
        <v/>
      </c>
    </row>
    <row r="1180" spans="1:4" x14ac:dyDescent="0.35">
      <c r="A1180" s="11" t="str">
        <f t="array" ref="A1180">IF(B1180="","",MAX(IF(Mvt!$C$2:$C$69972=B1180,Mvt!$A$2:$A$69972,"")))</f>
        <v/>
      </c>
      <c r="C1180" s="4" t="str">
        <f t="shared" si="18"/>
        <v/>
      </c>
      <c r="D1180" s="4" t="str">
        <f>IF(A1180="","",VLOOKUP(BdD!C1180,Mvt!$D$2:$G$3981,3,0))</f>
        <v/>
      </c>
    </row>
    <row r="1181" spans="1:4" x14ac:dyDescent="0.35">
      <c r="A1181" s="11" t="str">
        <f t="array" ref="A1181">IF(B1181="","",MAX(IF(Mvt!$C$2:$C$69972=B1181,Mvt!$A$2:$A$69972,"")))</f>
        <v/>
      </c>
      <c r="C1181" s="4" t="str">
        <f t="shared" si="18"/>
        <v/>
      </c>
      <c r="D1181" s="4" t="str">
        <f>IF(A1181="","",VLOOKUP(BdD!C1181,Mvt!$D$2:$G$3981,3,0))</f>
        <v/>
      </c>
    </row>
    <row r="1182" spans="1:4" x14ac:dyDescent="0.35">
      <c r="A1182" s="11" t="str">
        <f t="array" ref="A1182">IF(B1182="","",MAX(IF(Mvt!$C$2:$C$69972=B1182,Mvt!$A$2:$A$69972,"")))</f>
        <v/>
      </c>
      <c r="C1182" s="4" t="str">
        <f t="shared" si="18"/>
        <v/>
      </c>
      <c r="D1182" s="4" t="str">
        <f>IF(A1182="","",VLOOKUP(BdD!C1182,Mvt!$D$2:$G$3981,3,0))</f>
        <v/>
      </c>
    </row>
    <row r="1183" spans="1:4" x14ac:dyDescent="0.35">
      <c r="A1183" s="11" t="str">
        <f t="array" ref="A1183">IF(B1183="","",MAX(IF(Mvt!$C$2:$C$69972=B1183,Mvt!$A$2:$A$69972,"")))</f>
        <v/>
      </c>
      <c r="C1183" s="4" t="str">
        <f t="shared" si="18"/>
        <v/>
      </c>
      <c r="D1183" s="4" t="str">
        <f>IF(A1183="","",VLOOKUP(BdD!C1183,Mvt!$D$2:$G$3981,3,0))</f>
        <v/>
      </c>
    </row>
    <row r="1184" spans="1:4" x14ac:dyDescent="0.35">
      <c r="A1184" s="11" t="str">
        <f t="array" ref="A1184">IF(B1184="","",MAX(IF(Mvt!$C$2:$C$69972=B1184,Mvt!$A$2:$A$69972,"")))</f>
        <v/>
      </c>
      <c r="C1184" s="4" t="str">
        <f t="shared" si="18"/>
        <v/>
      </c>
      <c r="D1184" s="4" t="str">
        <f>IF(A1184="","",VLOOKUP(BdD!C1184,Mvt!$D$2:$G$3981,3,0))</f>
        <v/>
      </c>
    </row>
    <row r="1185" spans="1:4" x14ac:dyDescent="0.35">
      <c r="A1185" s="11" t="str">
        <f t="array" ref="A1185">IF(B1185="","",MAX(IF(Mvt!$C$2:$C$69972=B1185,Mvt!$A$2:$A$69972,"")))</f>
        <v/>
      </c>
      <c r="C1185" s="4" t="str">
        <f t="shared" si="18"/>
        <v/>
      </c>
      <c r="D1185" s="4" t="str">
        <f>IF(A1185="","",VLOOKUP(BdD!C1185,Mvt!$D$2:$G$3981,3,0))</f>
        <v/>
      </c>
    </row>
    <row r="1186" spans="1:4" x14ac:dyDescent="0.35">
      <c r="A1186" s="11" t="str">
        <f t="array" ref="A1186">IF(B1186="","",MAX(IF(Mvt!$C$2:$C$69972=B1186,Mvt!$A$2:$A$69972,"")))</f>
        <v/>
      </c>
      <c r="C1186" s="4" t="str">
        <f t="shared" si="18"/>
        <v/>
      </c>
      <c r="D1186" s="4" t="str">
        <f>IF(A1186="","",VLOOKUP(BdD!C1186,Mvt!$D$2:$G$3981,3,0))</f>
        <v/>
      </c>
    </row>
    <row r="1187" spans="1:4" x14ac:dyDescent="0.35">
      <c r="A1187" s="11" t="str">
        <f t="array" ref="A1187">IF(B1187="","",MAX(IF(Mvt!$C$2:$C$69972=B1187,Mvt!$A$2:$A$69972,"")))</f>
        <v/>
      </c>
      <c r="C1187" s="4" t="str">
        <f t="shared" ref="C1187:C1250" si="19">IF(A1187="","",A1187&amp;B1187)</f>
        <v/>
      </c>
      <c r="D1187" s="4" t="str">
        <f>IF(A1187="","",VLOOKUP(BdD!C1187,Mvt!$D$2:$G$3981,3,0))</f>
        <v/>
      </c>
    </row>
    <row r="1188" spans="1:4" x14ac:dyDescent="0.35">
      <c r="A1188" s="11" t="str">
        <f t="array" ref="A1188">IF(B1188="","",MAX(IF(Mvt!$C$2:$C$69972=B1188,Mvt!$A$2:$A$69972,"")))</f>
        <v/>
      </c>
      <c r="C1188" s="4" t="str">
        <f t="shared" si="19"/>
        <v/>
      </c>
      <c r="D1188" s="4" t="str">
        <f>IF(A1188="","",VLOOKUP(BdD!C1188,Mvt!$D$2:$G$3981,3,0))</f>
        <v/>
      </c>
    </row>
    <row r="1189" spans="1:4" x14ac:dyDescent="0.35">
      <c r="A1189" s="11" t="str">
        <f t="array" ref="A1189">IF(B1189="","",MAX(IF(Mvt!$C$2:$C$69972=B1189,Mvt!$A$2:$A$69972,"")))</f>
        <v/>
      </c>
      <c r="C1189" s="4" t="str">
        <f t="shared" si="19"/>
        <v/>
      </c>
      <c r="D1189" s="4" t="str">
        <f>IF(A1189="","",VLOOKUP(BdD!C1189,Mvt!$D$2:$G$3981,3,0))</f>
        <v/>
      </c>
    </row>
    <row r="1190" spans="1:4" x14ac:dyDescent="0.35">
      <c r="A1190" s="11" t="str">
        <f t="array" ref="A1190">IF(B1190="","",MAX(IF(Mvt!$C$2:$C$69972=B1190,Mvt!$A$2:$A$69972,"")))</f>
        <v/>
      </c>
      <c r="C1190" s="4" t="str">
        <f t="shared" si="19"/>
        <v/>
      </c>
      <c r="D1190" s="4" t="str">
        <f>IF(A1190="","",VLOOKUP(BdD!C1190,Mvt!$D$2:$G$3981,3,0))</f>
        <v/>
      </c>
    </row>
    <row r="1191" spans="1:4" x14ac:dyDescent="0.35">
      <c r="A1191" s="11" t="str">
        <f t="array" ref="A1191">IF(B1191="","",MAX(IF(Mvt!$C$2:$C$69972=B1191,Mvt!$A$2:$A$69972,"")))</f>
        <v/>
      </c>
      <c r="C1191" s="4" t="str">
        <f t="shared" si="19"/>
        <v/>
      </c>
      <c r="D1191" s="4" t="str">
        <f>IF(A1191="","",VLOOKUP(BdD!C1191,Mvt!$D$2:$G$3981,3,0))</f>
        <v/>
      </c>
    </row>
    <row r="1192" spans="1:4" x14ac:dyDescent="0.35">
      <c r="A1192" s="11" t="str">
        <f t="array" ref="A1192">IF(B1192="","",MAX(IF(Mvt!$C$2:$C$69972=B1192,Mvt!$A$2:$A$69972,"")))</f>
        <v/>
      </c>
      <c r="C1192" s="4" t="str">
        <f t="shared" si="19"/>
        <v/>
      </c>
      <c r="D1192" s="4" t="str">
        <f>IF(A1192="","",VLOOKUP(BdD!C1192,Mvt!$D$2:$G$3981,3,0))</f>
        <v/>
      </c>
    </row>
    <row r="1193" spans="1:4" x14ac:dyDescent="0.35">
      <c r="A1193" s="11" t="str">
        <f t="array" ref="A1193">IF(B1193="","",MAX(IF(Mvt!$C$2:$C$69972=B1193,Mvt!$A$2:$A$69972,"")))</f>
        <v/>
      </c>
      <c r="C1193" s="4" t="str">
        <f t="shared" si="19"/>
        <v/>
      </c>
      <c r="D1193" s="4" t="str">
        <f>IF(A1193="","",VLOOKUP(BdD!C1193,Mvt!$D$2:$G$3981,3,0))</f>
        <v/>
      </c>
    </row>
    <row r="1194" spans="1:4" x14ac:dyDescent="0.35">
      <c r="A1194" s="11" t="str">
        <f t="array" ref="A1194">IF(B1194="","",MAX(IF(Mvt!$C$2:$C$69972=B1194,Mvt!$A$2:$A$69972,"")))</f>
        <v/>
      </c>
      <c r="C1194" s="4" t="str">
        <f t="shared" si="19"/>
        <v/>
      </c>
      <c r="D1194" s="4" t="str">
        <f>IF(A1194="","",VLOOKUP(BdD!C1194,Mvt!$D$2:$G$3981,3,0))</f>
        <v/>
      </c>
    </row>
    <row r="1195" spans="1:4" x14ac:dyDescent="0.35">
      <c r="A1195" s="11" t="str">
        <f t="array" ref="A1195">IF(B1195="","",MAX(IF(Mvt!$C$2:$C$69972=B1195,Mvt!$A$2:$A$69972,"")))</f>
        <v/>
      </c>
      <c r="C1195" s="4" t="str">
        <f t="shared" si="19"/>
        <v/>
      </c>
      <c r="D1195" s="4" t="str">
        <f>IF(A1195="","",VLOOKUP(BdD!C1195,Mvt!$D$2:$G$3981,3,0))</f>
        <v/>
      </c>
    </row>
    <row r="1196" spans="1:4" x14ac:dyDescent="0.35">
      <c r="A1196" s="11" t="str">
        <f t="array" ref="A1196">IF(B1196="","",MAX(IF(Mvt!$C$2:$C$69972=B1196,Mvt!$A$2:$A$69972,"")))</f>
        <v/>
      </c>
      <c r="C1196" s="4" t="str">
        <f t="shared" si="19"/>
        <v/>
      </c>
      <c r="D1196" s="4" t="str">
        <f>IF(A1196="","",VLOOKUP(BdD!C1196,Mvt!$D$2:$G$3981,3,0))</f>
        <v/>
      </c>
    </row>
    <row r="1197" spans="1:4" x14ac:dyDescent="0.35">
      <c r="A1197" s="11" t="str">
        <f t="array" ref="A1197">IF(B1197="","",MAX(IF(Mvt!$C$2:$C$69972=B1197,Mvt!$A$2:$A$69972,"")))</f>
        <v/>
      </c>
      <c r="C1197" s="4" t="str">
        <f t="shared" si="19"/>
        <v/>
      </c>
      <c r="D1197" s="4" t="str">
        <f>IF(A1197="","",VLOOKUP(BdD!C1197,Mvt!$D$2:$G$3981,3,0))</f>
        <v/>
      </c>
    </row>
    <row r="1198" spans="1:4" x14ac:dyDescent="0.35">
      <c r="A1198" s="11" t="str">
        <f t="array" ref="A1198">IF(B1198="","",MAX(IF(Mvt!$C$2:$C$69972=B1198,Mvt!$A$2:$A$69972,"")))</f>
        <v/>
      </c>
      <c r="C1198" s="4" t="str">
        <f t="shared" si="19"/>
        <v/>
      </c>
      <c r="D1198" s="4" t="str">
        <f>IF(A1198="","",VLOOKUP(BdD!C1198,Mvt!$D$2:$G$3981,3,0))</f>
        <v/>
      </c>
    </row>
    <row r="1199" spans="1:4" x14ac:dyDescent="0.35">
      <c r="A1199" s="11" t="str">
        <f t="array" ref="A1199">IF(B1199="","",MAX(IF(Mvt!$C$2:$C$69972=B1199,Mvt!$A$2:$A$69972,"")))</f>
        <v/>
      </c>
      <c r="C1199" s="4" t="str">
        <f t="shared" si="19"/>
        <v/>
      </c>
      <c r="D1199" s="4" t="str">
        <f>IF(A1199="","",VLOOKUP(BdD!C1199,Mvt!$D$2:$G$3981,3,0))</f>
        <v/>
      </c>
    </row>
    <row r="1200" spans="1:4" x14ac:dyDescent="0.35">
      <c r="A1200" s="11" t="str">
        <f t="array" ref="A1200">IF(B1200="","",MAX(IF(Mvt!$C$2:$C$69972=B1200,Mvt!$A$2:$A$69972,"")))</f>
        <v/>
      </c>
      <c r="C1200" s="4" t="str">
        <f t="shared" si="19"/>
        <v/>
      </c>
      <c r="D1200" s="4" t="str">
        <f>IF(A1200="","",VLOOKUP(BdD!C1200,Mvt!$D$2:$G$3981,3,0))</f>
        <v/>
      </c>
    </row>
    <row r="1201" spans="1:4" x14ac:dyDescent="0.35">
      <c r="A1201" s="11" t="str">
        <f t="array" ref="A1201">IF(B1201="","",MAX(IF(Mvt!$C$2:$C$69972=B1201,Mvt!$A$2:$A$69972,"")))</f>
        <v/>
      </c>
      <c r="C1201" s="4" t="str">
        <f t="shared" si="19"/>
        <v/>
      </c>
      <c r="D1201" s="4" t="str">
        <f>IF(A1201="","",VLOOKUP(BdD!C1201,Mvt!$D$2:$G$3981,3,0))</f>
        <v/>
      </c>
    </row>
    <row r="1202" spans="1:4" x14ac:dyDescent="0.35">
      <c r="A1202" s="11" t="str">
        <f t="array" ref="A1202">IF(B1202="","",MAX(IF(Mvt!$C$2:$C$69972=B1202,Mvt!$A$2:$A$69972,"")))</f>
        <v/>
      </c>
      <c r="C1202" s="4" t="str">
        <f t="shared" si="19"/>
        <v/>
      </c>
      <c r="D1202" s="4" t="str">
        <f>IF(A1202="","",VLOOKUP(BdD!C1202,Mvt!$D$2:$G$3981,3,0))</f>
        <v/>
      </c>
    </row>
    <row r="1203" spans="1:4" x14ac:dyDescent="0.35">
      <c r="A1203" s="11" t="str">
        <f t="array" ref="A1203">IF(B1203="","",MAX(IF(Mvt!$C$2:$C$69972=B1203,Mvt!$A$2:$A$69972,"")))</f>
        <v/>
      </c>
      <c r="C1203" s="4" t="str">
        <f t="shared" si="19"/>
        <v/>
      </c>
      <c r="D1203" s="4" t="str">
        <f>IF(A1203="","",VLOOKUP(BdD!C1203,Mvt!$D$2:$G$3981,3,0))</f>
        <v/>
      </c>
    </row>
    <row r="1204" spans="1:4" x14ac:dyDescent="0.35">
      <c r="A1204" s="11" t="str">
        <f t="array" ref="A1204">IF(B1204="","",MAX(IF(Mvt!$C$2:$C$69972=B1204,Mvt!$A$2:$A$69972,"")))</f>
        <v/>
      </c>
      <c r="C1204" s="4" t="str">
        <f t="shared" si="19"/>
        <v/>
      </c>
      <c r="D1204" s="4" t="str">
        <f>IF(A1204="","",VLOOKUP(BdD!C1204,Mvt!$D$2:$G$3981,3,0))</f>
        <v/>
      </c>
    </row>
    <row r="1205" spans="1:4" x14ac:dyDescent="0.35">
      <c r="A1205" s="11" t="str">
        <f t="array" ref="A1205">IF(B1205="","",MAX(IF(Mvt!$C$2:$C$69972=B1205,Mvt!$A$2:$A$69972,"")))</f>
        <v/>
      </c>
      <c r="C1205" s="4" t="str">
        <f t="shared" si="19"/>
        <v/>
      </c>
      <c r="D1205" s="4" t="str">
        <f>IF(A1205="","",VLOOKUP(BdD!C1205,Mvt!$D$2:$G$3981,3,0))</f>
        <v/>
      </c>
    </row>
    <row r="1206" spans="1:4" x14ac:dyDescent="0.35">
      <c r="A1206" s="11" t="str">
        <f t="array" ref="A1206">IF(B1206="","",MAX(IF(Mvt!$C$2:$C$69972=B1206,Mvt!$A$2:$A$69972,"")))</f>
        <v/>
      </c>
      <c r="C1206" s="4" t="str">
        <f t="shared" si="19"/>
        <v/>
      </c>
      <c r="D1206" s="4" t="str">
        <f>IF(A1206="","",VLOOKUP(BdD!C1206,Mvt!$D$2:$G$3981,3,0))</f>
        <v/>
      </c>
    </row>
    <row r="1207" spans="1:4" x14ac:dyDescent="0.35">
      <c r="A1207" s="11" t="str">
        <f t="array" ref="A1207">IF(B1207="","",MAX(IF(Mvt!$C$2:$C$69972=B1207,Mvt!$A$2:$A$69972,"")))</f>
        <v/>
      </c>
      <c r="C1207" s="4" t="str">
        <f t="shared" si="19"/>
        <v/>
      </c>
      <c r="D1207" s="4" t="str">
        <f>IF(A1207="","",VLOOKUP(BdD!C1207,Mvt!$D$2:$G$3981,3,0))</f>
        <v/>
      </c>
    </row>
    <row r="1208" spans="1:4" x14ac:dyDescent="0.35">
      <c r="A1208" s="11" t="str">
        <f t="array" ref="A1208">IF(B1208="","",MAX(IF(Mvt!$C$2:$C$69972=B1208,Mvt!$A$2:$A$69972,"")))</f>
        <v/>
      </c>
      <c r="C1208" s="4" t="str">
        <f t="shared" si="19"/>
        <v/>
      </c>
      <c r="D1208" s="4" t="str">
        <f>IF(A1208="","",VLOOKUP(BdD!C1208,Mvt!$D$2:$G$3981,3,0))</f>
        <v/>
      </c>
    </row>
    <row r="1209" spans="1:4" x14ac:dyDescent="0.35">
      <c r="A1209" s="11" t="str">
        <f t="array" ref="A1209">IF(B1209="","",MAX(IF(Mvt!$C$2:$C$69972=B1209,Mvt!$A$2:$A$69972,"")))</f>
        <v/>
      </c>
      <c r="C1209" s="4" t="str">
        <f t="shared" si="19"/>
        <v/>
      </c>
      <c r="D1209" s="4" t="str">
        <f>IF(A1209="","",VLOOKUP(BdD!C1209,Mvt!$D$2:$G$3981,3,0))</f>
        <v/>
      </c>
    </row>
    <row r="1210" spans="1:4" x14ac:dyDescent="0.35">
      <c r="A1210" s="11" t="str">
        <f t="array" ref="A1210">IF(B1210="","",MAX(IF(Mvt!$C$2:$C$69972=B1210,Mvt!$A$2:$A$69972,"")))</f>
        <v/>
      </c>
      <c r="C1210" s="4" t="str">
        <f t="shared" si="19"/>
        <v/>
      </c>
      <c r="D1210" s="4" t="str">
        <f>IF(A1210="","",VLOOKUP(BdD!C1210,Mvt!$D$2:$G$3981,3,0))</f>
        <v/>
      </c>
    </row>
    <row r="1211" spans="1:4" x14ac:dyDescent="0.35">
      <c r="A1211" s="11" t="str">
        <f t="array" ref="A1211">IF(B1211="","",MAX(IF(Mvt!$C$2:$C$69972=B1211,Mvt!$A$2:$A$69972,"")))</f>
        <v/>
      </c>
      <c r="C1211" s="4" t="str">
        <f t="shared" si="19"/>
        <v/>
      </c>
      <c r="D1211" s="4" t="str">
        <f>IF(A1211="","",VLOOKUP(BdD!C1211,Mvt!$D$2:$G$3981,3,0))</f>
        <v/>
      </c>
    </row>
    <row r="1212" spans="1:4" x14ac:dyDescent="0.35">
      <c r="A1212" s="11" t="str">
        <f t="array" ref="A1212">IF(B1212="","",MAX(IF(Mvt!$C$2:$C$69972=B1212,Mvt!$A$2:$A$69972,"")))</f>
        <v/>
      </c>
      <c r="C1212" s="4" t="str">
        <f t="shared" si="19"/>
        <v/>
      </c>
      <c r="D1212" s="4" t="str">
        <f>IF(A1212="","",VLOOKUP(BdD!C1212,Mvt!$D$2:$G$3981,3,0))</f>
        <v/>
      </c>
    </row>
    <row r="1213" spans="1:4" x14ac:dyDescent="0.35">
      <c r="A1213" s="11" t="str">
        <f t="array" ref="A1213">IF(B1213="","",MAX(IF(Mvt!$C$2:$C$69972=B1213,Mvt!$A$2:$A$69972,"")))</f>
        <v/>
      </c>
      <c r="C1213" s="4" t="str">
        <f t="shared" si="19"/>
        <v/>
      </c>
      <c r="D1213" s="4" t="str">
        <f>IF(A1213="","",VLOOKUP(BdD!C1213,Mvt!$D$2:$G$3981,3,0))</f>
        <v/>
      </c>
    </row>
    <row r="1214" spans="1:4" x14ac:dyDescent="0.35">
      <c r="A1214" s="11" t="str">
        <f t="array" ref="A1214">IF(B1214="","",MAX(IF(Mvt!$C$2:$C$69972=B1214,Mvt!$A$2:$A$69972,"")))</f>
        <v/>
      </c>
      <c r="C1214" s="4" t="str">
        <f t="shared" si="19"/>
        <v/>
      </c>
      <c r="D1214" s="4" t="str">
        <f>IF(A1214="","",VLOOKUP(BdD!C1214,Mvt!$D$2:$G$3981,3,0))</f>
        <v/>
      </c>
    </row>
    <row r="1215" spans="1:4" x14ac:dyDescent="0.35">
      <c r="A1215" s="11" t="str">
        <f t="array" ref="A1215">IF(B1215="","",MAX(IF(Mvt!$C$2:$C$69972=B1215,Mvt!$A$2:$A$69972,"")))</f>
        <v/>
      </c>
      <c r="C1215" s="4" t="str">
        <f t="shared" si="19"/>
        <v/>
      </c>
      <c r="D1215" s="4" t="str">
        <f>IF(A1215="","",VLOOKUP(BdD!C1215,Mvt!$D$2:$G$3981,3,0))</f>
        <v/>
      </c>
    </row>
    <row r="1216" spans="1:4" x14ac:dyDescent="0.35">
      <c r="A1216" s="11" t="str">
        <f t="array" ref="A1216">IF(B1216="","",MAX(IF(Mvt!$C$2:$C$69972=B1216,Mvt!$A$2:$A$69972,"")))</f>
        <v/>
      </c>
      <c r="C1216" s="4" t="str">
        <f t="shared" si="19"/>
        <v/>
      </c>
      <c r="D1216" s="4" t="str">
        <f>IF(A1216="","",VLOOKUP(BdD!C1216,Mvt!$D$2:$G$3981,3,0))</f>
        <v/>
      </c>
    </row>
    <row r="1217" spans="1:4" x14ac:dyDescent="0.35">
      <c r="A1217" s="11" t="str">
        <f t="array" ref="A1217">IF(B1217="","",MAX(IF(Mvt!$C$2:$C$69972=B1217,Mvt!$A$2:$A$69972,"")))</f>
        <v/>
      </c>
      <c r="C1217" s="4" t="str">
        <f t="shared" si="19"/>
        <v/>
      </c>
      <c r="D1217" s="4" t="str">
        <f>IF(A1217="","",VLOOKUP(BdD!C1217,Mvt!$D$2:$G$3981,3,0))</f>
        <v/>
      </c>
    </row>
    <row r="1218" spans="1:4" x14ac:dyDescent="0.35">
      <c r="A1218" s="11" t="str">
        <f t="array" ref="A1218">IF(B1218="","",MAX(IF(Mvt!$C$2:$C$69972=B1218,Mvt!$A$2:$A$69972,"")))</f>
        <v/>
      </c>
      <c r="C1218" s="4" t="str">
        <f t="shared" si="19"/>
        <v/>
      </c>
      <c r="D1218" s="4" t="str">
        <f>IF(A1218="","",VLOOKUP(BdD!C1218,Mvt!$D$2:$G$3981,3,0))</f>
        <v/>
      </c>
    </row>
    <row r="1219" spans="1:4" x14ac:dyDescent="0.35">
      <c r="A1219" s="11" t="str">
        <f t="array" ref="A1219">IF(B1219="","",MAX(IF(Mvt!$C$2:$C$69972=B1219,Mvt!$A$2:$A$69972,"")))</f>
        <v/>
      </c>
      <c r="C1219" s="4" t="str">
        <f t="shared" si="19"/>
        <v/>
      </c>
      <c r="D1219" s="4" t="str">
        <f>IF(A1219="","",VLOOKUP(BdD!C1219,Mvt!$D$2:$G$3981,3,0))</f>
        <v/>
      </c>
    </row>
    <row r="1220" spans="1:4" x14ac:dyDescent="0.35">
      <c r="A1220" s="11" t="str">
        <f t="array" ref="A1220">IF(B1220="","",MAX(IF(Mvt!$C$2:$C$69972=B1220,Mvt!$A$2:$A$69972,"")))</f>
        <v/>
      </c>
      <c r="C1220" s="4" t="str">
        <f t="shared" si="19"/>
        <v/>
      </c>
      <c r="D1220" s="4" t="str">
        <f>IF(A1220="","",VLOOKUP(BdD!C1220,Mvt!$D$2:$G$3981,3,0))</f>
        <v/>
      </c>
    </row>
    <row r="1221" spans="1:4" x14ac:dyDescent="0.35">
      <c r="A1221" s="11" t="str">
        <f t="array" ref="A1221">IF(B1221="","",MAX(IF(Mvt!$C$2:$C$69972=B1221,Mvt!$A$2:$A$69972,"")))</f>
        <v/>
      </c>
      <c r="C1221" s="4" t="str">
        <f t="shared" si="19"/>
        <v/>
      </c>
      <c r="D1221" s="4" t="str">
        <f>IF(A1221="","",VLOOKUP(BdD!C1221,Mvt!$D$2:$G$3981,3,0))</f>
        <v/>
      </c>
    </row>
    <row r="1222" spans="1:4" x14ac:dyDescent="0.35">
      <c r="A1222" s="11" t="str">
        <f t="array" ref="A1222">IF(B1222="","",MAX(IF(Mvt!$C$2:$C$69972=B1222,Mvt!$A$2:$A$69972,"")))</f>
        <v/>
      </c>
      <c r="C1222" s="4" t="str">
        <f t="shared" si="19"/>
        <v/>
      </c>
      <c r="D1222" s="4" t="str">
        <f>IF(A1222="","",VLOOKUP(BdD!C1222,Mvt!$D$2:$G$3981,3,0))</f>
        <v/>
      </c>
    </row>
    <row r="1223" spans="1:4" x14ac:dyDescent="0.35">
      <c r="A1223" s="11" t="str">
        <f t="array" ref="A1223">IF(B1223="","",MAX(IF(Mvt!$C$2:$C$69972=B1223,Mvt!$A$2:$A$69972,"")))</f>
        <v/>
      </c>
      <c r="C1223" s="4" t="str">
        <f t="shared" si="19"/>
        <v/>
      </c>
      <c r="D1223" s="4" t="str">
        <f>IF(A1223="","",VLOOKUP(BdD!C1223,Mvt!$D$2:$G$3981,3,0))</f>
        <v/>
      </c>
    </row>
    <row r="1224" spans="1:4" x14ac:dyDescent="0.35">
      <c r="A1224" s="11" t="str">
        <f t="array" ref="A1224">IF(B1224="","",MAX(IF(Mvt!$C$2:$C$69972=B1224,Mvt!$A$2:$A$69972,"")))</f>
        <v/>
      </c>
      <c r="C1224" s="4" t="str">
        <f t="shared" si="19"/>
        <v/>
      </c>
      <c r="D1224" s="4" t="str">
        <f>IF(A1224="","",VLOOKUP(BdD!C1224,Mvt!$D$2:$G$3981,3,0))</f>
        <v/>
      </c>
    </row>
    <row r="1225" spans="1:4" x14ac:dyDescent="0.35">
      <c r="A1225" s="11" t="str">
        <f t="array" ref="A1225">IF(B1225="","",MAX(IF(Mvt!$C$2:$C$69972=B1225,Mvt!$A$2:$A$69972,"")))</f>
        <v/>
      </c>
      <c r="C1225" s="4" t="str">
        <f t="shared" si="19"/>
        <v/>
      </c>
      <c r="D1225" s="4" t="str">
        <f>IF(A1225="","",VLOOKUP(BdD!C1225,Mvt!$D$2:$G$3981,3,0))</f>
        <v/>
      </c>
    </row>
    <row r="1226" spans="1:4" x14ac:dyDescent="0.35">
      <c r="A1226" s="11" t="str">
        <f t="array" ref="A1226">IF(B1226="","",MAX(IF(Mvt!$C$2:$C$69972=B1226,Mvt!$A$2:$A$69972,"")))</f>
        <v/>
      </c>
      <c r="C1226" s="4" t="str">
        <f t="shared" si="19"/>
        <v/>
      </c>
      <c r="D1226" s="4" t="str">
        <f>IF(A1226="","",VLOOKUP(BdD!C1226,Mvt!$D$2:$G$3981,3,0))</f>
        <v/>
      </c>
    </row>
    <row r="1227" spans="1:4" x14ac:dyDescent="0.35">
      <c r="A1227" s="11" t="str">
        <f t="array" ref="A1227">IF(B1227="","",MAX(IF(Mvt!$C$2:$C$69972=B1227,Mvt!$A$2:$A$69972,"")))</f>
        <v/>
      </c>
      <c r="C1227" s="4" t="str">
        <f t="shared" si="19"/>
        <v/>
      </c>
      <c r="D1227" s="4" t="str">
        <f>IF(A1227="","",VLOOKUP(BdD!C1227,Mvt!$D$2:$G$3981,3,0))</f>
        <v/>
      </c>
    </row>
    <row r="1228" spans="1:4" x14ac:dyDescent="0.35">
      <c r="A1228" s="11" t="str">
        <f t="array" ref="A1228">IF(B1228="","",MAX(IF(Mvt!$C$2:$C$69972=B1228,Mvt!$A$2:$A$69972,"")))</f>
        <v/>
      </c>
      <c r="C1228" s="4" t="str">
        <f t="shared" si="19"/>
        <v/>
      </c>
      <c r="D1228" s="4" t="str">
        <f>IF(A1228="","",VLOOKUP(BdD!C1228,Mvt!$D$2:$G$3981,3,0))</f>
        <v/>
      </c>
    </row>
    <row r="1229" spans="1:4" x14ac:dyDescent="0.35">
      <c r="A1229" s="11" t="str">
        <f t="array" ref="A1229">IF(B1229="","",MAX(IF(Mvt!$C$2:$C$69972=B1229,Mvt!$A$2:$A$69972,"")))</f>
        <v/>
      </c>
      <c r="C1229" s="4" t="str">
        <f t="shared" si="19"/>
        <v/>
      </c>
      <c r="D1229" s="4" t="str">
        <f>IF(A1229="","",VLOOKUP(BdD!C1229,Mvt!$D$2:$G$3981,3,0))</f>
        <v/>
      </c>
    </row>
    <row r="1230" spans="1:4" x14ac:dyDescent="0.35">
      <c r="A1230" s="11" t="str">
        <f t="array" ref="A1230">IF(B1230="","",MAX(IF(Mvt!$C$2:$C$69972=B1230,Mvt!$A$2:$A$69972,"")))</f>
        <v/>
      </c>
      <c r="C1230" s="4" t="str">
        <f t="shared" si="19"/>
        <v/>
      </c>
      <c r="D1230" s="4" t="str">
        <f>IF(A1230="","",VLOOKUP(BdD!C1230,Mvt!$D$2:$G$3981,3,0))</f>
        <v/>
      </c>
    </row>
    <row r="1231" spans="1:4" x14ac:dyDescent="0.35">
      <c r="A1231" s="11" t="str">
        <f t="array" ref="A1231">IF(B1231="","",MAX(IF(Mvt!$C$2:$C$69972=B1231,Mvt!$A$2:$A$69972,"")))</f>
        <v/>
      </c>
      <c r="C1231" s="4" t="str">
        <f t="shared" si="19"/>
        <v/>
      </c>
      <c r="D1231" s="4" t="str">
        <f>IF(A1231="","",VLOOKUP(BdD!C1231,Mvt!$D$2:$G$3981,3,0))</f>
        <v/>
      </c>
    </row>
    <row r="1232" spans="1:4" x14ac:dyDescent="0.35">
      <c r="A1232" s="11" t="str">
        <f t="array" ref="A1232">IF(B1232="","",MAX(IF(Mvt!$C$2:$C$69972=B1232,Mvt!$A$2:$A$69972,"")))</f>
        <v/>
      </c>
      <c r="C1232" s="4" t="str">
        <f t="shared" si="19"/>
        <v/>
      </c>
      <c r="D1232" s="4" t="str">
        <f>IF(A1232="","",VLOOKUP(BdD!C1232,Mvt!$D$2:$G$3981,3,0))</f>
        <v/>
      </c>
    </row>
    <row r="1233" spans="1:4" x14ac:dyDescent="0.35">
      <c r="A1233" s="11" t="str">
        <f t="array" ref="A1233">IF(B1233="","",MAX(IF(Mvt!$C$2:$C$69972=B1233,Mvt!$A$2:$A$69972,"")))</f>
        <v/>
      </c>
      <c r="C1233" s="4" t="str">
        <f t="shared" si="19"/>
        <v/>
      </c>
      <c r="D1233" s="4" t="str">
        <f>IF(A1233="","",VLOOKUP(BdD!C1233,Mvt!$D$2:$G$3981,3,0))</f>
        <v/>
      </c>
    </row>
    <row r="1234" spans="1:4" x14ac:dyDescent="0.35">
      <c r="A1234" s="11" t="str">
        <f t="array" ref="A1234">IF(B1234="","",MAX(IF(Mvt!$C$2:$C$69972=B1234,Mvt!$A$2:$A$69972,"")))</f>
        <v/>
      </c>
      <c r="C1234" s="4" t="str">
        <f t="shared" si="19"/>
        <v/>
      </c>
      <c r="D1234" s="4" t="str">
        <f>IF(A1234="","",VLOOKUP(BdD!C1234,Mvt!$D$2:$G$3981,3,0))</f>
        <v/>
      </c>
    </row>
    <row r="1235" spans="1:4" x14ac:dyDescent="0.35">
      <c r="A1235" s="11" t="str">
        <f t="array" ref="A1235">IF(B1235="","",MAX(IF(Mvt!$C$2:$C$69972=B1235,Mvt!$A$2:$A$69972,"")))</f>
        <v/>
      </c>
      <c r="C1235" s="4" t="str">
        <f t="shared" si="19"/>
        <v/>
      </c>
      <c r="D1235" s="4" t="str">
        <f>IF(A1235="","",VLOOKUP(BdD!C1235,Mvt!$D$2:$G$3981,3,0))</f>
        <v/>
      </c>
    </row>
    <row r="1236" spans="1:4" x14ac:dyDescent="0.35">
      <c r="A1236" s="11" t="str">
        <f t="array" ref="A1236">IF(B1236="","",MAX(IF(Mvt!$C$2:$C$69972=B1236,Mvt!$A$2:$A$69972,"")))</f>
        <v/>
      </c>
      <c r="C1236" s="4" t="str">
        <f t="shared" si="19"/>
        <v/>
      </c>
      <c r="D1236" s="4" t="str">
        <f>IF(A1236="","",VLOOKUP(BdD!C1236,Mvt!$D$2:$G$3981,3,0))</f>
        <v/>
      </c>
    </row>
    <row r="1237" spans="1:4" x14ac:dyDescent="0.35">
      <c r="A1237" s="11" t="str">
        <f t="array" ref="A1237">IF(B1237="","",MAX(IF(Mvt!$C$2:$C$69972=B1237,Mvt!$A$2:$A$69972,"")))</f>
        <v/>
      </c>
      <c r="C1237" s="4" t="str">
        <f t="shared" si="19"/>
        <v/>
      </c>
      <c r="D1237" s="4" t="str">
        <f>IF(A1237="","",VLOOKUP(BdD!C1237,Mvt!$D$2:$G$3981,3,0))</f>
        <v/>
      </c>
    </row>
    <row r="1238" spans="1:4" x14ac:dyDescent="0.35">
      <c r="A1238" s="11" t="str">
        <f t="array" ref="A1238">IF(B1238="","",MAX(IF(Mvt!$C$2:$C$69972=B1238,Mvt!$A$2:$A$69972,"")))</f>
        <v/>
      </c>
      <c r="C1238" s="4" t="str">
        <f t="shared" si="19"/>
        <v/>
      </c>
      <c r="D1238" s="4" t="str">
        <f>IF(A1238="","",VLOOKUP(BdD!C1238,Mvt!$D$2:$G$3981,3,0))</f>
        <v/>
      </c>
    </row>
    <row r="1239" spans="1:4" x14ac:dyDescent="0.35">
      <c r="A1239" s="11" t="str">
        <f t="array" ref="A1239">IF(B1239="","",MAX(IF(Mvt!$C$2:$C$69972=B1239,Mvt!$A$2:$A$69972,"")))</f>
        <v/>
      </c>
      <c r="C1239" s="4" t="str">
        <f t="shared" si="19"/>
        <v/>
      </c>
      <c r="D1239" s="4" t="str">
        <f>IF(A1239="","",VLOOKUP(BdD!C1239,Mvt!$D$2:$G$3981,3,0))</f>
        <v/>
      </c>
    </row>
    <row r="1240" spans="1:4" x14ac:dyDescent="0.35">
      <c r="A1240" s="11" t="str">
        <f t="array" ref="A1240">IF(B1240="","",MAX(IF(Mvt!$C$2:$C$69972=B1240,Mvt!$A$2:$A$69972,"")))</f>
        <v/>
      </c>
      <c r="C1240" s="4" t="str">
        <f t="shared" si="19"/>
        <v/>
      </c>
      <c r="D1240" s="4" t="str">
        <f>IF(A1240="","",VLOOKUP(BdD!C1240,Mvt!$D$2:$G$3981,3,0))</f>
        <v/>
      </c>
    </row>
    <row r="1241" spans="1:4" x14ac:dyDescent="0.35">
      <c r="A1241" s="11" t="str">
        <f t="array" ref="A1241">IF(B1241="","",MAX(IF(Mvt!$C$2:$C$69972=B1241,Mvt!$A$2:$A$69972,"")))</f>
        <v/>
      </c>
      <c r="C1241" s="4" t="str">
        <f t="shared" si="19"/>
        <v/>
      </c>
      <c r="D1241" s="4" t="str">
        <f>IF(A1241="","",VLOOKUP(BdD!C1241,Mvt!$D$2:$G$3981,3,0))</f>
        <v/>
      </c>
    </row>
    <row r="1242" spans="1:4" x14ac:dyDescent="0.35">
      <c r="A1242" s="11" t="str">
        <f t="array" ref="A1242">IF(B1242="","",MAX(IF(Mvt!$C$2:$C$69972=B1242,Mvt!$A$2:$A$69972,"")))</f>
        <v/>
      </c>
      <c r="C1242" s="4" t="str">
        <f t="shared" si="19"/>
        <v/>
      </c>
      <c r="D1242" s="4" t="str">
        <f>IF(A1242="","",VLOOKUP(BdD!C1242,Mvt!$D$2:$G$3981,3,0))</f>
        <v/>
      </c>
    </row>
    <row r="1243" spans="1:4" x14ac:dyDescent="0.35">
      <c r="A1243" s="11" t="str">
        <f t="array" ref="A1243">IF(B1243="","",MAX(IF(Mvt!$C$2:$C$69972=B1243,Mvt!$A$2:$A$69972,"")))</f>
        <v/>
      </c>
      <c r="C1243" s="4" t="str">
        <f t="shared" si="19"/>
        <v/>
      </c>
      <c r="D1243" s="4" t="str">
        <f>IF(A1243="","",VLOOKUP(BdD!C1243,Mvt!$D$2:$G$3981,3,0))</f>
        <v/>
      </c>
    </row>
    <row r="1244" spans="1:4" x14ac:dyDescent="0.35">
      <c r="A1244" s="11" t="str">
        <f t="array" ref="A1244">IF(B1244="","",MAX(IF(Mvt!$C$2:$C$69972=B1244,Mvt!$A$2:$A$69972,"")))</f>
        <v/>
      </c>
      <c r="C1244" s="4" t="str">
        <f t="shared" si="19"/>
        <v/>
      </c>
      <c r="D1244" s="4" t="str">
        <f>IF(A1244="","",VLOOKUP(BdD!C1244,Mvt!$D$2:$G$3981,3,0))</f>
        <v/>
      </c>
    </row>
    <row r="1245" spans="1:4" x14ac:dyDescent="0.35">
      <c r="A1245" s="11" t="str">
        <f t="array" ref="A1245">IF(B1245="","",MAX(IF(Mvt!$C$2:$C$69972=B1245,Mvt!$A$2:$A$69972,"")))</f>
        <v/>
      </c>
      <c r="C1245" s="4" t="str">
        <f t="shared" si="19"/>
        <v/>
      </c>
      <c r="D1245" s="4" t="str">
        <f>IF(A1245="","",VLOOKUP(BdD!C1245,Mvt!$D$2:$G$3981,3,0))</f>
        <v/>
      </c>
    </row>
    <row r="1246" spans="1:4" x14ac:dyDescent="0.35">
      <c r="A1246" s="11" t="str">
        <f t="array" ref="A1246">IF(B1246="","",MAX(IF(Mvt!$C$2:$C$69972=B1246,Mvt!$A$2:$A$69972,"")))</f>
        <v/>
      </c>
      <c r="C1246" s="4" t="str">
        <f t="shared" si="19"/>
        <v/>
      </c>
      <c r="D1246" s="4" t="str">
        <f>IF(A1246="","",VLOOKUP(BdD!C1246,Mvt!$D$2:$G$3981,3,0))</f>
        <v/>
      </c>
    </row>
    <row r="1247" spans="1:4" x14ac:dyDescent="0.35">
      <c r="A1247" s="11" t="str">
        <f t="array" ref="A1247">IF(B1247="","",MAX(IF(Mvt!$C$2:$C$69972=B1247,Mvt!$A$2:$A$69972,"")))</f>
        <v/>
      </c>
      <c r="C1247" s="4" t="str">
        <f t="shared" si="19"/>
        <v/>
      </c>
      <c r="D1247" s="4" t="str">
        <f>IF(A1247="","",VLOOKUP(BdD!C1247,Mvt!$D$2:$G$3981,3,0))</f>
        <v/>
      </c>
    </row>
    <row r="1248" spans="1:4" x14ac:dyDescent="0.35">
      <c r="A1248" s="11" t="str">
        <f t="array" ref="A1248">IF(B1248="","",MAX(IF(Mvt!$C$2:$C$69972=B1248,Mvt!$A$2:$A$69972,"")))</f>
        <v/>
      </c>
      <c r="C1248" s="4" t="str">
        <f t="shared" si="19"/>
        <v/>
      </c>
      <c r="D1248" s="4" t="str">
        <f>IF(A1248="","",VLOOKUP(BdD!C1248,Mvt!$D$2:$G$3981,3,0))</f>
        <v/>
      </c>
    </row>
    <row r="1249" spans="1:4" x14ac:dyDescent="0.35">
      <c r="A1249" s="11" t="str">
        <f t="array" ref="A1249">IF(B1249="","",MAX(IF(Mvt!$C$2:$C$69972=B1249,Mvt!$A$2:$A$69972,"")))</f>
        <v/>
      </c>
      <c r="C1249" s="4" t="str">
        <f t="shared" si="19"/>
        <v/>
      </c>
      <c r="D1249" s="4" t="str">
        <f>IF(A1249="","",VLOOKUP(BdD!C1249,Mvt!$D$2:$G$3981,3,0))</f>
        <v/>
      </c>
    </row>
    <row r="1250" spans="1:4" x14ac:dyDescent="0.35">
      <c r="A1250" s="11" t="str">
        <f t="array" ref="A1250">IF(B1250="","",MAX(IF(Mvt!$C$2:$C$69972=B1250,Mvt!$A$2:$A$69972,"")))</f>
        <v/>
      </c>
      <c r="C1250" s="4" t="str">
        <f t="shared" si="19"/>
        <v/>
      </c>
      <c r="D1250" s="4" t="str">
        <f>IF(A1250="","",VLOOKUP(BdD!C1250,Mvt!$D$2:$G$3981,3,0))</f>
        <v/>
      </c>
    </row>
    <row r="1251" spans="1:4" x14ac:dyDescent="0.35">
      <c r="A1251" s="11" t="str">
        <f t="array" ref="A1251">IF(B1251="","",MAX(IF(Mvt!$C$2:$C$69972=B1251,Mvt!$A$2:$A$69972,"")))</f>
        <v/>
      </c>
      <c r="C1251" s="4" t="str">
        <f t="shared" ref="C1251:C1314" si="20">IF(A1251="","",A1251&amp;B1251)</f>
        <v/>
      </c>
      <c r="D1251" s="4" t="str">
        <f>IF(A1251="","",VLOOKUP(BdD!C1251,Mvt!$D$2:$G$3981,3,0))</f>
        <v/>
      </c>
    </row>
    <row r="1252" spans="1:4" x14ac:dyDescent="0.35">
      <c r="A1252" s="11" t="str">
        <f t="array" ref="A1252">IF(B1252="","",MAX(IF(Mvt!$C$2:$C$69972=B1252,Mvt!$A$2:$A$69972,"")))</f>
        <v/>
      </c>
      <c r="C1252" s="4" t="str">
        <f t="shared" si="20"/>
        <v/>
      </c>
      <c r="D1252" s="4" t="str">
        <f>IF(A1252="","",VLOOKUP(BdD!C1252,Mvt!$D$2:$G$3981,3,0))</f>
        <v/>
      </c>
    </row>
    <row r="1253" spans="1:4" x14ac:dyDescent="0.35">
      <c r="A1253" s="11" t="str">
        <f t="array" ref="A1253">IF(B1253="","",MAX(IF(Mvt!$C$2:$C$69972=B1253,Mvt!$A$2:$A$69972,"")))</f>
        <v/>
      </c>
      <c r="C1253" s="4" t="str">
        <f t="shared" si="20"/>
        <v/>
      </c>
      <c r="D1253" s="4" t="str">
        <f>IF(A1253="","",VLOOKUP(BdD!C1253,Mvt!$D$2:$G$3981,3,0))</f>
        <v/>
      </c>
    </row>
    <row r="1254" spans="1:4" x14ac:dyDescent="0.35">
      <c r="A1254" s="11" t="str">
        <f t="array" ref="A1254">IF(B1254="","",MAX(IF(Mvt!$C$2:$C$69972=B1254,Mvt!$A$2:$A$69972,"")))</f>
        <v/>
      </c>
      <c r="C1254" s="4" t="str">
        <f t="shared" si="20"/>
        <v/>
      </c>
      <c r="D1254" s="4" t="str">
        <f>IF(A1254="","",VLOOKUP(BdD!C1254,Mvt!$D$2:$G$3981,3,0))</f>
        <v/>
      </c>
    </row>
    <row r="1255" spans="1:4" x14ac:dyDescent="0.35">
      <c r="A1255" s="11" t="str">
        <f t="array" ref="A1255">IF(B1255="","",MAX(IF(Mvt!$C$2:$C$69972=B1255,Mvt!$A$2:$A$69972,"")))</f>
        <v/>
      </c>
      <c r="C1255" s="4" t="str">
        <f t="shared" si="20"/>
        <v/>
      </c>
      <c r="D1255" s="4" t="str">
        <f>IF(A1255="","",VLOOKUP(BdD!C1255,Mvt!$D$2:$G$3981,3,0))</f>
        <v/>
      </c>
    </row>
    <row r="1256" spans="1:4" x14ac:dyDescent="0.35">
      <c r="A1256" s="11" t="str">
        <f t="array" ref="A1256">IF(B1256="","",MAX(IF(Mvt!$C$2:$C$69972=B1256,Mvt!$A$2:$A$69972,"")))</f>
        <v/>
      </c>
      <c r="C1256" s="4" t="str">
        <f t="shared" si="20"/>
        <v/>
      </c>
      <c r="D1256" s="4" t="str">
        <f>IF(A1256="","",VLOOKUP(BdD!C1256,Mvt!$D$2:$G$3981,3,0))</f>
        <v/>
      </c>
    </row>
    <row r="1257" spans="1:4" x14ac:dyDescent="0.35">
      <c r="A1257" s="11" t="str">
        <f t="array" ref="A1257">IF(B1257="","",MAX(IF(Mvt!$C$2:$C$69972=B1257,Mvt!$A$2:$A$69972,"")))</f>
        <v/>
      </c>
      <c r="C1257" s="4" t="str">
        <f t="shared" si="20"/>
        <v/>
      </c>
      <c r="D1257" s="4" t="str">
        <f>IF(A1257="","",VLOOKUP(BdD!C1257,Mvt!$D$2:$G$3981,3,0))</f>
        <v/>
      </c>
    </row>
    <row r="1258" spans="1:4" x14ac:dyDescent="0.35">
      <c r="A1258" s="11" t="str">
        <f t="array" ref="A1258">IF(B1258="","",MAX(IF(Mvt!$C$2:$C$69972=B1258,Mvt!$A$2:$A$69972,"")))</f>
        <v/>
      </c>
      <c r="C1258" s="4" t="str">
        <f t="shared" si="20"/>
        <v/>
      </c>
      <c r="D1258" s="4" t="str">
        <f>IF(A1258="","",VLOOKUP(BdD!C1258,Mvt!$D$2:$G$3981,3,0))</f>
        <v/>
      </c>
    </row>
    <row r="1259" spans="1:4" x14ac:dyDescent="0.35">
      <c r="A1259" s="11" t="str">
        <f t="array" ref="A1259">IF(B1259="","",MAX(IF(Mvt!$C$2:$C$69972=B1259,Mvt!$A$2:$A$69972,"")))</f>
        <v/>
      </c>
      <c r="C1259" s="4" t="str">
        <f t="shared" si="20"/>
        <v/>
      </c>
      <c r="D1259" s="4" t="str">
        <f>IF(A1259="","",VLOOKUP(BdD!C1259,Mvt!$D$2:$G$3981,3,0))</f>
        <v/>
      </c>
    </row>
    <row r="1260" spans="1:4" x14ac:dyDescent="0.35">
      <c r="A1260" s="11" t="str">
        <f t="array" ref="A1260">IF(B1260="","",MAX(IF(Mvt!$C$2:$C$69972=B1260,Mvt!$A$2:$A$69972,"")))</f>
        <v/>
      </c>
      <c r="C1260" s="4" t="str">
        <f t="shared" si="20"/>
        <v/>
      </c>
      <c r="D1260" s="4" t="str">
        <f>IF(A1260="","",VLOOKUP(BdD!C1260,Mvt!$D$2:$G$3981,3,0))</f>
        <v/>
      </c>
    </row>
    <row r="1261" spans="1:4" x14ac:dyDescent="0.35">
      <c r="A1261" s="11" t="str">
        <f t="array" ref="A1261">IF(B1261="","",MAX(IF(Mvt!$C$2:$C$69972=B1261,Mvt!$A$2:$A$69972,"")))</f>
        <v/>
      </c>
      <c r="C1261" s="4" t="str">
        <f t="shared" si="20"/>
        <v/>
      </c>
      <c r="D1261" s="4" t="str">
        <f>IF(A1261="","",VLOOKUP(BdD!C1261,Mvt!$D$2:$G$3981,3,0))</f>
        <v/>
      </c>
    </row>
    <row r="1262" spans="1:4" x14ac:dyDescent="0.35">
      <c r="A1262" s="11" t="str">
        <f t="array" ref="A1262">IF(B1262="","",MAX(IF(Mvt!$C$2:$C$69972=B1262,Mvt!$A$2:$A$69972,"")))</f>
        <v/>
      </c>
      <c r="C1262" s="4" t="str">
        <f t="shared" si="20"/>
        <v/>
      </c>
      <c r="D1262" s="4" t="str">
        <f>IF(A1262="","",VLOOKUP(BdD!C1262,Mvt!$D$2:$G$3981,3,0))</f>
        <v/>
      </c>
    </row>
    <row r="1263" spans="1:4" x14ac:dyDescent="0.35">
      <c r="A1263" s="11" t="str">
        <f t="array" ref="A1263">IF(B1263="","",MAX(IF(Mvt!$C$2:$C$69972=B1263,Mvt!$A$2:$A$69972,"")))</f>
        <v/>
      </c>
      <c r="C1263" s="4" t="str">
        <f t="shared" si="20"/>
        <v/>
      </c>
      <c r="D1263" s="4" t="str">
        <f>IF(A1263="","",VLOOKUP(BdD!C1263,Mvt!$D$2:$G$3981,3,0))</f>
        <v/>
      </c>
    </row>
    <row r="1264" spans="1:4" x14ac:dyDescent="0.35">
      <c r="A1264" s="11" t="str">
        <f t="array" ref="A1264">IF(B1264="","",MAX(IF(Mvt!$C$2:$C$69972=B1264,Mvt!$A$2:$A$69972,"")))</f>
        <v/>
      </c>
      <c r="C1264" s="4" t="str">
        <f t="shared" si="20"/>
        <v/>
      </c>
      <c r="D1264" s="4" t="str">
        <f>IF(A1264="","",VLOOKUP(BdD!C1264,Mvt!$D$2:$G$3981,3,0))</f>
        <v/>
      </c>
    </row>
    <row r="1265" spans="1:4" x14ac:dyDescent="0.35">
      <c r="A1265" s="11" t="str">
        <f t="array" ref="A1265">IF(B1265="","",MAX(IF(Mvt!$C$2:$C$69972=B1265,Mvt!$A$2:$A$69972,"")))</f>
        <v/>
      </c>
      <c r="C1265" s="4" t="str">
        <f t="shared" si="20"/>
        <v/>
      </c>
      <c r="D1265" s="4" t="str">
        <f>IF(A1265="","",VLOOKUP(BdD!C1265,Mvt!$D$2:$G$3981,3,0))</f>
        <v/>
      </c>
    </row>
    <row r="1266" spans="1:4" x14ac:dyDescent="0.35">
      <c r="A1266" s="11" t="str">
        <f t="array" ref="A1266">IF(B1266="","",MAX(IF(Mvt!$C$2:$C$69972=B1266,Mvt!$A$2:$A$69972,"")))</f>
        <v/>
      </c>
      <c r="C1266" s="4" t="str">
        <f t="shared" si="20"/>
        <v/>
      </c>
      <c r="D1266" s="4" t="str">
        <f>IF(A1266="","",VLOOKUP(BdD!C1266,Mvt!$D$2:$G$3981,3,0))</f>
        <v/>
      </c>
    </row>
    <row r="1267" spans="1:4" x14ac:dyDescent="0.35">
      <c r="A1267" s="11" t="str">
        <f t="array" ref="A1267">IF(B1267="","",MAX(IF(Mvt!$C$2:$C$69972=B1267,Mvt!$A$2:$A$69972,"")))</f>
        <v/>
      </c>
      <c r="C1267" s="4" t="str">
        <f t="shared" si="20"/>
        <v/>
      </c>
      <c r="D1267" s="4" t="str">
        <f>IF(A1267="","",VLOOKUP(BdD!C1267,Mvt!$D$2:$G$3981,3,0))</f>
        <v/>
      </c>
    </row>
    <row r="1268" spans="1:4" x14ac:dyDescent="0.35">
      <c r="A1268" s="11" t="str">
        <f t="array" ref="A1268">IF(B1268="","",MAX(IF(Mvt!$C$2:$C$69972=B1268,Mvt!$A$2:$A$69972,"")))</f>
        <v/>
      </c>
      <c r="C1268" s="4" t="str">
        <f t="shared" si="20"/>
        <v/>
      </c>
      <c r="D1268" s="4" t="str">
        <f>IF(A1268="","",VLOOKUP(BdD!C1268,Mvt!$D$2:$G$3981,3,0))</f>
        <v/>
      </c>
    </row>
    <row r="1269" spans="1:4" x14ac:dyDescent="0.35">
      <c r="A1269" s="11" t="str">
        <f t="array" ref="A1269">IF(B1269="","",MAX(IF(Mvt!$C$2:$C$69972=B1269,Mvt!$A$2:$A$69972,"")))</f>
        <v/>
      </c>
      <c r="C1269" s="4" t="str">
        <f t="shared" si="20"/>
        <v/>
      </c>
      <c r="D1269" s="4" t="str">
        <f>IF(A1269="","",VLOOKUP(BdD!C1269,Mvt!$D$2:$G$3981,3,0))</f>
        <v/>
      </c>
    </row>
    <row r="1270" spans="1:4" x14ac:dyDescent="0.35">
      <c r="A1270" s="11" t="str">
        <f t="array" ref="A1270">IF(B1270="","",MAX(IF(Mvt!$C$2:$C$69972=B1270,Mvt!$A$2:$A$69972,"")))</f>
        <v/>
      </c>
      <c r="C1270" s="4" t="str">
        <f t="shared" si="20"/>
        <v/>
      </c>
      <c r="D1270" s="4" t="str">
        <f>IF(A1270="","",VLOOKUP(BdD!C1270,Mvt!$D$2:$G$3981,3,0))</f>
        <v/>
      </c>
    </row>
    <row r="1271" spans="1:4" x14ac:dyDescent="0.35">
      <c r="A1271" s="11" t="str">
        <f t="array" ref="A1271">IF(B1271="","",MAX(IF(Mvt!$C$2:$C$69972=B1271,Mvt!$A$2:$A$69972,"")))</f>
        <v/>
      </c>
      <c r="C1271" s="4" t="str">
        <f t="shared" si="20"/>
        <v/>
      </c>
      <c r="D1271" s="4" t="str">
        <f>IF(A1271="","",VLOOKUP(BdD!C1271,Mvt!$D$2:$G$3981,3,0))</f>
        <v/>
      </c>
    </row>
    <row r="1272" spans="1:4" x14ac:dyDescent="0.35">
      <c r="A1272" s="11" t="str">
        <f t="array" ref="A1272">IF(B1272="","",MAX(IF(Mvt!$C$2:$C$69972=B1272,Mvt!$A$2:$A$69972,"")))</f>
        <v/>
      </c>
      <c r="C1272" s="4" t="str">
        <f t="shared" si="20"/>
        <v/>
      </c>
      <c r="D1272" s="4" t="str">
        <f>IF(A1272="","",VLOOKUP(BdD!C1272,Mvt!$D$2:$G$3981,3,0))</f>
        <v/>
      </c>
    </row>
    <row r="1273" spans="1:4" x14ac:dyDescent="0.35">
      <c r="A1273" s="11" t="str">
        <f t="array" ref="A1273">IF(B1273="","",MAX(IF(Mvt!$C$2:$C$69972=B1273,Mvt!$A$2:$A$69972,"")))</f>
        <v/>
      </c>
      <c r="C1273" s="4" t="str">
        <f t="shared" si="20"/>
        <v/>
      </c>
      <c r="D1273" s="4" t="str">
        <f>IF(A1273="","",VLOOKUP(BdD!C1273,Mvt!$D$2:$G$3981,3,0))</f>
        <v/>
      </c>
    </row>
    <row r="1274" spans="1:4" x14ac:dyDescent="0.35">
      <c r="A1274" s="11" t="str">
        <f t="array" ref="A1274">IF(B1274="","",MAX(IF(Mvt!$C$2:$C$69972=B1274,Mvt!$A$2:$A$69972,"")))</f>
        <v/>
      </c>
      <c r="C1274" s="4" t="str">
        <f t="shared" si="20"/>
        <v/>
      </c>
      <c r="D1274" s="4" t="str">
        <f>IF(A1274="","",VLOOKUP(BdD!C1274,Mvt!$D$2:$G$3981,3,0))</f>
        <v/>
      </c>
    </row>
    <row r="1275" spans="1:4" x14ac:dyDescent="0.35">
      <c r="A1275" s="11" t="str">
        <f t="array" ref="A1275">IF(B1275="","",MAX(IF(Mvt!$C$2:$C$69972=B1275,Mvt!$A$2:$A$69972,"")))</f>
        <v/>
      </c>
      <c r="C1275" s="4" t="str">
        <f t="shared" si="20"/>
        <v/>
      </c>
      <c r="D1275" s="4" t="str">
        <f>IF(A1275="","",VLOOKUP(BdD!C1275,Mvt!$D$2:$G$3981,3,0))</f>
        <v/>
      </c>
    </row>
    <row r="1276" spans="1:4" x14ac:dyDescent="0.35">
      <c r="A1276" s="11" t="str">
        <f t="array" ref="A1276">IF(B1276="","",MAX(IF(Mvt!$C$2:$C$69972=B1276,Mvt!$A$2:$A$69972,"")))</f>
        <v/>
      </c>
      <c r="C1276" s="4" t="str">
        <f t="shared" si="20"/>
        <v/>
      </c>
      <c r="D1276" s="4" t="str">
        <f>IF(A1276="","",VLOOKUP(BdD!C1276,Mvt!$D$2:$G$3981,3,0))</f>
        <v/>
      </c>
    </row>
    <row r="1277" spans="1:4" x14ac:dyDescent="0.35">
      <c r="A1277" s="11" t="str">
        <f t="array" ref="A1277">IF(B1277="","",MAX(IF(Mvt!$C$2:$C$69972=B1277,Mvt!$A$2:$A$69972,"")))</f>
        <v/>
      </c>
      <c r="C1277" s="4" t="str">
        <f t="shared" si="20"/>
        <v/>
      </c>
      <c r="D1277" s="4" t="str">
        <f>IF(A1277="","",VLOOKUP(BdD!C1277,Mvt!$D$2:$G$3981,3,0))</f>
        <v/>
      </c>
    </row>
    <row r="1278" spans="1:4" x14ac:dyDescent="0.35">
      <c r="A1278" s="11" t="str">
        <f t="array" ref="A1278">IF(B1278="","",MAX(IF(Mvt!$C$2:$C$69972=B1278,Mvt!$A$2:$A$69972,"")))</f>
        <v/>
      </c>
      <c r="C1278" s="4" t="str">
        <f t="shared" si="20"/>
        <v/>
      </c>
      <c r="D1278" s="4" t="str">
        <f>IF(A1278="","",VLOOKUP(BdD!C1278,Mvt!$D$2:$G$3981,3,0))</f>
        <v/>
      </c>
    </row>
    <row r="1279" spans="1:4" x14ac:dyDescent="0.35">
      <c r="A1279" s="11" t="str">
        <f t="array" ref="A1279">IF(B1279="","",MAX(IF(Mvt!$C$2:$C$69972=B1279,Mvt!$A$2:$A$69972,"")))</f>
        <v/>
      </c>
      <c r="C1279" s="4" t="str">
        <f t="shared" si="20"/>
        <v/>
      </c>
      <c r="D1279" s="4" t="str">
        <f>IF(A1279="","",VLOOKUP(BdD!C1279,Mvt!$D$2:$G$3981,3,0))</f>
        <v/>
      </c>
    </row>
    <row r="1280" spans="1:4" x14ac:dyDescent="0.35">
      <c r="A1280" s="11" t="str">
        <f t="array" ref="A1280">IF(B1280="","",MAX(IF(Mvt!$C$2:$C$69972=B1280,Mvt!$A$2:$A$69972,"")))</f>
        <v/>
      </c>
      <c r="C1280" s="4" t="str">
        <f t="shared" si="20"/>
        <v/>
      </c>
      <c r="D1280" s="4" t="str">
        <f>IF(A1280="","",VLOOKUP(BdD!C1280,Mvt!$D$2:$G$3981,3,0))</f>
        <v/>
      </c>
    </row>
    <row r="1281" spans="1:4" x14ac:dyDescent="0.35">
      <c r="A1281" s="11" t="str">
        <f t="array" ref="A1281">IF(B1281="","",MAX(IF(Mvt!$C$2:$C$69972=B1281,Mvt!$A$2:$A$69972,"")))</f>
        <v/>
      </c>
      <c r="C1281" s="4" t="str">
        <f t="shared" si="20"/>
        <v/>
      </c>
      <c r="D1281" s="4" t="str">
        <f>IF(A1281="","",VLOOKUP(BdD!C1281,Mvt!$D$2:$G$3981,3,0))</f>
        <v/>
      </c>
    </row>
    <row r="1282" spans="1:4" x14ac:dyDescent="0.35">
      <c r="A1282" s="11" t="str">
        <f t="array" ref="A1282">IF(B1282="","",MAX(IF(Mvt!$C$2:$C$69972=B1282,Mvt!$A$2:$A$69972,"")))</f>
        <v/>
      </c>
      <c r="C1282" s="4" t="str">
        <f t="shared" si="20"/>
        <v/>
      </c>
      <c r="D1282" s="4" t="str">
        <f>IF(A1282="","",VLOOKUP(BdD!C1282,Mvt!$D$2:$G$3981,3,0))</f>
        <v/>
      </c>
    </row>
    <row r="1283" spans="1:4" x14ac:dyDescent="0.35">
      <c r="A1283" s="11" t="str">
        <f t="array" ref="A1283">IF(B1283="","",MAX(IF(Mvt!$C$2:$C$69972=B1283,Mvt!$A$2:$A$69972,"")))</f>
        <v/>
      </c>
      <c r="C1283" s="4" t="str">
        <f t="shared" si="20"/>
        <v/>
      </c>
      <c r="D1283" s="4" t="str">
        <f>IF(A1283="","",VLOOKUP(BdD!C1283,Mvt!$D$2:$G$3981,3,0))</f>
        <v/>
      </c>
    </row>
    <row r="1284" spans="1:4" x14ac:dyDescent="0.35">
      <c r="A1284" s="11" t="str">
        <f t="array" ref="A1284">IF(B1284="","",MAX(IF(Mvt!$C$2:$C$69972=B1284,Mvt!$A$2:$A$69972,"")))</f>
        <v/>
      </c>
      <c r="C1284" s="4" t="str">
        <f t="shared" si="20"/>
        <v/>
      </c>
      <c r="D1284" s="4" t="str">
        <f>IF(A1284="","",VLOOKUP(BdD!C1284,Mvt!$D$2:$G$3981,3,0))</f>
        <v/>
      </c>
    </row>
    <row r="1285" spans="1:4" x14ac:dyDescent="0.35">
      <c r="A1285" s="11" t="str">
        <f t="array" ref="A1285">IF(B1285="","",MAX(IF(Mvt!$C$2:$C$69972=B1285,Mvt!$A$2:$A$69972,"")))</f>
        <v/>
      </c>
      <c r="C1285" s="4" t="str">
        <f t="shared" si="20"/>
        <v/>
      </c>
      <c r="D1285" s="4" t="str">
        <f>IF(A1285="","",VLOOKUP(BdD!C1285,Mvt!$D$2:$G$3981,3,0))</f>
        <v/>
      </c>
    </row>
    <row r="1286" spans="1:4" x14ac:dyDescent="0.35">
      <c r="A1286" s="11" t="str">
        <f t="array" ref="A1286">IF(B1286="","",MAX(IF(Mvt!$C$2:$C$69972=B1286,Mvt!$A$2:$A$69972,"")))</f>
        <v/>
      </c>
      <c r="C1286" s="4" t="str">
        <f t="shared" si="20"/>
        <v/>
      </c>
      <c r="D1286" s="4" t="str">
        <f>IF(A1286="","",VLOOKUP(BdD!C1286,Mvt!$D$2:$G$3981,3,0))</f>
        <v/>
      </c>
    </row>
    <row r="1287" spans="1:4" x14ac:dyDescent="0.35">
      <c r="A1287" s="11" t="str">
        <f t="array" ref="A1287">IF(B1287="","",MAX(IF(Mvt!$C$2:$C$69972=B1287,Mvt!$A$2:$A$69972,"")))</f>
        <v/>
      </c>
      <c r="C1287" s="4" t="str">
        <f t="shared" si="20"/>
        <v/>
      </c>
      <c r="D1287" s="4" t="str">
        <f>IF(A1287="","",VLOOKUP(BdD!C1287,Mvt!$D$2:$G$3981,3,0))</f>
        <v/>
      </c>
    </row>
    <row r="1288" spans="1:4" x14ac:dyDescent="0.35">
      <c r="A1288" s="11" t="str">
        <f t="array" ref="A1288">IF(B1288="","",MAX(IF(Mvt!$C$2:$C$69972=B1288,Mvt!$A$2:$A$69972,"")))</f>
        <v/>
      </c>
      <c r="C1288" s="4" t="str">
        <f t="shared" si="20"/>
        <v/>
      </c>
      <c r="D1288" s="4" t="str">
        <f>IF(A1288="","",VLOOKUP(BdD!C1288,Mvt!$D$2:$G$3981,3,0))</f>
        <v/>
      </c>
    </row>
    <row r="1289" spans="1:4" x14ac:dyDescent="0.35">
      <c r="A1289" s="11" t="str">
        <f t="array" ref="A1289">IF(B1289="","",MAX(IF(Mvt!$C$2:$C$69972=B1289,Mvt!$A$2:$A$69972,"")))</f>
        <v/>
      </c>
      <c r="C1289" s="4" t="str">
        <f t="shared" si="20"/>
        <v/>
      </c>
      <c r="D1289" s="4" t="str">
        <f>IF(A1289="","",VLOOKUP(BdD!C1289,Mvt!$D$2:$G$3981,3,0))</f>
        <v/>
      </c>
    </row>
    <row r="1290" spans="1:4" x14ac:dyDescent="0.35">
      <c r="A1290" s="11" t="str">
        <f t="array" ref="A1290">IF(B1290="","",MAX(IF(Mvt!$C$2:$C$69972=B1290,Mvt!$A$2:$A$69972,"")))</f>
        <v/>
      </c>
      <c r="C1290" s="4" t="str">
        <f t="shared" si="20"/>
        <v/>
      </c>
      <c r="D1290" s="4" t="str">
        <f>IF(A1290="","",VLOOKUP(BdD!C1290,Mvt!$D$2:$G$3981,3,0))</f>
        <v/>
      </c>
    </row>
    <row r="1291" spans="1:4" x14ac:dyDescent="0.35">
      <c r="A1291" s="11" t="str">
        <f t="array" ref="A1291">IF(B1291="","",MAX(IF(Mvt!$C$2:$C$69972=B1291,Mvt!$A$2:$A$69972,"")))</f>
        <v/>
      </c>
      <c r="C1291" s="4" t="str">
        <f t="shared" si="20"/>
        <v/>
      </c>
      <c r="D1291" s="4" t="str">
        <f>IF(A1291="","",VLOOKUP(BdD!C1291,Mvt!$D$2:$G$3981,3,0))</f>
        <v/>
      </c>
    </row>
    <row r="1292" spans="1:4" x14ac:dyDescent="0.35">
      <c r="A1292" s="11" t="str">
        <f t="array" ref="A1292">IF(B1292="","",MAX(IF(Mvt!$C$2:$C$69972=B1292,Mvt!$A$2:$A$69972,"")))</f>
        <v/>
      </c>
      <c r="C1292" s="4" t="str">
        <f t="shared" si="20"/>
        <v/>
      </c>
      <c r="D1292" s="4" t="str">
        <f>IF(A1292="","",VLOOKUP(BdD!C1292,Mvt!$D$2:$G$3981,3,0))</f>
        <v/>
      </c>
    </row>
    <row r="1293" spans="1:4" x14ac:dyDescent="0.35">
      <c r="A1293" s="11" t="str">
        <f t="array" ref="A1293">IF(B1293="","",MAX(IF(Mvt!$C$2:$C$69972=B1293,Mvt!$A$2:$A$69972,"")))</f>
        <v/>
      </c>
      <c r="C1293" s="4" t="str">
        <f t="shared" si="20"/>
        <v/>
      </c>
      <c r="D1293" s="4" t="str">
        <f>IF(A1293="","",VLOOKUP(BdD!C1293,Mvt!$D$2:$G$3981,3,0))</f>
        <v/>
      </c>
    </row>
    <row r="1294" spans="1:4" x14ac:dyDescent="0.35">
      <c r="A1294" s="11" t="str">
        <f t="array" ref="A1294">IF(B1294="","",MAX(IF(Mvt!$C$2:$C$69972=B1294,Mvt!$A$2:$A$69972,"")))</f>
        <v/>
      </c>
      <c r="C1294" s="4" t="str">
        <f t="shared" si="20"/>
        <v/>
      </c>
      <c r="D1294" s="4" t="str">
        <f>IF(A1294="","",VLOOKUP(BdD!C1294,Mvt!$D$2:$G$3981,3,0))</f>
        <v/>
      </c>
    </row>
    <row r="1295" spans="1:4" x14ac:dyDescent="0.35">
      <c r="A1295" s="11" t="str">
        <f t="array" ref="A1295">IF(B1295="","",MAX(IF(Mvt!$C$2:$C$69972=B1295,Mvt!$A$2:$A$69972,"")))</f>
        <v/>
      </c>
      <c r="C1295" s="4" t="str">
        <f t="shared" si="20"/>
        <v/>
      </c>
      <c r="D1295" s="4" t="str">
        <f>IF(A1295="","",VLOOKUP(BdD!C1295,Mvt!$D$2:$G$3981,3,0))</f>
        <v/>
      </c>
    </row>
    <row r="1296" spans="1:4" x14ac:dyDescent="0.35">
      <c r="A1296" s="11" t="str">
        <f t="array" ref="A1296">IF(B1296="","",MAX(IF(Mvt!$C$2:$C$69972=B1296,Mvt!$A$2:$A$69972,"")))</f>
        <v/>
      </c>
      <c r="C1296" s="4" t="str">
        <f t="shared" si="20"/>
        <v/>
      </c>
      <c r="D1296" s="4" t="str">
        <f>IF(A1296="","",VLOOKUP(BdD!C1296,Mvt!$D$2:$G$3981,3,0))</f>
        <v/>
      </c>
    </row>
    <row r="1297" spans="1:4" x14ac:dyDescent="0.35">
      <c r="A1297" s="11" t="str">
        <f t="array" ref="A1297">IF(B1297="","",MAX(IF(Mvt!$C$2:$C$69972=B1297,Mvt!$A$2:$A$69972,"")))</f>
        <v/>
      </c>
      <c r="C1297" s="4" t="str">
        <f t="shared" si="20"/>
        <v/>
      </c>
      <c r="D1297" s="4" t="str">
        <f>IF(A1297="","",VLOOKUP(BdD!C1297,Mvt!$D$2:$G$3981,3,0))</f>
        <v/>
      </c>
    </row>
    <row r="1298" spans="1:4" x14ac:dyDescent="0.35">
      <c r="A1298" s="11" t="str">
        <f t="array" ref="A1298">IF(B1298="","",MAX(IF(Mvt!$C$2:$C$69972=B1298,Mvt!$A$2:$A$69972,"")))</f>
        <v/>
      </c>
      <c r="C1298" s="4" t="str">
        <f t="shared" si="20"/>
        <v/>
      </c>
      <c r="D1298" s="4" t="str">
        <f>IF(A1298="","",VLOOKUP(BdD!C1298,Mvt!$D$2:$G$3981,3,0))</f>
        <v/>
      </c>
    </row>
    <row r="1299" spans="1:4" x14ac:dyDescent="0.35">
      <c r="A1299" s="11" t="str">
        <f t="array" ref="A1299">IF(B1299="","",MAX(IF(Mvt!$C$2:$C$69972=B1299,Mvt!$A$2:$A$69972,"")))</f>
        <v/>
      </c>
      <c r="C1299" s="4" t="str">
        <f t="shared" si="20"/>
        <v/>
      </c>
      <c r="D1299" s="4" t="str">
        <f>IF(A1299="","",VLOOKUP(BdD!C1299,Mvt!$D$2:$G$3981,3,0))</f>
        <v/>
      </c>
    </row>
    <row r="1300" spans="1:4" x14ac:dyDescent="0.35">
      <c r="A1300" s="11" t="str">
        <f t="array" ref="A1300">IF(B1300="","",MAX(IF(Mvt!$C$2:$C$69972=B1300,Mvt!$A$2:$A$69972,"")))</f>
        <v/>
      </c>
      <c r="C1300" s="4" t="str">
        <f t="shared" si="20"/>
        <v/>
      </c>
      <c r="D1300" s="4" t="str">
        <f>IF(A1300="","",VLOOKUP(BdD!C1300,Mvt!$D$2:$G$3981,3,0))</f>
        <v/>
      </c>
    </row>
    <row r="1301" spans="1:4" x14ac:dyDescent="0.35">
      <c r="A1301" s="11" t="str">
        <f t="array" ref="A1301">IF(B1301="","",MAX(IF(Mvt!$C$2:$C$69972=B1301,Mvt!$A$2:$A$69972,"")))</f>
        <v/>
      </c>
      <c r="C1301" s="4" t="str">
        <f t="shared" si="20"/>
        <v/>
      </c>
      <c r="D1301" s="4" t="str">
        <f>IF(A1301="","",VLOOKUP(BdD!C1301,Mvt!$D$2:$G$3981,3,0))</f>
        <v/>
      </c>
    </row>
    <row r="1302" spans="1:4" x14ac:dyDescent="0.35">
      <c r="A1302" s="11" t="str">
        <f t="array" ref="A1302">IF(B1302="","",MAX(IF(Mvt!$C$2:$C$69972=B1302,Mvt!$A$2:$A$69972,"")))</f>
        <v/>
      </c>
      <c r="C1302" s="4" t="str">
        <f t="shared" si="20"/>
        <v/>
      </c>
      <c r="D1302" s="4" t="str">
        <f>IF(A1302="","",VLOOKUP(BdD!C1302,Mvt!$D$2:$G$3981,3,0))</f>
        <v/>
      </c>
    </row>
    <row r="1303" spans="1:4" x14ac:dyDescent="0.35">
      <c r="A1303" s="11" t="str">
        <f t="array" ref="A1303">IF(B1303="","",MAX(IF(Mvt!$C$2:$C$69972=B1303,Mvt!$A$2:$A$69972,"")))</f>
        <v/>
      </c>
      <c r="C1303" s="4" t="str">
        <f t="shared" si="20"/>
        <v/>
      </c>
      <c r="D1303" s="4" t="str">
        <f>IF(A1303="","",VLOOKUP(BdD!C1303,Mvt!$D$2:$G$3981,3,0))</f>
        <v/>
      </c>
    </row>
    <row r="1304" spans="1:4" x14ac:dyDescent="0.35">
      <c r="A1304" s="11" t="str">
        <f t="array" ref="A1304">IF(B1304="","",MAX(IF(Mvt!$C$2:$C$69972=B1304,Mvt!$A$2:$A$69972,"")))</f>
        <v/>
      </c>
      <c r="C1304" s="4" t="str">
        <f t="shared" si="20"/>
        <v/>
      </c>
      <c r="D1304" s="4" t="str">
        <f>IF(A1304="","",VLOOKUP(BdD!C1304,Mvt!$D$2:$G$3981,3,0))</f>
        <v/>
      </c>
    </row>
    <row r="1305" spans="1:4" x14ac:dyDescent="0.35">
      <c r="A1305" s="11" t="str">
        <f t="array" ref="A1305">IF(B1305="","",MAX(IF(Mvt!$C$2:$C$69972=B1305,Mvt!$A$2:$A$69972,"")))</f>
        <v/>
      </c>
      <c r="C1305" s="4" t="str">
        <f t="shared" si="20"/>
        <v/>
      </c>
      <c r="D1305" s="4" t="str">
        <f>IF(A1305="","",VLOOKUP(BdD!C1305,Mvt!$D$2:$G$3981,3,0))</f>
        <v/>
      </c>
    </row>
    <row r="1306" spans="1:4" x14ac:dyDescent="0.35">
      <c r="A1306" s="11" t="str">
        <f t="array" ref="A1306">IF(B1306="","",MAX(IF(Mvt!$C$2:$C$69972=B1306,Mvt!$A$2:$A$69972,"")))</f>
        <v/>
      </c>
      <c r="C1306" s="4" t="str">
        <f t="shared" si="20"/>
        <v/>
      </c>
      <c r="D1306" s="4" t="str">
        <f>IF(A1306="","",VLOOKUP(BdD!C1306,Mvt!$D$2:$G$3981,3,0))</f>
        <v/>
      </c>
    </row>
    <row r="1307" spans="1:4" x14ac:dyDescent="0.35">
      <c r="A1307" s="11" t="str">
        <f t="array" ref="A1307">IF(B1307="","",MAX(IF(Mvt!$C$2:$C$69972=B1307,Mvt!$A$2:$A$69972,"")))</f>
        <v/>
      </c>
      <c r="C1307" s="4" t="str">
        <f t="shared" si="20"/>
        <v/>
      </c>
      <c r="D1307" s="4" t="str">
        <f>IF(A1307="","",VLOOKUP(BdD!C1307,Mvt!$D$2:$G$3981,3,0))</f>
        <v/>
      </c>
    </row>
    <row r="1308" spans="1:4" x14ac:dyDescent="0.35">
      <c r="A1308" s="11" t="str">
        <f t="array" ref="A1308">IF(B1308="","",MAX(IF(Mvt!$C$2:$C$69972=B1308,Mvt!$A$2:$A$69972,"")))</f>
        <v/>
      </c>
      <c r="C1308" s="4" t="str">
        <f t="shared" si="20"/>
        <v/>
      </c>
      <c r="D1308" s="4" t="str">
        <f>IF(A1308="","",VLOOKUP(BdD!C1308,Mvt!$D$2:$G$3981,3,0))</f>
        <v/>
      </c>
    </row>
    <row r="1309" spans="1:4" x14ac:dyDescent="0.35">
      <c r="A1309" s="11" t="str">
        <f t="array" ref="A1309">IF(B1309="","",MAX(IF(Mvt!$C$2:$C$69972=B1309,Mvt!$A$2:$A$69972,"")))</f>
        <v/>
      </c>
      <c r="C1309" s="4" t="str">
        <f t="shared" si="20"/>
        <v/>
      </c>
      <c r="D1309" s="4" t="str">
        <f>IF(A1309="","",VLOOKUP(BdD!C1309,Mvt!$D$2:$G$3981,3,0))</f>
        <v/>
      </c>
    </row>
    <row r="1310" spans="1:4" x14ac:dyDescent="0.35">
      <c r="A1310" s="11" t="str">
        <f t="array" ref="A1310">IF(B1310="","",MAX(IF(Mvt!$C$2:$C$69972=B1310,Mvt!$A$2:$A$69972,"")))</f>
        <v/>
      </c>
      <c r="C1310" s="4" t="str">
        <f t="shared" si="20"/>
        <v/>
      </c>
      <c r="D1310" s="4" t="str">
        <f>IF(A1310="","",VLOOKUP(BdD!C1310,Mvt!$D$2:$G$3981,3,0))</f>
        <v/>
      </c>
    </row>
    <row r="1311" spans="1:4" x14ac:dyDescent="0.35">
      <c r="A1311" s="11" t="str">
        <f t="array" ref="A1311">IF(B1311="","",MAX(IF(Mvt!$C$2:$C$69972=B1311,Mvt!$A$2:$A$69972,"")))</f>
        <v/>
      </c>
      <c r="C1311" s="4" t="str">
        <f t="shared" si="20"/>
        <v/>
      </c>
      <c r="D1311" s="4" t="str">
        <f>IF(A1311="","",VLOOKUP(BdD!C1311,Mvt!$D$2:$G$3981,3,0))</f>
        <v/>
      </c>
    </row>
    <row r="1312" spans="1:4" x14ac:dyDescent="0.35">
      <c r="A1312" s="11" t="str">
        <f t="array" ref="A1312">IF(B1312="","",MAX(IF(Mvt!$C$2:$C$69972=B1312,Mvt!$A$2:$A$69972,"")))</f>
        <v/>
      </c>
      <c r="C1312" s="4" t="str">
        <f t="shared" si="20"/>
        <v/>
      </c>
      <c r="D1312" s="4" t="str">
        <f>IF(A1312="","",VLOOKUP(BdD!C1312,Mvt!$D$2:$G$3981,3,0))</f>
        <v/>
      </c>
    </row>
    <row r="1313" spans="1:4" x14ac:dyDescent="0.35">
      <c r="A1313" s="11" t="str">
        <f t="array" ref="A1313">IF(B1313="","",MAX(IF(Mvt!$C$2:$C$69972=B1313,Mvt!$A$2:$A$69972,"")))</f>
        <v/>
      </c>
      <c r="C1313" s="4" t="str">
        <f t="shared" si="20"/>
        <v/>
      </c>
      <c r="D1313" s="4" t="str">
        <f>IF(A1313="","",VLOOKUP(BdD!C1313,Mvt!$D$2:$G$3981,3,0))</f>
        <v/>
      </c>
    </row>
    <row r="1314" spans="1:4" x14ac:dyDescent="0.35">
      <c r="A1314" s="11" t="str">
        <f t="array" ref="A1314">IF(B1314="","",MAX(IF(Mvt!$C$2:$C$69972=B1314,Mvt!$A$2:$A$69972,"")))</f>
        <v/>
      </c>
      <c r="C1314" s="4" t="str">
        <f t="shared" si="20"/>
        <v/>
      </c>
      <c r="D1314" s="4" t="str">
        <f>IF(A1314="","",VLOOKUP(BdD!C1314,Mvt!$D$2:$G$3981,3,0))</f>
        <v/>
      </c>
    </row>
    <row r="1315" spans="1:4" x14ac:dyDescent="0.35">
      <c r="A1315" s="11" t="str">
        <f t="array" ref="A1315">IF(B1315="","",MAX(IF(Mvt!$C$2:$C$69972=B1315,Mvt!$A$2:$A$69972,"")))</f>
        <v/>
      </c>
      <c r="C1315" s="4" t="str">
        <f t="shared" ref="C1315:C1378" si="21">IF(A1315="","",A1315&amp;B1315)</f>
        <v/>
      </c>
      <c r="D1315" s="4" t="str">
        <f>IF(A1315="","",VLOOKUP(BdD!C1315,Mvt!$D$2:$G$3981,3,0))</f>
        <v/>
      </c>
    </row>
    <row r="1316" spans="1:4" x14ac:dyDescent="0.35">
      <c r="A1316" s="11" t="str">
        <f t="array" ref="A1316">IF(B1316="","",MAX(IF(Mvt!$C$2:$C$69972=B1316,Mvt!$A$2:$A$69972,"")))</f>
        <v/>
      </c>
      <c r="C1316" s="4" t="str">
        <f t="shared" si="21"/>
        <v/>
      </c>
      <c r="D1316" s="4" t="str">
        <f>IF(A1316="","",VLOOKUP(BdD!C1316,Mvt!$D$2:$G$3981,3,0))</f>
        <v/>
      </c>
    </row>
    <row r="1317" spans="1:4" x14ac:dyDescent="0.35">
      <c r="A1317" s="11" t="str">
        <f t="array" ref="A1317">IF(B1317="","",MAX(IF(Mvt!$C$2:$C$69972=B1317,Mvt!$A$2:$A$69972,"")))</f>
        <v/>
      </c>
      <c r="C1317" s="4" t="str">
        <f t="shared" si="21"/>
        <v/>
      </c>
      <c r="D1317" s="4" t="str">
        <f>IF(A1317="","",VLOOKUP(BdD!C1317,Mvt!$D$2:$G$3981,3,0))</f>
        <v/>
      </c>
    </row>
    <row r="1318" spans="1:4" x14ac:dyDescent="0.35">
      <c r="A1318" s="11" t="str">
        <f t="array" ref="A1318">IF(B1318="","",MAX(IF(Mvt!$C$2:$C$69972=B1318,Mvt!$A$2:$A$69972,"")))</f>
        <v/>
      </c>
      <c r="C1318" s="4" t="str">
        <f t="shared" si="21"/>
        <v/>
      </c>
      <c r="D1318" s="4" t="str">
        <f>IF(A1318="","",VLOOKUP(BdD!C1318,Mvt!$D$2:$G$3981,3,0))</f>
        <v/>
      </c>
    </row>
    <row r="1319" spans="1:4" x14ac:dyDescent="0.35">
      <c r="A1319" s="11" t="str">
        <f t="array" ref="A1319">IF(B1319="","",MAX(IF(Mvt!$C$2:$C$69972=B1319,Mvt!$A$2:$A$69972,"")))</f>
        <v/>
      </c>
      <c r="C1319" s="4" t="str">
        <f t="shared" si="21"/>
        <v/>
      </c>
      <c r="D1319" s="4" t="str">
        <f>IF(A1319="","",VLOOKUP(BdD!C1319,Mvt!$D$2:$G$3981,3,0))</f>
        <v/>
      </c>
    </row>
    <row r="1320" spans="1:4" x14ac:dyDescent="0.35">
      <c r="A1320" s="11" t="str">
        <f t="array" ref="A1320">IF(B1320="","",MAX(IF(Mvt!$C$2:$C$69972=B1320,Mvt!$A$2:$A$69972,"")))</f>
        <v/>
      </c>
      <c r="C1320" s="4" t="str">
        <f t="shared" si="21"/>
        <v/>
      </c>
      <c r="D1320" s="4" t="str">
        <f>IF(A1320="","",VLOOKUP(BdD!C1320,Mvt!$D$2:$G$3981,3,0))</f>
        <v/>
      </c>
    </row>
    <row r="1321" spans="1:4" x14ac:dyDescent="0.35">
      <c r="A1321" s="11" t="str">
        <f t="array" ref="A1321">IF(B1321="","",MAX(IF(Mvt!$C$2:$C$69972=B1321,Mvt!$A$2:$A$69972,"")))</f>
        <v/>
      </c>
      <c r="C1321" s="4" t="str">
        <f t="shared" si="21"/>
        <v/>
      </c>
      <c r="D1321" s="4" t="str">
        <f>IF(A1321="","",VLOOKUP(BdD!C1321,Mvt!$D$2:$G$3981,3,0))</f>
        <v/>
      </c>
    </row>
    <row r="1322" spans="1:4" x14ac:dyDescent="0.35">
      <c r="A1322" s="11" t="str">
        <f t="array" ref="A1322">IF(B1322="","",MAX(IF(Mvt!$C$2:$C$69972=B1322,Mvt!$A$2:$A$69972,"")))</f>
        <v/>
      </c>
      <c r="C1322" s="4" t="str">
        <f t="shared" si="21"/>
        <v/>
      </c>
      <c r="D1322" s="4" t="str">
        <f>IF(A1322="","",VLOOKUP(BdD!C1322,Mvt!$D$2:$G$3981,3,0))</f>
        <v/>
      </c>
    </row>
    <row r="1323" spans="1:4" x14ac:dyDescent="0.35">
      <c r="A1323" s="11" t="str">
        <f t="array" ref="A1323">IF(B1323="","",MAX(IF(Mvt!$C$2:$C$69972=B1323,Mvt!$A$2:$A$69972,"")))</f>
        <v/>
      </c>
      <c r="C1323" s="4" t="str">
        <f t="shared" si="21"/>
        <v/>
      </c>
      <c r="D1323" s="4" t="str">
        <f>IF(A1323="","",VLOOKUP(BdD!C1323,Mvt!$D$2:$G$3981,3,0))</f>
        <v/>
      </c>
    </row>
    <row r="1324" spans="1:4" x14ac:dyDescent="0.35">
      <c r="A1324" s="11" t="str">
        <f t="array" ref="A1324">IF(B1324="","",MAX(IF(Mvt!$C$2:$C$69972=B1324,Mvt!$A$2:$A$69972,"")))</f>
        <v/>
      </c>
      <c r="C1324" s="4" t="str">
        <f t="shared" si="21"/>
        <v/>
      </c>
      <c r="D1324" s="4" t="str">
        <f>IF(A1324="","",VLOOKUP(BdD!C1324,Mvt!$D$2:$G$3981,3,0))</f>
        <v/>
      </c>
    </row>
    <row r="1325" spans="1:4" x14ac:dyDescent="0.35">
      <c r="A1325" s="11" t="str">
        <f t="array" ref="A1325">IF(B1325="","",MAX(IF(Mvt!$C$2:$C$69972=B1325,Mvt!$A$2:$A$69972,"")))</f>
        <v/>
      </c>
      <c r="C1325" s="4" t="str">
        <f t="shared" si="21"/>
        <v/>
      </c>
      <c r="D1325" s="4" t="str">
        <f>IF(A1325="","",VLOOKUP(BdD!C1325,Mvt!$D$2:$G$3981,3,0))</f>
        <v/>
      </c>
    </row>
    <row r="1326" spans="1:4" x14ac:dyDescent="0.35">
      <c r="A1326" s="11" t="str">
        <f t="array" ref="A1326">IF(B1326="","",MAX(IF(Mvt!$C$2:$C$69972=B1326,Mvt!$A$2:$A$69972,"")))</f>
        <v/>
      </c>
      <c r="C1326" s="4" t="str">
        <f t="shared" si="21"/>
        <v/>
      </c>
      <c r="D1326" s="4" t="str">
        <f>IF(A1326="","",VLOOKUP(BdD!C1326,Mvt!$D$2:$G$3981,3,0))</f>
        <v/>
      </c>
    </row>
    <row r="1327" spans="1:4" x14ac:dyDescent="0.35">
      <c r="A1327" s="11" t="str">
        <f t="array" ref="A1327">IF(B1327="","",MAX(IF(Mvt!$C$2:$C$69972=B1327,Mvt!$A$2:$A$69972,"")))</f>
        <v/>
      </c>
      <c r="C1327" s="4" t="str">
        <f t="shared" si="21"/>
        <v/>
      </c>
      <c r="D1327" s="4" t="str">
        <f>IF(A1327="","",VLOOKUP(BdD!C1327,Mvt!$D$2:$G$3981,3,0))</f>
        <v/>
      </c>
    </row>
    <row r="1328" spans="1:4" x14ac:dyDescent="0.35">
      <c r="A1328" s="11" t="str">
        <f t="array" ref="A1328">IF(B1328="","",MAX(IF(Mvt!$C$2:$C$69972=B1328,Mvt!$A$2:$A$69972,"")))</f>
        <v/>
      </c>
      <c r="C1328" s="4" t="str">
        <f t="shared" si="21"/>
        <v/>
      </c>
      <c r="D1328" s="4" t="str">
        <f>IF(A1328="","",VLOOKUP(BdD!C1328,Mvt!$D$2:$G$3981,3,0))</f>
        <v/>
      </c>
    </row>
    <row r="1329" spans="1:4" x14ac:dyDescent="0.35">
      <c r="A1329" s="11" t="str">
        <f t="array" ref="A1329">IF(B1329="","",MAX(IF(Mvt!$C$2:$C$69972=B1329,Mvt!$A$2:$A$69972,"")))</f>
        <v/>
      </c>
      <c r="C1329" s="4" t="str">
        <f t="shared" si="21"/>
        <v/>
      </c>
      <c r="D1329" s="4" t="str">
        <f>IF(A1329="","",VLOOKUP(BdD!C1329,Mvt!$D$2:$G$3981,3,0))</f>
        <v/>
      </c>
    </row>
    <row r="1330" spans="1:4" x14ac:dyDescent="0.35">
      <c r="A1330" s="11" t="str">
        <f t="array" ref="A1330">IF(B1330="","",MAX(IF(Mvt!$C$2:$C$69972=B1330,Mvt!$A$2:$A$69972,"")))</f>
        <v/>
      </c>
      <c r="C1330" s="4" t="str">
        <f t="shared" si="21"/>
        <v/>
      </c>
      <c r="D1330" s="4" t="str">
        <f>IF(A1330="","",VLOOKUP(BdD!C1330,Mvt!$D$2:$G$3981,3,0))</f>
        <v/>
      </c>
    </row>
    <row r="1331" spans="1:4" x14ac:dyDescent="0.35">
      <c r="A1331" s="11" t="str">
        <f t="array" ref="A1331">IF(B1331="","",MAX(IF(Mvt!$C$2:$C$69972=B1331,Mvt!$A$2:$A$69972,"")))</f>
        <v/>
      </c>
      <c r="C1331" s="4" t="str">
        <f t="shared" si="21"/>
        <v/>
      </c>
      <c r="D1331" s="4" t="str">
        <f>IF(A1331="","",VLOOKUP(BdD!C1331,Mvt!$D$2:$G$3981,3,0))</f>
        <v/>
      </c>
    </row>
    <row r="1332" spans="1:4" x14ac:dyDescent="0.35">
      <c r="A1332" s="11" t="str">
        <f t="array" ref="A1332">IF(B1332="","",MAX(IF(Mvt!$C$2:$C$69972=B1332,Mvt!$A$2:$A$69972,"")))</f>
        <v/>
      </c>
      <c r="C1332" s="4" t="str">
        <f t="shared" si="21"/>
        <v/>
      </c>
      <c r="D1332" s="4" t="str">
        <f>IF(A1332="","",VLOOKUP(BdD!C1332,Mvt!$D$2:$G$3981,3,0))</f>
        <v/>
      </c>
    </row>
    <row r="1333" spans="1:4" x14ac:dyDescent="0.35">
      <c r="A1333" s="11" t="str">
        <f t="array" ref="A1333">IF(B1333="","",MAX(IF(Mvt!$C$2:$C$69972=B1333,Mvt!$A$2:$A$69972,"")))</f>
        <v/>
      </c>
      <c r="C1333" s="4" t="str">
        <f t="shared" si="21"/>
        <v/>
      </c>
      <c r="D1333" s="4" t="str">
        <f>IF(A1333="","",VLOOKUP(BdD!C1333,Mvt!$D$2:$G$3981,3,0))</f>
        <v/>
      </c>
    </row>
    <row r="1334" spans="1:4" x14ac:dyDescent="0.35">
      <c r="A1334" s="11" t="str">
        <f t="array" ref="A1334">IF(B1334="","",MAX(IF(Mvt!$C$2:$C$69972=B1334,Mvt!$A$2:$A$69972,"")))</f>
        <v/>
      </c>
      <c r="C1334" s="4" t="str">
        <f t="shared" si="21"/>
        <v/>
      </c>
      <c r="D1334" s="4" t="str">
        <f>IF(A1334="","",VLOOKUP(BdD!C1334,Mvt!$D$2:$G$3981,3,0))</f>
        <v/>
      </c>
    </row>
    <row r="1335" spans="1:4" x14ac:dyDescent="0.35">
      <c r="A1335" s="11" t="str">
        <f t="array" ref="A1335">IF(B1335="","",MAX(IF(Mvt!$C$2:$C$69972=B1335,Mvt!$A$2:$A$69972,"")))</f>
        <v/>
      </c>
      <c r="C1335" s="4" t="str">
        <f t="shared" si="21"/>
        <v/>
      </c>
      <c r="D1335" s="4" t="str">
        <f>IF(A1335="","",VLOOKUP(BdD!C1335,Mvt!$D$2:$G$3981,3,0))</f>
        <v/>
      </c>
    </row>
    <row r="1336" spans="1:4" x14ac:dyDescent="0.35">
      <c r="A1336" s="11" t="str">
        <f t="array" ref="A1336">IF(B1336="","",MAX(IF(Mvt!$C$2:$C$69972=B1336,Mvt!$A$2:$A$69972,"")))</f>
        <v/>
      </c>
      <c r="C1336" s="4" t="str">
        <f t="shared" si="21"/>
        <v/>
      </c>
      <c r="D1336" s="4" t="str">
        <f>IF(A1336="","",VLOOKUP(BdD!C1336,Mvt!$D$2:$G$3981,3,0))</f>
        <v/>
      </c>
    </row>
    <row r="1337" spans="1:4" x14ac:dyDescent="0.35">
      <c r="A1337" s="11" t="str">
        <f t="array" ref="A1337">IF(B1337="","",MAX(IF(Mvt!$C$2:$C$69972=B1337,Mvt!$A$2:$A$69972,"")))</f>
        <v/>
      </c>
      <c r="C1337" s="4" t="str">
        <f t="shared" si="21"/>
        <v/>
      </c>
      <c r="D1337" s="4" t="str">
        <f>IF(A1337="","",VLOOKUP(BdD!C1337,Mvt!$D$2:$G$3981,3,0))</f>
        <v/>
      </c>
    </row>
    <row r="1338" spans="1:4" x14ac:dyDescent="0.35">
      <c r="A1338" s="11" t="str">
        <f t="array" ref="A1338">IF(B1338="","",MAX(IF(Mvt!$C$2:$C$69972=B1338,Mvt!$A$2:$A$69972,"")))</f>
        <v/>
      </c>
      <c r="C1338" s="4" t="str">
        <f t="shared" si="21"/>
        <v/>
      </c>
      <c r="D1338" s="4" t="str">
        <f>IF(A1338="","",VLOOKUP(BdD!C1338,Mvt!$D$2:$G$3981,3,0))</f>
        <v/>
      </c>
    </row>
    <row r="1339" spans="1:4" x14ac:dyDescent="0.35">
      <c r="A1339" s="11" t="str">
        <f t="array" ref="A1339">IF(B1339="","",MAX(IF(Mvt!$C$2:$C$69972=B1339,Mvt!$A$2:$A$69972,"")))</f>
        <v/>
      </c>
      <c r="C1339" s="4" t="str">
        <f t="shared" si="21"/>
        <v/>
      </c>
      <c r="D1339" s="4" t="str">
        <f>IF(A1339="","",VLOOKUP(BdD!C1339,Mvt!$D$2:$G$3981,3,0))</f>
        <v/>
      </c>
    </row>
    <row r="1340" spans="1:4" x14ac:dyDescent="0.35">
      <c r="A1340" s="11" t="str">
        <f t="array" ref="A1340">IF(B1340="","",MAX(IF(Mvt!$C$2:$C$69972=B1340,Mvt!$A$2:$A$69972,"")))</f>
        <v/>
      </c>
      <c r="C1340" s="4" t="str">
        <f t="shared" si="21"/>
        <v/>
      </c>
      <c r="D1340" s="4" t="str">
        <f>IF(A1340="","",VLOOKUP(BdD!C1340,Mvt!$D$2:$G$3981,3,0))</f>
        <v/>
      </c>
    </row>
    <row r="1341" spans="1:4" x14ac:dyDescent="0.35">
      <c r="A1341" s="11" t="str">
        <f t="array" ref="A1341">IF(B1341="","",MAX(IF(Mvt!$C$2:$C$69972=B1341,Mvt!$A$2:$A$69972,"")))</f>
        <v/>
      </c>
      <c r="C1341" s="4" t="str">
        <f t="shared" si="21"/>
        <v/>
      </c>
      <c r="D1341" s="4" t="str">
        <f>IF(A1341="","",VLOOKUP(BdD!C1341,Mvt!$D$2:$G$3981,3,0))</f>
        <v/>
      </c>
    </row>
    <row r="1342" spans="1:4" x14ac:dyDescent="0.35">
      <c r="A1342" s="11" t="str">
        <f t="array" ref="A1342">IF(B1342="","",MAX(IF(Mvt!$C$2:$C$69972=B1342,Mvt!$A$2:$A$69972,"")))</f>
        <v/>
      </c>
      <c r="C1342" s="4" t="str">
        <f t="shared" si="21"/>
        <v/>
      </c>
      <c r="D1342" s="4" t="str">
        <f>IF(A1342="","",VLOOKUP(BdD!C1342,Mvt!$D$2:$G$3981,3,0))</f>
        <v/>
      </c>
    </row>
    <row r="1343" spans="1:4" x14ac:dyDescent="0.35">
      <c r="A1343" s="11" t="str">
        <f t="array" ref="A1343">IF(B1343="","",MAX(IF(Mvt!$C$2:$C$69972=B1343,Mvt!$A$2:$A$69972,"")))</f>
        <v/>
      </c>
      <c r="C1343" s="4" t="str">
        <f t="shared" si="21"/>
        <v/>
      </c>
      <c r="D1343" s="4" t="str">
        <f>IF(A1343="","",VLOOKUP(BdD!C1343,Mvt!$D$2:$G$3981,3,0))</f>
        <v/>
      </c>
    </row>
    <row r="1344" spans="1:4" x14ac:dyDescent="0.35">
      <c r="A1344" s="11" t="str">
        <f t="array" ref="A1344">IF(B1344="","",MAX(IF(Mvt!$C$2:$C$69972=B1344,Mvt!$A$2:$A$69972,"")))</f>
        <v/>
      </c>
      <c r="C1344" s="4" t="str">
        <f t="shared" si="21"/>
        <v/>
      </c>
      <c r="D1344" s="4" t="str">
        <f>IF(A1344="","",VLOOKUP(BdD!C1344,Mvt!$D$2:$G$3981,3,0))</f>
        <v/>
      </c>
    </row>
    <row r="1345" spans="1:4" x14ac:dyDescent="0.35">
      <c r="A1345" s="11" t="str">
        <f t="array" ref="A1345">IF(B1345="","",MAX(IF(Mvt!$C$2:$C$69972=B1345,Mvt!$A$2:$A$69972,"")))</f>
        <v/>
      </c>
      <c r="C1345" s="4" t="str">
        <f t="shared" si="21"/>
        <v/>
      </c>
      <c r="D1345" s="4" t="str">
        <f>IF(A1345="","",VLOOKUP(BdD!C1345,Mvt!$D$2:$G$3981,3,0))</f>
        <v/>
      </c>
    </row>
    <row r="1346" spans="1:4" x14ac:dyDescent="0.35">
      <c r="A1346" s="11" t="str">
        <f t="array" ref="A1346">IF(B1346="","",MAX(IF(Mvt!$C$2:$C$69972=B1346,Mvt!$A$2:$A$69972,"")))</f>
        <v/>
      </c>
      <c r="C1346" s="4" t="str">
        <f t="shared" si="21"/>
        <v/>
      </c>
      <c r="D1346" s="4" t="str">
        <f>IF(A1346="","",VLOOKUP(BdD!C1346,Mvt!$D$2:$G$3981,3,0))</f>
        <v/>
      </c>
    </row>
    <row r="1347" spans="1:4" x14ac:dyDescent="0.35">
      <c r="A1347" s="11" t="str">
        <f t="array" ref="A1347">IF(B1347="","",MAX(IF(Mvt!$C$2:$C$69972=B1347,Mvt!$A$2:$A$69972,"")))</f>
        <v/>
      </c>
      <c r="C1347" s="4" t="str">
        <f t="shared" si="21"/>
        <v/>
      </c>
      <c r="D1347" s="4" t="str">
        <f>IF(A1347="","",VLOOKUP(BdD!C1347,Mvt!$D$2:$G$3981,3,0))</f>
        <v/>
      </c>
    </row>
    <row r="1348" spans="1:4" x14ac:dyDescent="0.35">
      <c r="A1348" s="11" t="str">
        <f t="array" ref="A1348">IF(B1348="","",MAX(IF(Mvt!$C$2:$C$69972=B1348,Mvt!$A$2:$A$69972,"")))</f>
        <v/>
      </c>
      <c r="C1348" s="4" t="str">
        <f t="shared" si="21"/>
        <v/>
      </c>
      <c r="D1348" s="4" t="str">
        <f>IF(A1348="","",VLOOKUP(BdD!C1348,Mvt!$D$2:$G$3981,3,0))</f>
        <v/>
      </c>
    </row>
    <row r="1349" spans="1:4" x14ac:dyDescent="0.35">
      <c r="A1349" s="11" t="str">
        <f t="array" ref="A1349">IF(B1349="","",MAX(IF(Mvt!$C$2:$C$69972=B1349,Mvt!$A$2:$A$69972,"")))</f>
        <v/>
      </c>
      <c r="C1349" s="4" t="str">
        <f t="shared" si="21"/>
        <v/>
      </c>
      <c r="D1349" s="4" t="str">
        <f>IF(A1349="","",VLOOKUP(BdD!C1349,Mvt!$D$2:$G$3981,3,0))</f>
        <v/>
      </c>
    </row>
    <row r="1350" spans="1:4" x14ac:dyDescent="0.35">
      <c r="A1350" s="11" t="str">
        <f t="array" ref="A1350">IF(B1350="","",MAX(IF(Mvt!$C$2:$C$69972=B1350,Mvt!$A$2:$A$69972,"")))</f>
        <v/>
      </c>
      <c r="C1350" s="4" t="str">
        <f t="shared" si="21"/>
        <v/>
      </c>
      <c r="D1350" s="4" t="str">
        <f>IF(A1350="","",VLOOKUP(BdD!C1350,Mvt!$D$2:$G$3981,3,0))</f>
        <v/>
      </c>
    </row>
    <row r="1351" spans="1:4" x14ac:dyDescent="0.35">
      <c r="A1351" s="11" t="str">
        <f t="array" ref="A1351">IF(B1351="","",MAX(IF(Mvt!$C$2:$C$69972=B1351,Mvt!$A$2:$A$69972,"")))</f>
        <v/>
      </c>
      <c r="C1351" s="4" t="str">
        <f t="shared" si="21"/>
        <v/>
      </c>
      <c r="D1351" s="4" t="str">
        <f>IF(A1351="","",VLOOKUP(BdD!C1351,Mvt!$D$2:$G$3981,3,0))</f>
        <v/>
      </c>
    </row>
    <row r="1352" spans="1:4" x14ac:dyDescent="0.35">
      <c r="A1352" s="11" t="str">
        <f t="array" ref="A1352">IF(B1352="","",MAX(IF(Mvt!$C$2:$C$69972=B1352,Mvt!$A$2:$A$69972,"")))</f>
        <v/>
      </c>
      <c r="C1352" s="4" t="str">
        <f t="shared" si="21"/>
        <v/>
      </c>
      <c r="D1352" s="4" t="str">
        <f>IF(A1352="","",VLOOKUP(BdD!C1352,Mvt!$D$2:$G$3981,3,0))</f>
        <v/>
      </c>
    </row>
    <row r="1353" spans="1:4" x14ac:dyDescent="0.35">
      <c r="A1353" s="11" t="str">
        <f t="array" ref="A1353">IF(B1353="","",MAX(IF(Mvt!$C$2:$C$69972=B1353,Mvt!$A$2:$A$69972,"")))</f>
        <v/>
      </c>
      <c r="C1353" s="4" t="str">
        <f t="shared" si="21"/>
        <v/>
      </c>
      <c r="D1353" s="4" t="str">
        <f>IF(A1353="","",VLOOKUP(BdD!C1353,Mvt!$D$2:$G$3981,3,0))</f>
        <v/>
      </c>
    </row>
    <row r="1354" spans="1:4" x14ac:dyDescent="0.35">
      <c r="A1354" s="11" t="str">
        <f t="array" ref="A1354">IF(B1354="","",MAX(IF(Mvt!$C$2:$C$69972=B1354,Mvt!$A$2:$A$69972,"")))</f>
        <v/>
      </c>
      <c r="C1354" s="4" t="str">
        <f t="shared" si="21"/>
        <v/>
      </c>
      <c r="D1354" s="4" t="str">
        <f>IF(A1354="","",VLOOKUP(BdD!C1354,Mvt!$D$2:$G$3981,3,0))</f>
        <v/>
      </c>
    </row>
    <row r="1355" spans="1:4" x14ac:dyDescent="0.35">
      <c r="A1355" s="11" t="str">
        <f t="array" ref="A1355">IF(B1355="","",MAX(IF(Mvt!$C$2:$C$69972=B1355,Mvt!$A$2:$A$69972,"")))</f>
        <v/>
      </c>
      <c r="C1355" s="4" t="str">
        <f t="shared" si="21"/>
        <v/>
      </c>
      <c r="D1355" s="4" t="str">
        <f>IF(A1355="","",VLOOKUP(BdD!C1355,Mvt!$D$2:$G$3981,3,0))</f>
        <v/>
      </c>
    </row>
    <row r="1356" spans="1:4" x14ac:dyDescent="0.35">
      <c r="A1356" s="11" t="str">
        <f t="array" ref="A1356">IF(B1356="","",MAX(IF(Mvt!$C$2:$C$69972=B1356,Mvt!$A$2:$A$69972,"")))</f>
        <v/>
      </c>
      <c r="C1356" s="4" t="str">
        <f t="shared" si="21"/>
        <v/>
      </c>
      <c r="D1356" s="4" t="str">
        <f>IF(A1356="","",VLOOKUP(BdD!C1356,Mvt!$D$2:$G$3981,3,0))</f>
        <v/>
      </c>
    </row>
    <row r="1357" spans="1:4" x14ac:dyDescent="0.35">
      <c r="A1357" s="11" t="str">
        <f t="array" ref="A1357">IF(B1357="","",MAX(IF(Mvt!$C$2:$C$69972=B1357,Mvt!$A$2:$A$69972,"")))</f>
        <v/>
      </c>
      <c r="C1357" s="4" t="str">
        <f t="shared" si="21"/>
        <v/>
      </c>
      <c r="D1357" s="4" t="str">
        <f>IF(A1357="","",VLOOKUP(BdD!C1357,Mvt!$D$2:$G$3981,3,0))</f>
        <v/>
      </c>
    </row>
    <row r="1358" spans="1:4" x14ac:dyDescent="0.35">
      <c r="A1358" s="11" t="str">
        <f t="array" ref="A1358">IF(B1358="","",MAX(IF(Mvt!$C$2:$C$69972=B1358,Mvt!$A$2:$A$69972,"")))</f>
        <v/>
      </c>
      <c r="C1358" s="4" t="str">
        <f t="shared" si="21"/>
        <v/>
      </c>
      <c r="D1358" s="4" t="str">
        <f>IF(A1358="","",VLOOKUP(BdD!C1358,Mvt!$D$2:$G$3981,3,0))</f>
        <v/>
      </c>
    </row>
    <row r="1359" spans="1:4" x14ac:dyDescent="0.35">
      <c r="A1359" s="11" t="str">
        <f t="array" ref="A1359">IF(B1359="","",MAX(IF(Mvt!$C$2:$C$69972=B1359,Mvt!$A$2:$A$69972,"")))</f>
        <v/>
      </c>
      <c r="C1359" s="4" t="str">
        <f t="shared" si="21"/>
        <v/>
      </c>
      <c r="D1359" s="4" t="str">
        <f>IF(A1359="","",VLOOKUP(BdD!C1359,Mvt!$D$2:$G$3981,3,0))</f>
        <v/>
      </c>
    </row>
    <row r="1360" spans="1:4" x14ac:dyDescent="0.35">
      <c r="A1360" s="11" t="str">
        <f t="array" ref="A1360">IF(B1360="","",MAX(IF(Mvt!$C$2:$C$69972=B1360,Mvt!$A$2:$A$69972,"")))</f>
        <v/>
      </c>
      <c r="C1360" s="4" t="str">
        <f t="shared" si="21"/>
        <v/>
      </c>
      <c r="D1360" s="4" t="str">
        <f>IF(A1360="","",VLOOKUP(BdD!C1360,Mvt!$D$2:$G$3981,3,0))</f>
        <v/>
      </c>
    </row>
    <row r="1361" spans="1:4" x14ac:dyDescent="0.35">
      <c r="A1361" s="11" t="str">
        <f t="array" ref="A1361">IF(B1361="","",MAX(IF(Mvt!$C$2:$C$69972=B1361,Mvt!$A$2:$A$69972,"")))</f>
        <v/>
      </c>
      <c r="C1361" s="4" t="str">
        <f t="shared" si="21"/>
        <v/>
      </c>
      <c r="D1361" s="4" t="str">
        <f>IF(A1361="","",VLOOKUP(BdD!C1361,Mvt!$D$2:$G$3981,3,0))</f>
        <v/>
      </c>
    </row>
    <row r="1362" spans="1:4" x14ac:dyDescent="0.35">
      <c r="A1362" s="11" t="str">
        <f t="array" ref="A1362">IF(B1362="","",MAX(IF(Mvt!$C$2:$C$69972=B1362,Mvt!$A$2:$A$69972,"")))</f>
        <v/>
      </c>
      <c r="C1362" s="4" t="str">
        <f t="shared" si="21"/>
        <v/>
      </c>
      <c r="D1362" s="4" t="str">
        <f>IF(A1362="","",VLOOKUP(BdD!C1362,Mvt!$D$2:$G$3981,3,0))</f>
        <v/>
      </c>
    </row>
    <row r="1363" spans="1:4" x14ac:dyDescent="0.35">
      <c r="A1363" s="11" t="str">
        <f t="array" ref="A1363">IF(B1363="","",MAX(IF(Mvt!$C$2:$C$69972=B1363,Mvt!$A$2:$A$69972,"")))</f>
        <v/>
      </c>
      <c r="C1363" s="4" t="str">
        <f t="shared" si="21"/>
        <v/>
      </c>
      <c r="D1363" s="4" t="str">
        <f>IF(A1363="","",VLOOKUP(BdD!C1363,Mvt!$D$2:$G$3981,3,0))</f>
        <v/>
      </c>
    </row>
    <row r="1364" spans="1:4" x14ac:dyDescent="0.35">
      <c r="A1364" s="11" t="str">
        <f t="array" ref="A1364">IF(B1364="","",MAX(IF(Mvt!$C$2:$C$69972=B1364,Mvt!$A$2:$A$69972,"")))</f>
        <v/>
      </c>
      <c r="C1364" s="4" t="str">
        <f t="shared" si="21"/>
        <v/>
      </c>
      <c r="D1364" s="4" t="str">
        <f>IF(A1364="","",VLOOKUP(BdD!C1364,Mvt!$D$2:$G$3981,3,0))</f>
        <v/>
      </c>
    </row>
    <row r="1365" spans="1:4" x14ac:dyDescent="0.35">
      <c r="A1365" s="11" t="str">
        <f t="array" ref="A1365">IF(B1365="","",MAX(IF(Mvt!$C$2:$C$69972=B1365,Mvt!$A$2:$A$69972,"")))</f>
        <v/>
      </c>
      <c r="C1365" s="4" t="str">
        <f t="shared" si="21"/>
        <v/>
      </c>
      <c r="D1365" s="4" t="str">
        <f>IF(A1365="","",VLOOKUP(BdD!C1365,Mvt!$D$2:$G$3981,3,0))</f>
        <v/>
      </c>
    </row>
    <row r="1366" spans="1:4" x14ac:dyDescent="0.35">
      <c r="A1366" s="11" t="str">
        <f t="array" ref="A1366">IF(B1366="","",MAX(IF(Mvt!$C$2:$C$69972=B1366,Mvt!$A$2:$A$69972,"")))</f>
        <v/>
      </c>
      <c r="C1366" s="4" t="str">
        <f t="shared" si="21"/>
        <v/>
      </c>
      <c r="D1366" s="4" t="str">
        <f>IF(A1366="","",VLOOKUP(BdD!C1366,Mvt!$D$2:$G$3981,3,0))</f>
        <v/>
      </c>
    </row>
    <row r="1367" spans="1:4" x14ac:dyDescent="0.35">
      <c r="A1367" s="11" t="str">
        <f t="array" ref="A1367">IF(B1367="","",MAX(IF(Mvt!$C$2:$C$69972=B1367,Mvt!$A$2:$A$69972,"")))</f>
        <v/>
      </c>
      <c r="C1367" s="4" t="str">
        <f t="shared" si="21"/>
        <v/>
      </c>
      <c r="D1367" s="4" t="str">
        <f>IF(A1367="","",VLOOKUP(BdD!C1367,Mvt!$D$2:$G$3981,3,0))</f>
        <v/>
      </c>
    </row>
    <row r="1368" spans="1:4" x14ac:dyDescent="0.35">
      <c r="A1368" s="11" t="str">
        <f t="array" ref="A1368">IF(B1368="","",MAX(IF(Mvt!$C$2:$C$69972=B1368,Mvt!$A$2:$A$69972,"")))</f>
        <v/>
      </c>
      <c r="C1368" s="4" t="str">
        <f t="shared" si="21"/>
        <v/>
      </c>
      <c r="D1368" s="4" t="str">
        <f>IF(A1368="","",VLOOKUP(BdD!C1368,Mvt!$D$2:$G$3981,3,0))</f>
        <v/>
      </c>
    </row>
    <row r="1369" spans="1:4" x14ac:dyDescent="0.35">
      <c r="A1369" s="11" t="str">
        <f t="array" ref="A1369">IF(B1369="","",MAX(IF(Mvt!$C$2:$C$69972=B1369,Mvt!$A$2:$A$69972,"")))</f>
        <v/>
      </c>
      <c r="C1369" s="4" t="str">
        <f t="shared" si="21"/>
        <v/>
      </c>
      <c r="D1369" s="4" t="str">
        <f>IF(A1369="","",VLOOKUP(BdD!C1369,Mvt!$D$2:$G$3981,3,0))</f>
        <v/>
      </c>
    </row>
    <row r="1370" spans="1:4" x14ac:dyDescent="0.35">
      <c r="A1370" s="11" t="str">
        <f t="array" ref="A1370">IF(B1370="","",MAX(IF(Mvt!$C$2:$C$69972=B1370,Mvt!$A$2:$A$69972,"")))</f>
        <v/>
      </c>
      <c r="C1370" s="4" t="str">
        <f t="shared" si="21"/>
        <v/>
      </c>
      <c r="D1370" s="4" t="str">
        <f>IF(A1370="","",VLOOKUP(BdD!C1370,Mvt!$D$2:$G$3981,3,0))</f>
        <v/>
      </c>
    </row>
    <row r="1371" spans="1:4" x14ac:dyDescent="0.35">
      <c r="A1371" s="11" t="str">
        <f t="array" ref="A1371">IF(B1371="","",MAX(IF(Mvt!$C$2:$C$69972=B1371,Mvt!$A$2:$A$69972,"")))</f>
        <v/>
      </c>
      <c r="C1371" s="4" t="str">
        <f t="shared" si="21"/>
        <v/>
      </c>
      <c r="D1371" s="4" t="str">
        <f>IF(A1371="","",VLOOKUP(BdD!C1371,Mvt!$D$2:$G$3981,3,0))</f>
        <v/>
      </c>
    </row>
    <row r="1372" spans="1:4" x14ac:dyDescent="0.35">
      <c r="A1372" s="11" t="str">
        <f t="array" ref="A1372">IF(B1372="","",MAX(IF(Mvt!$C$2:$C$69972=B1372,Mvt!$A$2:$A$69972,"")))</f>
        <v/>
      </c>
      <c r="C1372" s="4" t="str">
        <f t="shared" si="21"/>
        <v/>
      </c>
      <c r="D1372" s="4" t="str">
        <f>IF(A1372="","",VLOOKUP(BdD!C1372,Mvt!$D$2:$G$3981,3,0))</f>
        <v/>
      </c>
    </row>
    <row r="1373" spans="1:4" x14ac:dyDescent="0.35">
      <c r="A1373" s="11" t="str">
        <f t="array" ref="A1373">IF(B1373="","",MAX(IF(Mvt!$C$2:$C$69972=B1373,Mvt!$A$2:$A$69972,"")))</f>
        <v/>
      </c>
      <c r="C1373" s="4" t="str">
        <f t="shared" si="21"/>
        <v/>
      </c>
      <c r="D1373" s="4" t="str">
        <f>IF(A1373="","",VLOOKUP(BdD!C1373,Mvt!$D$2:$G$3981,3,0))</f>
        <v/>
      </c>
    </row>
    <row r="1374" spans="1:4" x14ac:dyDescent="0.35">
      <c r="A1374" s="11" t="str">
        <f t="array" ref="A1374">IF(B1374="","",MAX(IF(Mvt!$C$2:$C$69972=B1374,Mvt!$A$2:$A$69972,"")))</f>
        <v/>
      </c>
      <c r="C1374" s="4" t="str">
        <f t="shared" si="21"/>
        <v/>
      </c>
      <c r="D1374" s="4" t="str">
        <f>IF(A1374="","",VLOOKUP(BdD!C1374,Mvt!$D$2:$G$3981,3,0))</f>
        <v/>
      </c>
    </row>
    <row r="1375" spans="1:4" x14ac:dyDescent="0.35">
      <c r="A1375" s="11" t="str">
        <f t="array" ref="A1375">IF(B1375="","",MAX(IF(Mvt!$C$2:$C$69972=B1375,Mvt!$A$2:$A$69972,"")))</f>
        <v/>
      </c>
      <c r="C1375" s="4" t="str">
        <f t="shared" si="21"/>
        <v/>
      </c>
      <c r="D1375" s="4" t="str">
        <f>IF(A1375="","",VLOOKUP(BdD!C1375,Mvt!$D$2:$G$3981,3,0))</f>
        <v/>
      </c>
    </row>
    <row r="1376" spans="1:4" x14ac:dyDescent="0.35">
      <c r="A1376" s="11" t="str">
        <f t="array" ref="A1376">IF(B1376="","",MAX(IF(Mvt!$C$2:$C$69972=B1376,Mvt!$A$2:$A$69972,"")))</f>
        <v/>
      </c>
      <c r="C1376" s="4" t="str">
        <f t="shared" si="21"/>
        <v/>
      </c>
      <c r="D1376" s="4" t="str">
        <f>IF(A1376="","",VLOOKUP(BdD!C1376,Mvt!$D$2:$G$3981,3,0))</f>
        <v/>
      </c>
    </row>
    <row r="1377" spans="1:4" x14ac:dyDescent="0.35">
      <c r="A1377" s="11" t="str">
        <f t="array" ref="A1377">IF(B1377="","",MAX(IF(Mvt!$C$2:$C$69972=B1377,Mvt!$A$2:$A$69972,"")))</f>
        <v/>
      </c>
      <c r="C1377" s="4" t="str">
        <f t="shared" si="21"/>
        <v/>
      </c>
      <c r="D1377" s="4" t="str">
        <f>IF(A1377="","",VLOOKUP(BdD!C1377,Mvt!$D$2:$G$3981,3,0))</f>
        <v/>
      </c>
    </row>
    <row r="1378" spans="1:4" x14ac:dyDescent="0.35">
      <c r="A1378" s="11" t="str">
        <f t="array" ref="A1378">IF(B1378="","",MAX(IF(Mvt!$C$2:$C$69972=B1378,Mvt!$A$2:$A$69972,"")))</f>
        <v/>
      </c>
      <c r="C1378" s="4" t="str">
        <f t="shared" si="21"/>
        <v/>
      </c>
      <c r="D1378" s="4" t="str">
        <f>IF(A1378="","",VLOOKUP(BdD!C1378,Mvt!$D$2:$G$3981,3,0))</f>
        <v/>
      </c>
    </row>
    <row r="1379" spans="1:4" x14ac:dyDescent="0.35">
      <c r="A1379" s="11" t="str">
        <f t="array" ref="A1379">IF(B1379="","",MAX(IF(Mvt!$C$2:$C$69972=B1379,Mvt!$A$2:$A$69972,"")))</f>
        <v/>
      </c>
      <c r="C1379" s="4" t="str">
        <f t="shared" ref="C1379:C1442" si="22">IF(A1379="","",A1379&amp;B1379)</f>
        <v/>
      </c>
      <c r="D1379" s="4" t="str">
        <f>IF(A1379="","",VLOOKUP(BdD!C1379,Mvt!$D$2:$G$3981,3,0))</f>
        <v/>
      </c>
    </row>
    <row r="1380" spans="1:4" x14ac:dyDescent="0.35">
      <c r="A1380" s="11" t="str">
        <f t="array" ref="A1380">IF(B1380="","",MAX(IF(Mvt!$C$2:$C$69972=B1380,Mvt!$A$2:$A$69972,"")))</f>
        <v/>
      </c>
      <c r="C1380" s="4" t="str">
        <f t="shared" si="22"/>
        <v/>
      </c>
      <c r="D1380" s="4" t="str">
        <f>IF(A1380="","",VLOOKUP(BdD!C1380,Mvt!$D$2:$G$3981,3,0))</f>
        <v/>
      </c>
    </row>
    <row r="1381" spans="1:4" x14ac:dyDescent="0.35">
      <c r="A1381" s="11" t="str">
        <f t="array" ref="A1381">IF(B1381="","",MAX(IF(Mvt!$C$2:$C$69972=B1381,Mvt!$A$2:$A$69972,"")))</f>
        <v/>
      </c>
      <c r="C1381" s="4" t="str">
        <f t="shared" si="22"/>
        <v/>
      </c>
      <c r="D1381" s="4" t="str">
        <f>IF(A1381="","",VLOOKUP(BdD!C1381,Mvt!$D$2:$G$3981,3,0))</f>
        <v/>
      </c>
    </row>
    <row r="1382" spans="1:4" x14ac:dyDescent="0.35">
      <c r="A1382" s="11" t="str">
        <f t="array" ref="A1382">IF(B1382="","",MAX(IF(Mvt!$C$2:$C$69972=B1382,Mvt!$A$2:$A$69972,"")))</f>
        <v/>
      </c>
      <c r="C1382" s="4" t="str">
        <f t="shared" si="22"/>
        <v/>
      </c>
      <c r="D1382" s="4" t="str">
        <f>IF(A1382="","",VLOOKUP(BdD!C1382,Mvt!$D$2:$G$3981,3,0))</f>
        <v/>
      </c>
    </row>
    <row r="1383" spans="1:4" x14ac:dyDescent="0.35">
      <c r="A1383" s="11" t="str">
        <f t="array" ref="A1383">IF(B1383="","",MAX(IF(Mvt!$C$2:$C$69972=B1383,Mvt!$A$2:$A$69972,"")))</f>
        <v/>
      </c>
      <c r="C1383" s="4" t="str">
        <f t="shared" si="22"/>
        <v/>
      </c>
      <c r="D1383" s="4" t="str">
        <f>IF(A1383="","",VLOOKUP(BdD!C1383,Mvt!$D$2:$G$3981,3,0))</f>
        <v/>
      </c>
    </row>
    <row r="1384" spans="1:4" x14ac:dyDescent="0.35">
      <c r="A1384" s="11" t="str">
        <f t="array" ref="A1384">IF(B1384="","",MAX(IF(Mvt!$C$2:$C$69972=B1384,Mvt!$A$2:$A$69972,"")))</f>
        <v/>
      </c>
      <c r="C1384" s="4" t="str">
        <f t="shared" si="22"/>
        <v/>
      </c>
      <c r="D1384" s="4" t="str">
        <f>IF(A1384="","",VLOOKUP(BdD!C1384,Mvt!$D$2:$G$3981,3,0))</f>
        <v/>
      </c>
    </row>
    <row r="1385" spans="1:4" x14ac:dyDescent="0.35">
      <c r="A1385" s="11" t="str">
        <f t="array" ref="A1385">IF(B1385="","",MAX(IF(Mvt!$C$2:$C$69972=B1385,Mvt!$A$2:$A$69972,"")))</f>
        <v/>
      </c>
      <c r="C1385" s="4" t="str">
        <f t="shared" si="22"/>
        <v/>
      </c>
      <c r="D1385" s="4" t="str">
        <f>IF(A1385="","",VLOOKUP(BdD!C1385,Mvt!$D$2:$G$3981,3,0))</f>
        <v/>
      </c>
    </row>
    <row r="1386" spans="1:4" x14ac:dyDescent="0.35">
      <c r="A1386" s="11" t="str">
        <f t="array" ref="A1386">IF(B1386="","",MAX(IF(Mvt!$C$2:$C$69972=B1386,Mvt!$A$2:$A$69972,"")))</f>
        <v/>
      </c>
      <c r="C1386" s="4" t="str">
        <f t="shared" si="22"/>
        <v/>
      </c>
      <c r="D1386" s="4" t="str">
        <f>IF(A1386="","",VLOOKUP(BdD!C1386,Mvt!$D$2:$G$3981,3,0))</f>
        <v/>
      </c>
    </row>
    <row r="1387" spans="1:4" x14ac:dyDescent="0.35">
      <c r="A1387" s="11" t="str">
        <f t="array" ref="A1387">IF(B1387="","",MAX(IF(Mvt!$C$2:$C$69972=B1387,Mvt!$A$2:$A$69972,"")))</f>
        <v/>
      </c>
      <c r="C1387" s="4" t="str">
        <f t="shared" si="22"/>
        <v/>
      </c>
      <c r="D1387" s="4" t="str">
        <f>IF(A1387="","",VLOOKUP(BdD!C1387,Mvt!$D$2:$G$3981,3,0))</f>
        <v/>
      </c>
    </row>
    <row r="1388" spans="1:4" x14ac:dyDescent="0.35">
      <c r="A1388" s="11" t="str">
        <f t="array" ref="A1388">IF(B1388="","",MAX(IF(Mvt!$C$2:$C$69972=B1388,Mvt!$A$2:$A$69972,"")))</f>
        <v/>
      </c>
      <c r="C1388" s="4" t="str">
        <f t="shared" si="22"/>
        <v/>
      </c>
      <c r="D1388" s="4" t="str">
        <f>IF(A1388="","",VLOOKUP(BdD!C1388,Mvt!$D$2:$G$3981,3,0))</f>
        <v/>
      </c>
    </row>
    <row r="1389" spans="1:4" x14ac:dyDescent="0.35">
      <c r="A1389" s="11" t="str">
        <f t="array" ref="A1389">IF(B1389="","",MAX(IF(Mvt!$C$2:$C$69972=B1389,Mvt!$A$2:$A$69972,"")))</f>
        <v/>
      </c>
      <c r="C1389" s="4" t="str">
        <f t="shared" si="22"/>
        <v/>
      </c>
      <c r="D1389" s="4" t="str">
        <f>IF(A1389="","",VLOOKUP(BdD!C1389,Mvt!$D$2:$G$3981,3,0))</f>
        <v/>
      </c>
    </row>
    <row r="1390" spans="1:4" x14ac:dyDescent="0.35">
      <c r="A1390" s="11" t="str">
        <f t="array" ref="A1390">IF(B1390="","",MAX(IF(Mvt!$C$2:$C$69972=B1390,Mvt!$A$2:$A$69972,"")))</f>
        <v/>
      </c>
      <c r="C1390" s="4" t="str">
        <f t="shared" si="22"/>
        <v/>
      </c>
      <c r="D1390" s="4" t="str">
        <f>IF(A1390="","",VLOOKUP(BdD!C1390,Mvt!$D$2:$G$3981,3,0))</f>
        <v/>
      </c>
    </row>
    <row r="1391" spans="1:4" x14ac:dyDescent="0.35">
      <c r="A1391" s="11" t="str">
        <f t="array" ref="A1391">IF(B1391="","",MAX(IF(Mvt!$C$2:$C$69972=B1391,Mvt!$A$2:$A$69972,"")))</f>
        <v/>
      </c>
      <c r="C1391" s="4" t="str">
        <f t="shared" si="22"/>
        <v/>
      </c>
      <c r="D1391" s="4" t="str">
        <f>IF(A1391="","",VLOOKUP(BdD!C1391,Mvt!$D$2:$G$3981,3,0))</f>
        <v/>
      </c>
    </row>
    <row r="1392" spans="1:4" x14ac:dyDescent="0.35">
      <c r="A1392" s="11" t="str">
        <f t="array" ref="A1392">IF(B1392="","",MAX(IF(Mvt!$C$2:$C$69972=B1392,Mvt!$A$2:$A$69972,"")))</f>
        <v/>
      </c>
      <c r="C1392" s="4" t="str">
        <f t="shared" si="22"/>
        <v/>
      </c>
      <c r="D1392" s="4" t="str">
        <f>IF(A1392="","",VLOOKUP(BdD!C1392,Mvt!$D$2:$G$3981,3,0))</f>
        <v/>
      </c>
    </row>
    <row r="1393" spans="1:4" x14ac:dyDescent="0.35">
      <c r="A1393" s="11" t="str">
        <f t="array" ref="A1393">IF(B1393="","",MAX(IF(Mvt!$C$2:$C$69972=B1393,Mvt!$A$2:$A$69972,"")))</f>
        <v/>
      </c>
      <c r="C1393" s="4" t="str">
        <f t="shared" si="22"/>
        <v/>
      </c>
      <c r="D1393" s="4" t="str">
        <f>IF(A1393="","",VLOOKUP(BdD!C1393,Mvt!$D$2:$G$3981,3,0))</f>
        <v/>
      </c>
    </row>
    <row r="1394" spans="1:4" x14ac:dyDescent="0.35">
      <c r="A1394" s="11" t="str">
        <f t="array" ref="A1394">IF(B1394="","",MAX(IF(Mvt!$C$2:$C$69972=B1394,Mvt!$A$2:$A$69972,"")))</f>
        <v/>
      </c>
      <c r="C1394" s="4" t="str">
        <f t="shared" si="22"/>
        <v/>
      </c>
      <c r="D1394" s="4" t="str">
        <f>IF(A1394="","",VLOOKUP(BdD!C1394,Mvt!$D$2:$G$3981,3,0))</f>
        <v/>
      </c>
    </row>
    <row r="1395" spans="1:4" x14ac:dyDescent="0.35">
      <c r="A1395" s="11" t="str">
        <f t="array" ref="A1395">IF(B1395="","",MAX(IF(Mvt!$C$2:$C$69972=B1395,Mvt!$A$2:$A$69972,"")))</f>
        <v/>
      </c>
      <c r="C1395" s="4" t="str">
        <f t="shared" si="22"/>
        <v/>
      </c>
      <c r="D1395" s="4" t="str">
        <f>IF(A1395="","",VLOOKUP(BdD!C1395,Mvt!$D$2:$G$3981,3,0))</f>
        <v/>
      </c>
    </row>
    <row r="1396" spans="1:4" x14ac:dyDescent="0.35">
      <c r="A1396" s="11" t="str">
        <f t="array" ref="A1396">IF(B1396="","",MAX(IF(Mvt!$C$2:$C$69972=B1396,Mvt!$A$2:$A$69972,"")))</f>
        <v/>
      </c>
      <c r="C1396" s="4" t="str">
        <f t="shared" si="22"/>
        <v/>
      </c>
      <c r="D1396" s="4" t="str">
        <f>IF(A1396="","",VLOOKUP(BdD!C1396,Mvt!$D$2:$G$3981,3,0))</f>
        <v/>
      </c>
    </row>
    <row r="1397" spans="1:4" x14ac:dyDescent="0.35">
      <c r="A1397" s="11" t="str">
        <f t="array" ref="A1397">IF(B1397="","",MAX(IF(Mvt!$C$2:$C$69972=B1397,Mvt!$A$2:$A$69972,"")))</f>
        <v/>
      </c>
      <c r="C1397" s="4" t="str">
        <f t="shared" si="22"/>
        <v/>
      </c>
      <c r="D1397" s="4" t="str">
        <f>IF(A1397="","",VLOOKUP(BdD!C1397,Mvt!$D$2:$G$3981,3,0))</f>
        <v/>
      </c>
    </row>
    <row r="1398" spans="1:4" x14ac:dyDescent="0.35">
      <c r="A1398" s="11" t="str">
        <f t="array" ref="A1398">IF(B1398="","",MAX(IF(Mvt!$C$2:$C$69972=B1398,Mvt!$A$2:$A$69972,"")))</f>
        <v/>
      </c>
      <c r="C1398" s="4" t="str">
        <f t="shared" si="22"/>
        <v/>
      </c>
      <c r="D1398" s="4" t="str">
        <f>IF(A1398="","",VLOOKUP(BdD!C1398,Mvt!$D$2:$G$3981,3,0))</f>
        <v/>
      </c>
    </row>
    <row r="1399" spans="1:4" x14ac:dyDescent="0.35">
      <c r="A1399" s="11" t="str">
        <f t="array" ref="A1399">IF(B1399="","",MAX(IF(Mvt!$C$2:$C$69972=B1399,Mvt!$A$2:$A$69972,"")))</f>
        <v/>
      </c>
      <c r="C1399" s="4" t="str">
        <f t="shared" si="22"/>
        <v/>
      </c>
      <c r="D1399" s="4" t="str">
        <f>IF(A1399="","",VLOOKUP(BdD!C1399,Mvt!$D$2:$G$3981,3,0))</f>
        <v/>
      </c>
    </row>
    <row r="1400" spans="1:4" x14ac:dyDescent="0.35">
      <c r="A1400" s="11" t="str">
        <f t="array" ref="A1400">IF(B1400="","",MAX(IF(Mvt!$C$2:$C$69972=B1400,Mvt!$A$2:$A$69972,"")))</f>
        <v/>
      </c>
      <c r="C1400" s="4" t="str">
        <f t="shared" si="22"/>
        <v/>
      </c>
      <c r="D1400" s="4" t="str">
        <f>IF(A1400="","",VLOOKUP(BdD!C1400,Mvt!$D$2:$G$3981,3,0))</f>
        <v/>
      </c>
    </row>
    <row r="1401" spans="1:4" x14ac:dyDescent="0.35">
      <c r="A1401" s="11" t="str">
        <f t="array" ref="A1401">IF(B1401="","",MAX(IF(Mvt!$C$2:$C$69972=B1401,Mvt!$A$2:$A$69972,"")))</f>
        <v/>
      </c>
      <c r="C1401" s="4" t="str">
        <f t="shared" si="22"/>
        <v/>
      </c>
      <c r="D1401" s="4" t="str">
        <f>IF(A1401="","",VLOOKUP(BdD!C1401,Mvt!$D$2:$G$3981,3,0))</f>
        <v/>
      </c>
    </row>
    <row r="1402" spans="1:4" x14ac:dyDescent="0.35">
      <c r="A1402" s="11" t="str">
        <f t="array" ref="A1402">IF(B1402="","",MAX(IF(Mvt!$C$2:$C$69972=B1402,Mvt!$A$2:$A$69972,"")))</f>
        <v/>
      </c>
      <c r="C1402" s="4" t="str">
        <f t="shared" si="22"/>
        <v/>
      </c>
      <c r="D1402" s="4" t="str">
        <f>IF(A1402="","",VLOOKUP(BdD!C1402,Mvt!$D$2:$G$3981,3,0))</f>
        <v/>
      </c>
    </row>
    <row r="1403" spans="1:4" x14ac:dyDescent="0.35">
      <c r="A1403" s="11" t="str">
        <f t="array" ref="A1403">IF(B1403="","",MAX(IF(Mvt!$C$2:$C$69972=B1403,Mvt!$A$2:$A$69972,"")))</f>
        <v/>
      </c>
      <c r="C1403" s="4" t="str">
        <f t="shared" si="22"/>
        <v/>
      </c>
      <c r="D1403" s="4" t="str">
        <f>IF(A1403="","",VLOOKUP(BdD!C1403,Mvt!$D$2:$G$3981,3,0))</f>
        <v/>
      </c>
    </row>
    <row r="1404" spans="1:4" x14ac:dyDescent="0.35">
      <c r="A1404" s="11" t="str">
        <f t="array" ref="A1404">IF(B1404="","",MAX(IF(Mvt!$C$2:$C$69972=B1404,Mvt!$A$2:$A$69972,"")))</f>
        <v/>
      </c>
      <c r="C1404" s="4" t="str">
        <f t="shared" si="22"/>
        <v/>
      </c>
      <c r="D1404" s="4" t="str">
        <f>IF(A1404="","",VLOOKUP(BdD!C1404,Mvt!$D$2:$G$3981,3,0))</f>
        <v/>
      </c>
    </row>
    <row r="1405" spans="1:4" x14ac:dyDescent="0.35">
      <c r="A1405" s="11" t="str">
        <f t="array" ref="A1405">IF(B1405="","",MAX(IF(Mvt!$C$2:$C$69972=B1405,Mvt!$A$2:$A$69972,"")))</f>
        <v/>
      </c>
      <c r="C1405" s="4" t="str">
        <f t="shared" si="22"/>
        <v/>
      </c>
      <c r="D1405" s="4" t="str">
        <f>IF(A1405="","",VLOOKUP(BdD!C1405,Mvt!$D$2:$G$3981,3,0))</f>
        <v/>
      </c>
    </row>
    <row r="1406" spans="1:4" x14ac:dyDescent="0.35">
      <c r="A1406" s="11" t="str">
        <f t="array" ref="A1406">IF(B1406="","",MAX(IF(Mvt!$C$2:$C$69972=B1406,Mvt!$A$2:$A$69972,"")))</f>
        <v/>
      </c>
      <c r="C1406" s="4" t="str">
        <f t="shared" si="22"/>
        <v/>
      </c>
      <c r="D1406" s="4" t="str">
        <f>IF(A1406="","",VLOOKUP(BdD!C1406,Mvt!$D$2:$G$3981,3,0))</f>
        <v/>
      </c>
    </row>
    <row r="1407" spans="1:4" x14ac:dyDescent="0.35">
      <c r="A1407" s="11" t="str">
        <f t="array" ref="A1407">IF(B1407="","",MAX(IF(Mvt!$C$2:$C$69972=B1407,Mvt!$A$2:$A$69972,"")))</f>
        <v/>
      </c>
      <c r="C1407" s="4" t="str">
        <f t="shared" si="22"/>
        <v/>
      </c>
      <c r="D1407" s="4" t="str">
        <f>IF(A1407="","",VLOOKUP(BdD!C1407,Mvt!$D$2:$G$3981,3,0))</f>
        <v/>
      </c>
    </row>
    <row r="1408" spans="1:4" x14ac:dyDescent="0.35">
      <c r="A1408" s="11" t="str">
        <f t="array" ref="A1408">IF(B1408="","",MAX(IF(Mvt!$C$2:$C$69972=B1408,Mvt!$A$2:$A$69972,"")))</f>
        <v/>
      </c>
      <c r="C1408" s="4" t="str">
        <f t="shared" si="22"/>
        <v/>
      </c>
      <c r="D1408" s="4" t="str">
        <f>IF(A1408="","",VLOOKUP(BdD!C1408,Mvt!$D$2:$G$3981,3,0))</f>
        <v/>
      </c>
    </row>
    <row r="1409" spans="1:4" x14ac:dyDescent="0.35">
      <c r="A1409" s="11" t="str">
        <f t="array" ref="A1409">IF(B1409="","",MAX(IF(Mvt!$C$2:$C$69972=B1409,Mvt!$A$2:$A$69972,"")))</f>
        <v/>
      </c>
      <c r="C1409" s="4" t="str">
        <f t="shared" si="22"/>
        <v/>
      </c>
      <c r="D1409" s="4" t="str">
        <f>IF(A1409="","",VLOOKUP(BdD!C1409,Mvt!$D$2:$G$3981,3,0))</f>
        <v/>
      </c>
    </row>
    <row r="1410" spans="1:4" x14ac:dyDescent="0.35">
      <c r="A1410" s="11" t="str">
        <f t="array" ref="A1410">IF(B1410="","",MAX(IF(Mvt!$C$2:$C$69972=B1410,Mvt!$A$2:$A$69972,"")))</f>
        <v/>
      </c>
      <c r="C1410" s="4" t="str">
        <f t="shared" si="22"/>
        <v/>
      </c>
      <c r="D1410" s="4" t="str">
        <f>IF(A1410="","",VLOOKUP(BdD!C1410,Mvt!$D$2:$G$3981,3,0))</f>
        <v/>
      </c>
    </row>
    <row r="1411" spans="1:4" x14ac:dyDescent="0.35">
      <c r="A1411" s="11" t="str">
        <f t="array" ref="A1411">IF(B1411="","",MAX(IF(Mvt!$C$2:$C$69972=B1411,Mvt!$A$2:$A$69972,"")))</f>
        <v/>
      </c>
      <c r="C1411" s="4" t="str">
        <f t="shared" si="22"/>
        <v/>
      </c>
      <c r="D1411" s="4" t="str">
        <f>IF(A1411="","",VLOOKUP(BdD!C1411,Mvt!$D$2:$G$3981,3,0))</f>
        <v/>
      </c>
    </row>
    <row r="1412" spans="1:4" x14ac:dyDescent="0.35">
      <c r="A1412" s="11" t="str">
        <f t="array" ref="A1412">IF(B1412="","",MAX(IF(Mvt!$C$2:$C$69972=B1412,Mvt!$A$2:$A$69972,"")))</f>
        <v/>
      </c>
      <c r="C1412" s="4" t="str">
        <f t="shared" si="22"/>
        <v/>
      </c>
      <c r="D1412" s="4" t="str">
        <f>IF(A1412="","",VLOOKUP(BdD!C1412,Mvt!$D$2:$G$3981,3,0))</f>
        <v/>
      </c>
    </row>
    <row r="1413" spans="1:4" x14ac:dyDescent="0.35">
      <c r="A1413" s="11" t="str">
        <f t="array" ref="A1413">IF(B1413="","",MAX(IF(Mvt!$C$2:$C$69972=B1413,Mvt!$A$2:$A$69972,"")))</f>
        <v/>
      </c>
      <c r="C1413" s="4" t="str">
        <f t="shared" si="22"/>
        <v/>
      </c>
      <c r="D1413" s="4" t="str">
        <f>IF(A1413="","",VLOOKUP(BdD!C1413,Mvt!$D$2:$G$3981,3,0))</f>
        <v/>
      </c>
    </row>
    <row r="1414" spans="1:4" x14ac:dyDescent="0.35">
      <c r="A1414" s="11" t="str">
        <f t="array" ref="A1414">IF(B1414="","",MAX(IF(Mvt!$C$2:$C$69972=B1414,Mvt!$A$2:$A$69972,"")))</f>
        <v/>
      </c>
      <c r="C1414" s="4" t="str">
        <f t="shared" si="22"/>
        <v/>
      </c>
      <c r="D1414" s="4" t="str">
        <f>IF(A1414="","",VLOOKUP(BdD!C1414,Mvt!$D$2:$G$3981,3,0))</f>
        <v/>
      </c>
    </row>
    <row r="1415" spans="1:4" x14ac:dyDescent="0.35">
      <c r="A1415" s="11" t="str">
        <f t="array" ref="A1415">IF(B1415="","",MAX(IF(Mvt!$C$2:$C$69972=B1415,Mvt!$A$2:$A$69972,"")))</f>
        <v/>
      </c>
      <c r="C1415" s="4" t="str">
        <f t="shared" si="22"/>
        <v/>
      </c>
      <c r="D1415" s="4" t="str">
        <f>IF(A1415="","",VLOOKUP(BdD!C1415,Mvt!$D$2:$G$3981,3,0))</f>
        <v/>
      </c>
    </row>
    <row r="1416" spans="1:4" x14ac:dyDescent="0.35">
      <c r="A1416" s="11" t="str">
        <f t="array" ref="A1416">IF(B1416="","",MAX(IF(Mvt!$C$2:$C$69972=B1416,Mvt!$A$2:$A$69972,"")))</f>
        <v/>
      </c>
      <c r="C1416" s="4" t="str">
        <f t="shared" si="22"/>
        <v/>
      </c>
      <c r="D1416" s="4" t="str">
        <f>IF(A1416="","",VLOOKUP(BdD!C1416,Mvt!$D$2:$G$3981,3,0))</f>
        <v/>
      </c>
    </row>
    <row r="1417" spans="1:4" x14ac:dyDescent="0.35">
      <c r="A1417" s="11" t="str">
        <f t="array" ref="A1417">IF(B1417="","",MAX(IF(Mvt!$C$2:$C$69972=B1417,Mvt!$A$2:$A$69972,"")))</f>
        <v/>
      </c>
      <c r="C1417" s="4" t="str">
        <f t="shared" si="22"/>
        <v/>
      </c>
      <c r="D1417" s="4" t="str">
        <f>IF(A1417="","",VLOOKUP(BdD!C1417,Mvt!$D$2:$G$3981,3,0))</f>
        <v/>
      </c>
    </row>
    <row r="1418" spans="1:4" x14ac:dyDescent="0.35">
      <c r="A1418" s="11" t="str">
        <f t="array" ref="A1418">IF(B1418="","",MAX(IF(Mvt!$C$2:$C$69972=B1418,Mvt!$A$2:$A$69972,"")))</f>
        <v/>
      </c>
      <c r="C1418" s="4" t="str">
        <f t="shared" si="22"/>
        <v/>
      </c>
      <c r="D1418" s="4" t="str">
        <f>IF(A1418="","",VLOOKUP(BdD!C1418,Mvt!$D$2:$G$3981,3,0))</f>
        <v/>
      </c>
    </row>
    <row r="1419" spans="1:4" x14ac:dyDescent="0.35">
      <c r="A1419" s="11" t="str">
        <f t="array" ref="A1419">IF(B1419="","",MAX(IF(Mvt!$C$2:$C$69972=B1419,Mvt!$A$2:$A$69972,"")))</f>
        <v/>
      </c>
      <c r="C1419" s="4" t="str">
        <f t="shared" si="22"/>
        <v/>
      </c>
      <c r="D1419" s="4" t="str">
        <f>IF(A1419="","",VLOOKUP(BdD!C1419,Mvt!$D$2:$G$3981,3,0))</f>
        <v/>
      </c>
    </row>
    <row r="1420" spans="1:4" x14ac:dyDescent="0.35">
      <c r="A1420" s="11" t="str">
        <f t="array" ref="A1420">IF(B1420="","",MAX(IF(Mvt!$C$2:$C$69972=B1420,Mvt!$A$2:$A$69972,"")))</f>
        <v/>
      </c>
      <c r="C1420" s="4" t="str">
        <f t="shared" si="22"/>
        <v/>
      </c>
      <c r="D1420" s="4" t="str">
        <f>IF(A1420="","",VLOOKUP(BdD!C1420,Mvt!$D$2:$G$3981,3,0))</f>
        <v/>
      </c>
    </row>
    <row r="1421" spans="1:4" x14ac:dyDescent="0.35">
      <c r="A1421" s="11" t="str">
        <f t="array" ref="A1421">IF(B1421="","",MAX(IF(Mvt!$C$2:$C$69972=B1421,Mvt!$A$2:$A$69972,"")))</f>
        <v/>
      </c>
      <c r="C1421" s="4" t="str">
        <f t="shared" si="22"/>
        <v/>
      </c>
      <c r="D1421" s="4" t="str">
        <f>IF(A1421="","",VLOOKUP(BdD!C1421,Mvt!$D$2:$G$3981,3,0))</f>
        <v/>
      </c>
    </row>
    <row r="1422" spans="1:4" x14ac:dyDescent="0.35">
      <c r="A1422" s="11" t="str">
        <f t="array" ref="A1422">IF(B1422="","",MAX(IF(Mvt!$C$2:$C$69972=B1422,Mvt!$A$2:$A$69972,"")))</f>
        <v/>
      </c>
      <c r="C1422" s="4" t="str">
        <f t="shared" si="22"/>
        <v/>
      </c>
      <c r="D1422" s="4" t="str">
        <f>IF(A1422="","",VLOOKUP(BdD!C1422,Mvt!$D$2:$G$3981,3,0))</f>
        <v/>
      </c>
    </row>
    <row r="1423" spans="1:4" x14ac:dyDescent="0.35">
      <c r="A1423" s="11" t="str">
        <f t="array" ref="A1423">IF(B1423="","",MAX(IF(Mvt!$C$2:$C$69972=B1423,Mvt!$A$2:$A$69972,"")))</f>
        <v/>
      </c>
      <c r="C1423" s="4" t="str">
        <f t="shared" si="22"/>
        <v/>
      </c>
      <c r="D1423" s="4" t="str">
        <f>IF(A1423="","",VLOOKUP(BdD!C1423,Mvt!$D$2:$G$3981,3,0))</f>
        <v/>
      </c>
    </row>
    <row r="1424" spans="1:4" x14ac:dyDescent="0.35">
      <c r="A1424" s="11" t="str">
        <f t="array" ref="A1424">IF(B1424="","",MAX(IF(Mvt!$C$2:$C$69972=B1424,Mvt!$A$2:$A$69972,"")))</f>
        <v/>
      </c>
      <c r="C1424" s="4" t="str">
        <f t="shared" si="22"/>
        <v/>
      </c>
      <c r="D1424" s="4" t="str">
        <f>IF(A1424="","",VLOOKUP(BdD!C1424,Mvt!$D$2:$G$3981,3,0))</f>
        <v/>
      </c>
    </row>
    <row r="1425" spans="1:4" x14ac:dyDescent="0.35">
      <c r="A1425" s="11" t="str">
        <f t="array" ref="A1425">IF(B1425="","",MAX(IF(Mvt!$C$2:$C$69972=B1425,Mvt!$A$2:$A$69972,"")))</f>
        <v/>
      </c>
      <c r="C1425" s="4" t="str">
        <f t="shared" si="22"/>
        <v/>
      </c>
      <c r="D1425" s="4" t="str">
        <f>IF(A1425="","",VLOOKUP(BdD!C1425,Mvt!$D$2:$G$3981,3,0))</f>
        <v/>
      </c>
    </row>
    <row r="1426" spans="1:4" x14ac:dyDescent="0.35">
      <c r="A1426" s="11" t="str">
        <f t="array" ref="A1426">IF(B1426="","",MAX(IF(Mvt!$C$2:$C$69972=B1426,Mvt!$A$2:$A$69972,"")))</f>
        <v/>
      </c>
      <c r="C1426" s="4" t="str">
        <f t="shared" si="22"/>
        <v/>
      </c>
      <c r="D1426" s="4" t="str">
        <f>IF(A1426="","",VLOOKUP(BdD!C1426,Mvt!$D$2:$G$3981,3,0))</f>
        <v/>
      </c>
    </row>
    <row r="1427" spans="1:4" x14ac:dyDescent="0.35">
      <c r="A1427" s="11" t="str">
        <f t="array" ref="A1427">IF(B1427="","",MAX(IF(Mvt!$C$2:$C$69972=B1427,Mvt!$A$2:$A$69972,"")))</f>
        <v/>
      </c>
      <c r="C1427" s="4" t="str">
        <f t="shared" si="22"/>
        <v/>
      </c>
      <c r="D1427" s="4" t="str">
        <f>IF(A1427="","",VLOOKUP(BdD!C1427,Mvt!$D$2:$G$3981,3,0))</f>
        <v/>
      </c>
    </row>
    <row r="1428" spans="1:4" x14ac:dyDescent="0.35">
      <c r="A1428" s="11" t="str">
        <f t="array" ref="A1428">IF(B1428="","",MAX(IF(Mvt!$C$2:$C$69972=B1428,Mvt!$A$2:$A$69972,"")))</f>
        <v/>
      </c>
      <c r="C1428" s="4" t="str">
        <f t="shared" si="22"/>
        <v/>
      </c>
      <c r="D1428" s="4" t="str">
        <f>IF(A1428="","",VLOOKUP(BdD!C1428,Mvt!$D$2:$G$3981,3,0))</f>
        <v/>
      </c>
    </row>
    <row r="1429" spans="1:4" x14ac:dyDescent="0.35">
      <c r="A1429" s="11" t="str">
        <f t="array" ref="A1429">IF(B1429="","",MAX(IF(Mvt!$C$2:$C$69972=B1429,Mvt!$A$2:$A$69972,"")))</f>
        <v/>
      </c>
      <c r="C1429" s="4" t="str">
        <f t="shared" si="22"/>
        <v/>
      </c>
      <c r="D1429" s="4" t="str">
        <f>IF(A1429="","",VLOOKUP(BdD!C1429,Mvt!$D$2:$G$3981,3,0))</f>
        <v/>
      </c>
    </row>
    <row r="1430" spans="1:4" x14ac:dyDescent="0.35">
      <c r="A1430" s="11" t="str">
        <f t="array" ref="A1430">IF(B1430="","",MAX(IF(Mvt!$C$2:$C$69972=B1430,Mvt!$A$2:$A$69972,"")))</f>
        <v/>
      </c>
      <c r="C1430" s="4" t="str">
        <f t="shared" si="22"/>
        <v/>
      </c>
      <c r="D1430" s="4" t="str">
        <f>IF(A1430="","",VLOOKUP(BdD!C1430,Mvt!$D$2:$G$3981,3,0))</f>
        <v/>
      </c>
    </row>
    <row r="1431" spans="1:4" x14ac:dyDescent="0.35">
      <c r="A1431" s="11" t="str">
        <f t="array" ref="A1431">IF(B1431="","",MAX(IF(Mvt!$C$2:$C$69972=B1431,Mvt!$A$2:$A$69972,"")))</f>
        <v/>
      </c>
      <c r="C1431" s="4" t="str">
        <f t="shared" si="22"/>
        <v/>
      </c>
      <c r="D1431" s="4" t="str">
        <f>IF(A1431="","",VLOOKUP(BdD!C1431,Mvt!$D$2:$G$3981,3,0))</f>
        <v/>
      </c>
    </row>
    <row r="1432" spans="1:4" x14ac:dyDescent="0.35">
      <c r="A1432" s="11" t="str">
        <f t="array" ref="A1432">IF(B1432="","",MAX(IF(Mvt!$C$2:$C$69972=B1432,Mvt!$A$2:$A$69972,"")))</f>
        <v/>
      </c>
      <c r="C1432" s="4" t="str">
        <f t="shared" si="22"/>
        <v/>
      </c>
      <c r="D1432" s="4" t="str">
        <f>IF(A1432="","",VLOOKUP(BdD!C1432,Mvt!$D$2:$G$3981,3,0))</f>
        <v/>
      </c>
    </row>
    <row r="1433" spans="1:4" x14ac:dyDescent="0.35">
      <c r="A1433" s="11" t="str">
        <f t="array" ref="A1433">IF(B1433="","",MAX(IF(Mvt!$C$2:$C$69972=B1433,Mvt!$A$2:$A$69972,"")))</f>
        <v/>
      </c>
      <c r="C1433" s="4" t="str">
        <f t="shared" si="22"/>
        <v/>
      </c>
      <c r="D1433" s="4" t="str">
        <f>IF(A1433="","",VLOOKUP(BdD!C1433,Mvt!$D$2:$G$3981,3,0))</f>
        <v/>
      </c>
    </row>
    <row r="1434" spans="1:4" x14ac:dyDescent="0.35">
      <c r="A1434" s="11" t="str">
        <f t="array" ref="A1434">IF(B1434="","",MAX(IF(Mvt!$C$2:$C$69972=B1434,Mvt!$A$2:$A$69972,"")))</f>
        <v/>
      </c>
      <c r="C1434" s="4" t="str">
        <f t="shared" si="22"/>
        <v/>
      </c>
      <c r="D1434" s="4" t="str">
        <f>IF(A1434="","",VLOOKUP(BdD!C1434,Mvt!$D$2:$G$3981,3,0))</f>
        <v/>
      </c>
    </row>
    <row r="1435" spans="1:4" x14ac:dyDescent="0.35">
      <c r="A1435" s="11" t="str">
        <f t="array" ref="A1435">IF(B1435="","",MAX(IF(Mvt!$C$2:$C$69972=B1435,Mvt!$A$2:$A$69972,"")))</f>
        <v/>
      </c>
      <c r="C1435" s="4" t="str">
        <f t="shared" si="22"/>
        <v/>
      </c>
      <c r="D1435" s="4" t="str">
        <f>IF(A1435="","",VLOOKUP(BdD!C1435,Mvt!$D$2:$G$3981,3,0))</f>
        <v/>
      </c>
    </row>
    <row r="1436" spans="1:4" x14ac:dyDescent="0.35">
      <c r="A1436" s="11" t="str">
        <f t="array" ref="A1436">IF(B1436="","",MAX(IF(Mvt!$C$2:$C$69972=B1436,Mvt!$A$2:$A$69972,"")))</f>
        <v/>
      </c>
      <c r="C1436" s="4" t="str">
        <f t="shared" si="22"/>
        <v/>
      </c>
      <c r="D1436" s="4" t="str">
        <f>IF(A1436="","",VLOOKUP(BdD!C1436,Mvt!$D$2:$G$3981,3,0))</f>
        <v/>
      </c>
    </row>
    <row r="1437" spans="1:4" x14ac:dyDescent="0.35">
      <c r="A1437" s="11" t="str">
        <f t="array" ref="A1437">IF(B1437="","",MAX(IF(Mvt!$C$2:$C$69972=B1437,Mvt!$A$2:$A$69972,"")))</f>
        <v/>
      </c>
      <c r="C1437" s="4" t="str">
        <f t="shared" si="22"/>
        <v/>
      </c>
      <c r="D1437" s="4" t="str">
        <f>IF(A1437="","",VLOOKUP(BdD!C1437,Mvt!$D$2:$G$3981,3,0))</f>
        <v/>
      </c>
    </row>
    <row r="1438" spans="1:4" x14ac:dyDescent="0.35">
      <c r="A1438" s="11" t="str">
        <f t="array" ref="A1438">IF(B1438="","",MAX(IF(Mvt!$C$2:$C$69972=B1438,Mvt!$A$2:$A$69972,"")))</f>
        <v/>
      </c>
      <c r="C1438" s="4" t="str">
        <f t="shared" si="22"/>
        <v/>
      </c>
      <c r="D1438" s="4" t="str">
        <f>IF(A1438="","",VLOOKUP(BdD!C1438,Mvt!$D$2:$G$3981,3,0))</f>
        <v/>
      </c>
    </row>
    <row r="1439" spans="1:4" x14ac:dyDescent="0.35">
      <c r="A1439" s="11" t="str">
        <f t="array" ref="A1439">IF(B1439="","",MAX(IF(Mvt!$C$2:$C$69972=B1439,Mvt!$A$2:$A$69972,"")))</f>
        <v/>
      </c>
      <c r="C1439" s="4" t="str">
        <f t="shared" si="22"/>
        <v/>
      </c>
      <c r="D1439" s="4" t="str">
        <f>IF(A1439="","",VLOOKUP(BdD!C1439,Mvt!$D$2:$G$3981,3,0))</f>
        <v/>
      </c>
    </row>
    <row r="1440" spans="1:4" x14ac:dyDescent="0.35">
      <c r="A1440" s="11" t="str">
        <f t="array" ref="A1440">IF(B1440="","",MAX(IF(Mvt!$C$2:$C$69972=B1440,Mvt!$A$2:$A$69972,"")))</f>
        <v/>
      </c>
      <c r="C1440" s="4" t="str">
        <f t="shared" si="22"/>
        <v/>
      </c>
      <c r="D1440" s="4" t="str">
        <f>IF(A1440="","",VLOOKUP(BdD!C1440,Mvt!$D$2:$G$3981,3,0))</f>
        <v/>
      </c>
    </row>
    <row r="1441" spans="1:4" x14ac:dyDescent="0.35">
      <c r="A1441" s="11" t="str">
        <f t="array" ref="A1441">IF(B1441="","",MAX(IF(Mvt!$C$2:$C$69972=B1441,Mvt!$A$2:$A$69972,"")))</f>
        <v/>
      </c>
      <c r="C1441" s="4" t="str">
        <f t="shared" si="22"/>
        <v/>
      </c>
      <c r="D1441" s="4" t="str">
        <f>IF(A1441="","",VLOOKUP(BdD!C1441,Mvt!$D$2:$G$3981,3,0))</f>
        <v/>
      </c>
    </row>
    <row r="1442" spans="1:4" x14ac:dyDescent="0.35">
      <c r="A1442" s="11" t="str">
        <f t="array" ref="A1442">IF(B1442="","",MAX(IF(Mvt!$C$2:$C$69972=B1442,Mvt!$A$2:$A$69972,"")))</f>
        <v/>
      </c>
      <c r="C1442" s="4" t="str">
        <f t="shared" si="22"/>
        <v/>
      </c>
      <c r="D1442" s="4" t="str">
        <f>IF(A1442="","",VLOOKUP(BdD!C1442,Mvt!$D$2:$G$3981,3,0))</f>
        <v/>
      </c>
    </row>
    <row r="1443" spans="1:4" x14ac:dyDescent="0.35">
      <c r="A1443" s="11" t="str">
        <f t="array" ref="A1443">IF(B1443="","",MAX(IF(Mvt!$C$2:$C$69972=B1443,Mvt!$A$2:$A$69972,"")))</f>
        <v/>
      </c>
      <c r="C1443" s="4" t="str">
        <f t="shared" ref="C1443:C1506" si="23">IF(A1443="","",A1443&amp;B1443)</f>
        <v/>
      </c>
      <c r="D1443" s="4" t="str">
        <f>IF(A1443="","",VLOOKUP(BdD!C1443,Mvt!$D$2:$G$3981,3,0))</f>
        <v/>
      </c>
    </row>
    <row r="1444" spans="1:4" x14ac:dyDescent="0.35">
      <c r="A1444" s="11" t="str">
        <f t="array" ref="A1444">IF(B1444="","",MAX(IF(Mvt!$C$2:$C$69972=B1444,Mvt!$A$2:$A$69972,"")))</f>
        <v/>
      </c>
      <c r="C1444" s="4" t="str">
        <f t="shared" si="23"/>
        <v/>
      </c>
      <c r="D1444" s="4" t="str">
        <f>IF(A1444="","",VLOOKUP(BdD!C1444,Mvt!$D$2:$G$3981,3,0))</f>
        <v/>
      </c>
    </row>
    <row r="1445" spans="1:4" x14ac:dyDescent="0.35">
      <c r="A1445" s="11" t="str">
        <f t="array" ref="A1445">IF(B1445="","",MAX(IF(Mvt!$C$2:$C$69972=B1445,Mvt!$A$2:$A$69972,"")))</f>
        <v/>
      </c>
      <c r="C1445" s="4" t="str">
        <f t="shared" si="23"/>
        <v/>
      </c>
      <c r="D1445" s="4" t="str">
        <f>IF(A1445="","",VLOOKUP(BdD!C1445,Mvt!$D$2:$G$3981,3,0))</f>
        <v/>
      </c>
    </row>
    <row r="1446" spans="1:4" x14ac:dyDescent="0.35">
      <c r="A1446" s="11" t="str">
        <f t="array" ref="A1446">IF(B1446="","",MAX(IF(Mvt!$C$2:$C$69972=B1446,Mvt!$A$2:$A$69972,"")))</f>
        <v/>
      </c>
      <c r="C1446" s="4" t="str">
        <f t="shared" si="23"/>
        <v/>
      </c>
      <c r="D1446" s="4" t="str">
        <f>IF(A1446="","",VLOOKUP(BdD!C1446,Mvt!$D$2:$G$3981,3,0))</f>
        <v/>
      </c>
    </row>
    <row r="1447" spans="1:4" x14ac:dyDescent="0.35">
      <c r="A1447" s="11" t="str">
        <f t="array" ref="A1447">IF(B1447="","",MAX(IF(Mvt!$C$2:$C$69972=B1447,Mvt!$A$2:$A$69972,"")))</f>
        <v/>
      </c>
      <c r="C1447" s="4" t="str">
        <f t="shared" si="23"/>
        <v/>
      </c>
      <c r="D1447" s="4" t="str">
        <f>IF(A1447="","",VLOOKUP(BdD!C1447,Mvt!$D$2:$G$3981,3,0))</f>
        <v/>
      </c>
    </row>
    <row r="1448" spans="1:4" x14ac:dyDescent="0.35">
      <c r="A1448" s="11" t="str">
        <f t="array" ref="A1448">IF(B1448="","",MAX(IF(Mvt!$C$2:$C$69972=B1448,Mvt!$A$2:$A$69972,"")))</f>
        <v/>
      </c>
      <c r="C1448" s="4" t="str">
        <f t="shared" si="23"/>
        <v/>
      </c>
      <c r="D1448" s="4" t="str">
        <f>IF(A1448="","",VLOOKUP(BdD!C1448,Mvt!$D$2:$G$3981,3,0))</f>
        <v/>
      </c>
    </row>
    <row r="1449" spans="1:4" x14ac:dyDescent="0.35">
      <c r="A1449" s="11" t="str">
        <f t="array" ref="A1449">IF(B1449="","",MAX(IF(Mvt!$C$2:$C$69972=B1449,Mvt!$A$2:$A$69972,"")))</f>
        <v/>
      </c>
      <c r="C1449" s="4" t="str">
        <f t="shared" si="23"/>
        <v/>
      </c>
      <c r="D1449" s="4" t="str">
        <f>IF(A1449="","",VLOOKUP(BdD!C1449,Mvt!$D$2:$G$3981,3,0))</f>
        <v/>
      </c>
    </row>
    <row r="1450" spans="1:4" x14ac:dyDescent="0.35">
      <c r="A1450" s="11" t="str">
        <f t="array" ref="A1450">IF(B1450="","",MAX(IF(Mvt!$C$2:$C$69972=B1450,Mvt!$A$2:$A$69972,"")))</f>
        <v/>
      </c>
      <c r="C1450" s="4" t="str">
        <f t="shared" si="23"/>
        <v/>
      </c>
      <c r="D1450" s="4" t="str">
        <f>IF(A1450="","",VLOOKUP(BdD!C1450,Mvt!$D$2:$G$3981,3,0))</f>
        <v/>
      </c>
    </row>
    <row r="1451" spans="1:4" x14ac:dyDescent="0.35">
      <c r="A1451" s="11" t="str">
        <f t="array" ref="A1451">IF(B1451="","",MAX(IF(Mvt!$C$2:$C$69972=B1451,Mvt!$A$2:$A$69972,"")))</f>
        <v/>
      </c>
      <c r="C1451" s="4" t="str">
        <f t="shared" si="23"/>
        <v/>
      </c>
      <c r="D1451" s="4" t="str">
        <f>IF(A1451="","",VLOOKUP(BdD!C1451,Mvt!$D$2:$G$3981,3,0))</f>
        <v/>
      </c>
    </row>
    <row r="1452" spans="1:4" x14ac:dyDescent="0.35">
      <c r="A1452" s="11" t="str">
        <f t="array" ref="A1452">IF(B1452="","",MAX(IF(Mvt!$C$2:$C$69972=B1452,Mvt!$A$2:$A$69972,"")))</f>
        <v/>
      </c>
      <c r="C1452" s="4" t="str">
        <f t="shared" si="23"/>
        <v/>
      </c>
      <c r="D1452" s="4" t="str">
        <f>IF(A1452="","",VLOOKUP(BdD!C1452,Mvt!$D$2:$G$3981,3,0))</f>
        <v/>
      </c>
    </row>
    <row r="1453" spans="1:4" x14ac:dyDescent="0.35">
      <c r="A1453" s="11" t="str">
        <f t="array" ref="A1453">IF(B1453="","",MAX(IF(Mvt!$C$2:$C$69972=B1453,Mvt!$A$2:$A$69972,"")))</f>
        <v/>
      </c>
      <c r="C1453" s="4" t="str">
        <f t="shared" si="23"/>
        <v/>
      </c>
      <c r="D1453" s="4" t="str">
        <f>IF(A1453="","",VLOOKUP(BdD!C1453,Mvt!$D$2:$G$3981,3,0))</f>
        <v/>
      </c>
    </row>
    <row r="1454" spans="1:4" x14ac:dyDescent="0.35">
      <c r="A1454" s="11" t="str">
        <f t="array" ref="A1454">IF(B1454="","",MAX(IF(Mvt!$C$2:$C$69972=B1454,Mvt!$A$2:$A$69972,"")))</f>
        <v/>
      </c>
      <c r="C1454" s="4" t="str">
        <f t="shared" si="23"/>
        <v/>
      </c>
      <c r="D1454" s="4" t="str">
        <f>IF(A1454="","",VLOOKUP(BdD!C1454,Mvt!$D$2:$G$3981,3,0))</f>
        <v/>
      </c>
    </row>
    <row r="1455" spans="1:4" x14ac:dyDescent="0.35">
      <c r="A1455" s="11" t="str">
        <f t="array" ref="A1455">IF(B1455="","",MAX(IF(Mvt!$C$2:$C$69972=B1455,Mvt!$A$2:$A$69972,"")))</f>
        <v/>
      </c>
      <c r="C1455" s="4" t="str">
        <f t="shared" si="23"/>
        <v/>
      </c>
      <c r="D1455" s="4" t="str">
        <f>IF(A1455="","",VLOOKUP(BdD!C1455,Mvt!$D$2:$G$3981,3,0))</f>
        <v/>
      </c>
    </row>
    <row r="1456" spans="1:4" x14ac:dyDescent="0.35">
      <c r="A1456" s="11" t="str">
        <f t="array" ref="A1456">IF(B1456="","",MAX(IF(Mvt!$C$2:$C$69972=B1456,Mvt!$A$2:$A$69972,"")))</f>
        <v/>
      </c>
      <c r="C1456" s="4" t="str">
        <f t="shared" si="23"/>
        <v/>
      </c>
      <c r="D1456" s="4" t="str">
        <f>IF(A1456="","",VLOOKUP(BdD!C1456,Mvt!$D$2:$G$3981,3,0))</f>
        <v/>
      </c>
    </row>
    <row r="1457" spans="1:4" x14ac:dyDescent="0.35">
      <c r="A1457" s="11" t="str">
        <f t="array" ref="A1457">IF(B1457="","",MAX(IF(Mvt!$C$2:$C$69972=B1457,Mvt!$A$2:$A$69972,"")))</f>
        <v/>
      </c>
      <c r="C1457" s="4" t="str">
        <f t="shared" si="23"/>
        <v/>
      </c>
      <c r="D1457" s="4" t="str">
        <f>IF(A1457="","",VLOOKUP(BdD!C1457,Mvt!$D$2:$G$3981,3,0))</f>
        <v/>
      </c>
    </row>
    <row r="1458" spans="1:4" x14ac:dyDescent="0.35">
      <c r="A1458" s="11" t="str">
        <f t="array" ref="A1458">IF(B1458="","",MAX(IF(Mvt!$C$2:$C$69972=B1458,Mvt!$A$2:$A$69972,"")))</f>
        <v/>
      </c>
      <c r="C1458" s="4" t="str">
        <f t="shared" si="23"/>
        <v/>
      </c>
      <c r="D1458" s="4" t="str">
        <f>IF(A1458="","",VLOOKUP(BdD!C1458,Mvt!$D$2:$G$3981,3,0))</f>
        <v/>
      </c>
    </row>
    <row r="1459" spans="1:4" x14ac:dyDescent="0.35">
      <c r="A1459" s="11" t="str">
        <f t="array" ref="A1459">IF(B1459="","",MAX(IF(Mvt!$C$2:$C$69972=B1459,Mvt!$A$2:$A$69972,"")))</f>
        <v/>
      </c>
      <c r="C1459" s="4" t="str">
        <f t="shared" si="23"/>
        <v/>
      </c>
      <c r="D1459" s="4" t="str">
        <f>IF(A1459="","",VLOOKUP(BdD!C1459,Mvt!$D$2:$G$3981,3,0))</f>
        <v/>
      </c>
    </row>
    <row r="1460" spans="1:4" x14ac:dyDescent="0.35">
      <c r="A1460" s="11" t="str">
        <f t="array" ref="A1460">IF(B1460="","",MAX(IF(Mvt!$C$2:$C$69972=B1460,Mvt!$A$2:$A$69972,"")))</f>
        <v/>
      </c>
      <c r="C1460" s="4" t="str">
        <f t="shared" si="23"/>
        <v/>
      </c>
      <c r="D1460" s="4" t="str">
        <f>IF(A1460="","",VLOOKUP(BdD!C1460,Mvt!$D$2:$G$3981,3,0))</f>
        <v/>
      </c>
    </row>
    <row r="1461" spans="1:4" x14ac:dyDescent="0.35">
      <c r="A1461" s="11" t="str">
        <f t="array" ref="A1461">IF(B1461="","",MAX(IF(Mvt!$C$2:$C$69972=B1461,Mvt!$A$2:$A$69972,"")))</f>
        <v/>
      </c>
      <c r="C1461" s="4" t="str">
        <f t="shared" si="23"/>
        <v/>
      </c>
      <c r="D1461" s="4" t="str">
        <f>IF(A1461="","",VLOOKUP(BdD!C1461,Mvt!$D$2:$G$3981,3,0))</f>
        <v/>
      </c>
    </row>
    <row r="1462" spans="1:4" x14ac:dyDescent="0.35">
      <c r="A1462" s="11" t="str">
        <f t="array" ref="A1462">IF(B1462="","",MAX(IF(Mvt!$C$2:$C$69972=B1462,Mvt!$A$2:$A$69972,"")))</f>
        <v/>
      </c>
      <c r="C1462" s="4" t="str">
        <f t="shared" si="23"/>
        <v/>
      </c>
      <c r="D1462" s="4" t="str">
        <f>IF(A1462="","",VLOOKUP(BdD!C1462,Mvt!$D$2:$G$3981,3,0))</f>
        <v/>
      </c>
    </row>
    <row r="1463" spans="1:4" x14ac:dyDescent="0.35">
      <c r="A1463" s="11" t="str">
        <f t="array" ref="A1463">IF(B1463="","",MAX(IF(Mvt!$C$2:$C$69972=B1463,Mvt!$A$2:$A$69972,"")))</f>
        <v/>
      </c>
      <c r="C1463" s="4" t="str">
        <f t="shared" si="23"/>
        <v/>
      </c>
      <c r="D1463" s="4" t="str">
        <f>IF(A1463="","",VLOOKUP(BdD!C1463,Mvt!$D$2:$G$3981,3,0))</f>
        <v/>
      </c>
    </row>
    <row r="1464" spans="1:4" x14ac:dyDescent="0.35">
      <c r="A1464" s="11" t="str">
        <f t="array" ref="A1464">IF(B1464="","",MAX(IF(Mvt!$C$2:$C$69972=B1464,Mvt!$A$2:$A$69972,"")))</f>
        <v/>
      </c>
      <c r="C1464" s="4" t="str">
        <f t="shared" si="23"/>
        <v/>
      </c>
      <c r="D1464" s="4" t="str">
        <f>IF(A1464="","",VLOOKUP(BdD!C1464,Mvt!$D$2:$G$3981,3,0))</f>
        <v/>
      </c>
    </row>
    <row r="1465" spans="1:4" x14ac:dyDescent="0.35">
      <c r="A1465" s="11" t="str">
        <f t="array" ref="A1465">IF(B1465="","",MAX(IF(Mvt!$C$2:$C$69972=B1465,Mvt!$A$2:$A$69972,"")))</f>
        <v/>
      </c>
      <c r="C1465" s="4" t="str">
        <f t="shared" si="23"/>
        <v/>
      </c>
      <c r="D1465" s="4" t="str">
        <f>IF(A1465="","",VLOOKUP(BdD!C1465,Mvt!$D$2:$G$3981,3,0))</f>
        <v/>
      </c>
    </row>
    <row r="1466" spans="1:4" x14ac:dyDescent="0.35">
      <c r="A1466" s="11" t="str">
        <f t="array" ref="A1466">IF(B1466="","",MAX(IF(Mvt!$C$2:$C$69972=B1466,Mvt!$A$2:$A$69972,"")))</f>
        <v/>
      </c>
      <c r="C1466" s="4" t="str">
        <f t="shared" si="23"/>
        <v/>
      </c>
      <c r="D1466" s="4" t="str">
        <f>IF(A1466="","",VLOOKUP(BdD!C1466,Mvt!$D$2:$G$3981,3,0))</f>
        <v/>
      </c>
    </row>
    <row r="1467" spans="1:4" x14ac:dyDescent="0.35">
      <c r="A1467" s="11" t="str">
        <f t="array" ref="A1467">IF(B1467="","",MAX(IF(Mvt!$C$2:$C$69972=B1467,Mvt!$A$2:$A$69972,"")))</f>
        <v/>
      </c>
      <c r="C1467" s="4" t="str">
        <f t="shared" si="23"/>
        <v/>
      </c>
      <c r="D1467" s="4" t="str">
        <f>IF(A1467="","",VLOOKUP(BdD!C1467,Mvt!$D$2:$G$3981,3,0))</f>
        <v/>
      </c>
    </row>
    <row r="1468" spans="1:4" x14ac:dyDescent="0.35">
      <c r="A1468" s="11" t="str">
        <f t="array" ref="A1468">IF(B1468="","",MAX(IF(Mvt!$C$2:$C$69972=B1468,Mvt!$A$2:$A$69972,"")))</f>
        <v/>
      </c>
      <c r="C1468" s="4" t="str">
        <f t="shared" si="23"/>
        <v/>
      </c>
      <c r="D1468" s="4" t="str">
        <f>IF(A1468="","",VLOOKUP(BdD!C1468,Mvt!$D$2:$G$3981,3,0))</f>
        <v/>
      </c>
    </row>
    <row r="1469" spans="1:4" x14ac:dyDescent="0.35">
      <c r="A1469" s="11" t="str">
        <f t="array" ref="A1469">IF(B1469="","",MAX(IF(Mvt!$C$2:$C$69972=B1469,Mvt!$A$2:$A$69972,"")))</f>
        <v/>
      </c>
      <c r="C1469" s="4" t="str">
        <f t="shared" si="23"/>
        <v/>
      </c>
      <c r="D1469" s="4" t="str">
        <f>IF(A1469="","",VLOOKUP(BdD!C1469,Mvt!$D$2:$G$3981,3,0))</f>
        <v/>
      </c>
    </row>
    <row r="1470" spans="1:4" x14ac:dyDescent="0.35">
      <c r="A1470" s="11" t="str">
        <f t="array" ref="A1470">IF(B1470="","",MAX(IF(Mvt!$C$2:$C$69972=B1470,Mvt!$A$2:$A$69972,"")))</f>
        <v/>
      </c>
      <c r="C1470" s="4" t="str">
        <f t="shared" si="23"/>
        <v/>
      </c>
      <c r="D1470" s="4" t="str">
        <f>IF(A1470="","",VLOOKUP(BdD!C1470,Mvt!$D$2:$G$3981,3,0))</f>
        <v/>
      </c>
    </row>
    <row r="1471" spans="1:4" x14ac:dyDescent="0.35">
      <c r="A1471" s="11" t="str">
        <f t="array" ref="A1471">IF(B1471="","",MAX(IF(Mvt!$C$2:$C$69972=B1471,Mvt!$A$2:$A$69972,"")))</f>
        <v/>
      </c>
      <c r="C1471" s="4" t="str">
        <f t="shared" si="23"/>
        <v/>
      </c>
      <c r="D1471" s="4" t="str">
        <f>IF(A1471="","",VLOOKUP(BdD!C1471,Mvt!$D$2:$G$3981,3,0))</f>
        <v/>
      </c>
    </row>
    <row r="1472" spans="1:4" x14ac:dyDescent="0.35">
      <c r="A1472" s="11" t="str">
        <f t="array" ref="A1472">IF(B1472="","",MAX(IF(Mvt!$C$2:$C$69972=B1472,Mvt!$A$2:$A$69972,"")))</f>
        <v/>
      </c>
      <c r="C1472" s="4" t="str">
        <f t="shared" si="23"/>
        <v/>
      </c>
      <c r="D1472" s="4" t="str">
        <f>IF(A1472="","",VLOOKUP(BdD!C1472,Mvt!$D$2:$G$3981,3,0))</f>
        <v/>
      </c>
    </row>
    <row r="1473" spans="1:4" x14ac:dyDescent="0.35">
      <c r="A1473" s="11" t="str">
        <f t="array" ref="A1473">IF(B1473="","",MAX(IF(Mvt!$C$2:$C$69972=B1473,Mvt!$A$2:$A$69972,"")))</f>
        <v/>
      </c>
      <c r="C1473" s="4" t="str">
        <f t="shared" si="23"/>
        <v/>
      </c>
      <c r="D1473" s="4" t="str">
        <f>IF(A1473="","",VLOOKUP(BdD!C1473,Mvt!$D$2:$G$3981,3,0))</f>
        <v/>
      </c>
    </row>
    <row r="1474" spans="1:4" x14ac:dyDescent="0.35">
      <c r="A1474" s="11" t="str">
        <f t="array" ref="A1474">IF(B1474="","",MAX(IF(Mvt!$C$2:$C$69972=B1474,Mvt!$A$2:$A$69972,"")))</f>
        <v/>
      </c>
      <c r="C1474" s="4" t="str">
        <f t="shared" si="23"/>
        <v/>
      </c>
      <c r="D1474" s="4" t="str">
        <f>IF(A1474="","",VLOOKUP(BdD!C1474,Mvt!$D$2:$G$3981,3,0))</f>
        <v/>
      </c>
    </row>
    <row r="1475" spans="1:4" x14ac:dyDescent="0.35">
      <c r="A1475" s="11" t="str">
        <f t="array" ref="A1475">IF(B1475="","",MAX(IF(Mvt!$C$2:$C$69972=B1475,Mvt!$A$2:$A$69972,"")))</f>
        <v/>
      </c>
      <c r="C1475" s="4" t="str">
        <f t="shared" si="23"/>
        <v/>
      </c>
      <c r="D1475" s="4" t="str">
        <f>IF(A1475="","",VLOOKUP(BdD!C1475,Mvt!$D$2:$G$3981,3,0))</f>
        <v/>
      </c>
    </row>
    <row r="1476" spans="1:4" x14ac:dyDescent="0.35">
      <c r="A1476" s="11" t="str">
        <f t="array" ref="A1476">IF(B1476="","",MAX(IF(Mvt!$C$2:$C$69972=B1476,Mvt!$A$2:$A$69972,"")))</f>
        <v/>
      </c>
      <c r="C1476" s="4" t="str">
        <f t="shared" si="23"/>
        <v/>
      </c>
      <c r="D1476" s="4" t="str">
        <f>IF(A1476="","",VLOOKUP(BdD!C1476,Mvt!$D$2:$G$3981,3,0))</f>
        <v/>
      </c>
    </row>
    <row r="1477" spans="1:4" x14ac:dyDescent="0.35">
      <c r="A1477" s="11" t="str">
        <f t="array" ref="A1477">IF(B1477="","",MAX(IF(Mvt!$C$2:$C$69972=B1477,Mvt!$A$2:$A$69972,"")))</f>
        <v/>
      </c>
      <c r="C1477" s="4" t="str">
        <f t="shared" si="23"/>
        <v/>
      </c>
      <c r="D1477" s="4" t="str">
        <f>IF(A1477="","",VLOOKUP(BdD!C1477,Mvt!$D$2:$G$3981,3,0))</f>
        <v/>
      </c>
    </row>
    <row r="1478" spans="1:4" x14ac:dyDescent="0.35">
      <c r="A1478" s="11" t="str">
        <f t="array" ref="A1478">IF(B1478="","",MAX(IF(Mvt!$C$2:$C$69972=B1478,Mvt!$A$2:$A$69972,"")))</f>
        <v/>
      </c>
      <c r="C1478" s="4" t="str">
        <f t="shared" si="23"/>
        <v/>
      </c>
      <c r="D1478" s="4" t="str">
        <f>IF(A1478="","",VLOOKUP(BdD!C1478,Mvt!$D$2:$G$3981,3,0))</f>
        <v/>
      </c>
    </row>
    <row r="1479" spans="1:4" x14ac:dyDescent="0.35">
      <c r="A1479" s="11" t="str">
        <f t="array" ref="A1479">IF(B1479="","",MAX(IF(Mvt!$C$2:$C$69972=B1479,Mvt!$A$2:$A$69972,"")))</f>
        <v/>
      </c>
      <c r="C1479" s="4" t="str">
        <f t="shared" si="23"/>
        <v/>
      </c>
      <c r="D1479" s="4" t="str">
        <f>IF(A1479="","",VLOOKUP(BdD!C1479,Mvt!$D$2:$G$3981,3,0))</f>
        <v/>
      </c>
    </row>
    <row r="1480" spans="1:4" x14ac:dyDescent="0.35">
      <c r="A1480" s="11" t="str">
        <f t="array" ref="A1480">IF(B1480="","",MAX(IF(Mvt!$C$2:$C$69972=B1480,Mvt!$A$2:$A$69972,"")))</f>
        <v/>
      </c>
      <c r="C1480" s="4" t="str">
        <f t="shared" si="23"/>
        <v/>
      </c>
      <c r="D1480" s="4" t="str">
        <f>IF(A1480="","",VLOOKUP(BdD!C1480,Mvt!$D$2:$G$3981,3,0))</f>
        <v/>
      </c>
    </row>
    <row r="1481" spans="1:4" x14ac:dyDescent="0.35">
      <c r="A1481" s="11" t="str">
        <f t="array" ref="A1481">IF(B1481="","",MAX(IF(Mvt!$C$2:$C$69972=B1481,Mvt!$A$2:$A$69972,"")))</f>
        <v/>
      </c>
      <c r="C1481" s="4" t="str">
        <f t="shared" si="23"/>
        <v/>
      </c>
      <c r="D1481" s="4" t="str">
        <f>IF(A1481="","",VLOOKUP(BdD!C1481,Mvt!$D$2:$G$3981,3,0))</f>
        <v/>
      </c>
    </row>
    <row r="1482" spans="1:4" x14ac:dyDescent="0.35">
      <c r="A1482" s="11" t="str">
        <f t="array" ref="A1482">IF(B1482="","",MAX(IF(Mvt!$C$2:$C$69972=B1482,Mvt!$A$2:$A$69972,"")))</f>
        <v/>
      </c>
      <c r="C1482" s="4" t="str">
        <f t="shared" si="23"/>
        <v/>
      </c>
      <c r="D1482" s="4" t="str">
        <f>IF(A1482="","",VLOOKUP(BdD!C1482,Mvt!$D$2:$G$3981,3,0))</f>
        <v/>
      </c>
    </row>
    <row r="1483" spans="1:4" x14ac:dyDescent="0.35">
      <c r="A1483" s="11" t="str">
        <f t="array" ref="A1483">IF(B1483="","",MAX(IF(Mvt!$C$2:$C$69972=B1483,Mvt!$A$2:$A$69972,"")))</f>
        <v/>
      </c>
      <c r="C1483" s="4" t="str">
        <f t="shared" si="23"/>
        <v/>
      </c>
      <c r="D1483" s="4" t="str">
        <f>IF(A1483="","",VLOOKUP(BdD!C1483,Mvt!$D$2:$G$3981,3,0))</f>
        <v/>
      </c>
    </row>
    <row r="1484" spans="1:4" x14ac:dyDescent="0.35">
      <c r="A1484" s="11" t="str">
        <f t="array" ref="A1484">IF(B1484="","",MAX(IF(Mvt!$C$2:$C$69972=B1484,Mvt!$A$2:$A$69972,"")))</f>
        <v/>
      </c>
      <c r="C1484" s="4" t="str">
        <f t="shared" si="23"/>
        <v/>
      </c>
      <c r="D1484" s="4" t="str">
        <f>IF(A1484="","",VLOOKUP(BdD!C1484,Mvt!$D$2:$G$3981,3,0))</f>
        <v/>
      </c>
    </row>
    <row r="1485" spans="1:4" x14ac:dyDescent="0.35">
      <c r="A1485" s="11" t="str">
        <f t="array" ref="A1485">IF(B1485="","",MAX(IF(Mvt!$C$2:$C$69972=B1485,Mvt!$A$2:$A$69972,"")))</f>
        <v/>
      </c>
      <c r="C1485" s="4" t="str">
        <f t="shared" si="23"/>
        <v/>
      </c>
      <c r="D1485" s="4" t="str">
        <f>IF(A1485="","",VLOOKUP(BdD!C1485,Mvt!$D$2:$G$3981,3,0))</f>
        <v/>
      </c>
    </row>
    <row r="1486" spans="1:4" x14ac:dyDescent="0.35">
      <c r="A1486" s="11" t="str">
        <f t="array" ref="A1486">IF(B1486="","",MAX(IF(Mvt!$C$2:$C$69972=B1486,Mvt!$A$2:$A$69972,"")))</f>
        <v/>
      </c>
      <c r="C1486" s="4" t="str">
        <f t="shared" si="23"/>
        <v/>
      </c>
      <c r="D1486" s="4" t="str">
        <f>IF(A1486="","",VLOOKUP(BdD!C1486,Mvt!$D$2:$G$3981,3,0))</f>
        <v/>
      </c>
    </row>
    <row r="1487" spans="1:4" x14ac:dyDescent="0.35">
      <c r="A1487" s="11" t="str">
        <f t="array" ref="A1487">IF(B1487="","",MAX(IF(Mvt!$C$2:$C$69972=B1487,Mvt!$A$2:$A$69972,"")))</f>
        <v/>
      </c>
      <c r="C1487" s="4" t="str">
        <f t="shared" si="23"/>
        <v/>
      </c>
      <c r="D1487" s="4" t="str">
        <f>IF(A1487="","",VLOOKUP(BdD!C1487,Mvt!$D$2:$G$3981,3,0))</f>
        <v/>
      </c>
    </row>
    <row r="1488" spans="1:4" x14ac:dyDescent="0.35">
      <c r="A1488" s="11" t="str">
        <f t="array" ref="A1488">IF(B1488="","",MAX(IF(Mvt!$C$2:$C$69972=B1488,Mvt!$A$2:$A$69972,"")))</f>
        <v/>
      </c>
      <c r="C1488" s="4" t="str">
        <f t="shared" si="23"/>
        <v/>
      </c>
      <c r="D1488" s="4" t="str">
        <f>IF(A1488="","",VLOOKUP(BdD!C1488,Mvt!$D$2:$G$3981,3,0))</f>
        <v/>
      </c>
    </row>
    <row r="1489" spans="1:4" x14ac:dyDescent="0.35">
      <c r="A1489" s="11" t="str">
        <f t="array" ref="A1489">IF(B1489="","",MAX(IF(Mvt!$C$2:$C$69972=B1489,Mvt!$A$2:$A$69972,"")))</f>
        <v/>
      </c>
      <c r="C1489" s="4" t="str">
        <f t="shared" si="23"/>
        <v/>
      </c>
      <c r="D1489" s="4" t="str">
        <f>IF(A1489="","",VLOOKUP(BdD!C1489,Mvt!$D$2:$G$3981,3,0))</f>
        <v/>
      </c>
    </row>
    <row r="1490" spans="1:4" x14ac:dyDescent="0.35">
      <c r="A1490" s="11" t="str">
        <f t="array" ref="A1490">IF(B1490="","",MAX(IF(Mvt!$C$2:$C$69972=B1490,Mvt!$A$2:$A$69972,"")))</f>
        <v/>
      </c>
      <c r="C1490" s="4" t="str">
        <f t="shared" si="23"/>
        <v/>
      </c>
      <c r="D1490" s="4" t="str">
        <f>IF(A1490="","",VLOOKUP(BdD!C1490,Mvt!$D$2:$G$3981,3,0))</f>
        <v/>
      </c>
    </row>
    <row r="1491" spans="1:4" x14ac:dyDescent="0.35">
      <c r="A1491" s="11" t="str">
        <f t="array" ref="A1491">IF(B1491="","",MAX(IF(Mvt!$C$2:$C$69972=B1491,Mvt!$A$2:$A$69972,"")))</f>
        <v/>
      </c>
      <c r="C1491" s="4" t="str">
        <f t="shared" si="23"/>
        <v/>
      </c>
      <c r="D1491" s="4" t="str">
        <f>IF(A1491="","",VLOOKUP(BdD!C1491,Mvt!$D$2:$G$3981,3,0))</f>
        <v/>
      </c>
    </row>
    <row r="1492" spans="1:4" x14ac:dyDescent="0.35">
      <c r="A1492" s="11" t="str">
        <f t="array" ref="A1492">IF(B1492="","",MAX(IF(Mvt!$C$2:$C$69972=B1492,Mvt!$A$2:$A$69972,"")))</f>
        <v/>
      </c>
      <c r="C1492" s="4" t="str">
        <f t="shared" si="23"/>
        <v/>
      </c>
      <c r="D1492" s="4" t="str">
        <f>IF(A1492="","",VLOOKUP(BdD!C1492,Mvt!$D$2:$G$3981,3,0))</f>
        <v/>
      </c>
    </row>
    <row r="1493" spans="1:4" x14ac:dyDescent="0.35">
      <c r="A1493" s="11" t="str">
        <f t="array" ref="A1493">IF(B1493="","",MAX(IF(Mvt!$C$2:$C$69972=B1493,Mvt!$A$2:$A$69972,"")))</f>
        <v/>
      </c>
      <c r="C1493" s="4" t="str">
        <f t="shared" si="23"/>
        <v/>
      </c>
      <c r="D1493" s="4" t="str">
        <f>IF(A1493="","",VLOOKUP(BdD!C1493,Mvt!$D$2:$G$3981,3,0))</f>
        <v/>
      </c>
    </row>
    <row r="1494" spans="1:4" x14ac:dyDescent="0.35">
      <c r="A1494" s="11" t="str">
        <f t="array" ref="A1494">IF(B1494="","",MAX(IF(Mvt!$C$2:$C$69972=B1494,Mvt!$A$2:$A$69972,"")))</f>
        <v/>
      </c>
      <c r="C1494" s="4" t="str">
        <f t="shared" si="23"/>
        <v/>
      </c>
      <c r="D1494" s="4" t="str">
        <f>IF(A1494="","",VLOOKUP(BdD!C1494,Mvt!$D$2:$G$3981,3,0))</f>
        <v/>
      </c>
    </row>
    <row r="1495" spans="1:4" x14ac:dyDescent="0.35">
      <c r="A1495" s="11" t="str">
        <f t="array" ref="A1495">IF(B1495="","",MAX(IF(Mvt!$C$2:$C$69972=B1495,Mvt!$A$2:$A$69972,"")))</f>
        <v/>
      </c>
      <c r="C1495" s="4" t="str">
        <f t="shared" si="23"/>
        <v/>
      </c>
      <c r="D1495" s="4" t="str">
        <f>IF(A1495="","",VLOOKUP(BdD!C1495,Mvt!$D$2:$G$3981,3,0))</f>
        <v/>
      </c>
    </row>
    <row r="1496" spans="1:4" x14ac:dyDescent="0.35">
      <c r="A1496" s="11" t="str">
        <f t="array" ref="A1496">IF(B1496="","",MAX(IF(Mvt!$C$2:$C$69972=B1496,Mvt!$A$2:$A$69972,"")))</f>
        <v/>
      </c>
      <c r="C1496" s="4" t="str">
        <f t="shared" si="23"/>
        <v/>
      </c>
      <c r="D1496" s="4" t="str">
        <f>IF(A1496="","",VLOOKUP(BdD!C1496,Mvt!$D$2:$G$3981,3,0))</f>
        <v/>
      </c>
    </row>
    <row r="1497" spans="1:4" x14ac:dyDescent="0.35">
      <c r="A1497" s="11" t="str">
        <f t="array" ref="A1497">IF(B1497="","",MAX(IF(Mvt!$C$2:$C$69972=B1497,Mvt!$A$2:$A$69972,"")))</f>
        <v/>
      </c>
      <c r="C1497" s="4" t="str">
        <f t="shared" si="23"/>
        <v/>
      </c>
      <c r="D1497" s="4" t="str">
        <f>IF(A1497="","",VLOOKUP(BdD!C1497,Mvt!$D$2:$G$3981,3,0))</f>
        <v/>
      </c>
    </row>
    <row r="1498" spans="1:4" x14ac:dyDescent="0.35">
      <c r="A1498" s="11" t="str">
        <f t="array" ref="A1498">IF(B1498="","",MAX(IF(Mvt!$C$2:$C$69972=B1498,Mvt!$A$2:$A$69972,"")))</f>
        <v/>
      </c>
      <c r="C1498" s="4" t="str">
        <f t="shared" si="23"/>
        <v/>
      </c>
      <c r="D1498" s="4" t="str">
        <f>IF(A1498="","",VLOOKUP(BdD!C1498,Mvt!$D$2:$G$3981,3,0))</f>
        <v/>
      </c>
    </row>
    <row r="1499" spans="1:4" x14ac:dyDescent="0.35">
      <c r="A1499" s="11" t="str">
        <f t="array" ref="A1499">IF(B1499="","",MAX(IF(Mvt!$C$2:$C$69972=B1499,Mvt!$A$2:$A$69972,"")))</f>
        <v/>
      </c>
      <c r="C1499" s="4" t="str">
        <f t="shared" si="23"/>
        <v/>
      </c>
      <c r="D1499" s="4" t="str">
        <f>IF(A1499="","",VLOOKUP(BdD!C1499,Mvt!$D$2:$G$3981,3,0))</f>
        <v/>
      </c>
    </row>
    <row r="1500" spans="1:4" x14ac:dyDescent="0.35">
      <c r="A1500" s="11" t="str">
        <f t="array" ref="A1500">IF(B1500="","",MAX(IF(Mvt!$C$2:$C$69972=B1500,Mvt!$A$2:$A$69972,"")))</f>
        <v/>
      </c>
      <c r="C1500" s="4" t="str">
        <f t="shared" si="23"/>
        <v/>
      </c>
      <c r="D1500" s="4" t="str">
        <f>IF(A1500="","",VLOOKUP(BdD!C1500,Mvt!$D$2:$G$3981,3,0))</f>
        <v/>
      </c>
    </row>
    <row r="1501" spans="1:4" x14ac:dyDescent="0.35">
      <c r="A1501" s="11" t="str">
        <f t="array" ref="A1501">IF(B1501="","",MAX(IF(Mvt!$C$2:$C$69972=B1501,Mvt!$A$2:$A$69972,"")))</f>
        <v/>
      </c>
      <c r="C1501" s="4" t="str">
        <f t="shared" si="23"/>
        <v/>
      </c>
      <c r="D1501" s="4" t="str">
        <f>IF(A1501="","",VLOOKUP(BdD!C1501,Mvt!$D$2:$G$3981,3,0))</f>
        <v/>
      </c>
    </row>
    <row r="1502" spans="1:4" x14ac:dyDescent="0.35">
      <c r="A1502" s="11" t="str">
        <f t="array" ref="A1502">IF(B1502="","",MAX(IF(Mvt!$C$2:$C$69972=B1502,Mvt!$A$2:$A$69972,"")))</f>
        <v/>
      </c>
      <c r="C1502" s="4" t="str">
        <f t="shared" si="23"/>
        <v/>
      </c>
      <c r="D1502" s="4" t="str">
        <f>IF(A1502="","",VLOOKUP(BdD!C1502,Mvt!$D$2:$G$3981,3,0))</f>
        <v/>
      </c>
    </row>
    <row r="1503" spans="1:4" x14ac:dyDescent="0.35">
      <c r="A1503" s="11" t="str">
        <f t="array" ref="A1503">IF(B1503="","",MAX(IF(Mvt!$C$2:$C$69972=B1503,Mvt!$A$2:$A$69972,"")))</f>
        <v/>
      </c>
      <c r="C1503" s="4" t="str">
        <f t="shared" si="23"/>
        <v/>
      </c>
      <c r="D1503" s="4" t="str">
        <f>IF(A1503="","",VLOOKUP(BdD!C1503,Mvt!$D$2:$G$3981,3,0))</f>
        <v/>
      </c>
    </row>
    <row r="1504" spans="1:4" x14ac:dyDescent="0.35">
      <c r="A1504" s="11" t="str">
        <f t="array" ref="A1504">IF(B1504="","",MAX(IF(Mvt!$C$2:$C$69972=B1504,Mvt!$A$2:$A$69972,"")))</f>
        <v/>
      </c>
      <c r="C1504" s="4" t="str">
        <f t="shared" si="23"/>
        <v/>
      </c>
      <c r="D1504" s="4" t="str">
        <f>IF(A1504="","",VLOOKUP(BdD!C1504,Mvt!$D$2:$G$3981,3,0))</f>
        <v/>
      </c>
    </row>
    <row r="1505" spans="1:4" x14ac:dyDescent="0.35">
      <c r="A1505" s="11" t="str">
        <f t="array" ref="A1505">IF(B1505="","",MAX(IF(Mvt!$C$2:$C$69972=B1505,Mvt!$A$2:$A$69972,"")))</f>
        <v/>
      </c>
      <c r="C1505" s="4" t="str">
        <f t="shared" si="23"/>
        <v/>
      </c>
      <c r="D1505" s="4" t="str">
        <f>IF(A1505="","",VLOOKUP(BdD!C1505,Mvt!$D$2:$G$3981,3,0))</f>
        <v/>
      </c>
    </row>
    <row r="1506" spans="1:4" x14ac:dyDescent="0.35">
      <c r="A1506" s="11" t="str">
        <f t="array" ref="A1506">IF(B1506="","",MAX(IF(Mvt!$C$2:$C$69972=B1506,Mvt!$A$2:$A$69972,"")))</f>
        <v/>
      </c>
      <c r="C1506" s="4" t="str">
        <f t="shared" si="23"/>
        <v/>
      </c>
      <c r="D1506" s="4" t="str">
        <f>IF(A1506="","",VLOOKUP(BdD!C1506,Mvt!$D$2:$G$3981,3,0))</f>
        <v/>
      </c>
    </row>
    <row r="1507" spans="1:4" x14ac:dyDescent="0.35">
      <c r="A1507" s="11" t="str">
        <f t="array" ref="A1507">IF(B1507="","",MAX(IF(Mvt!$C$2:$C$69972=B1507,Mvt!$A$2:$A$69972,"")))</f>
        <v/>
      </c>
      <c r="C1507" s="4" t="str">
        <f t="shared" ref="C1507:C1570" si="24">IF(A1507="","",A1507&amp;B1507)</f>
        <v/>
      </c>
      <c r="D1507" s="4" t="str">
        <f>IF(A1507="","",VLOOKUP(BdD!C1507,Mvt!$D$2:$G$3981,3,0))</f>
        <v/>
      </c>
    </row>
    <row r="1508" spans="1:4" x14ac:dyDescent="0.35">
      <c r="A1508" s="11" t="str">
        <f t="array" ref="A1508">IF(B1508="","",MAX(IF(Mvt!$C$2:$C$69972=B1508,Mvt!$A$2:$A$69972,"")))</f>
        <v/>
      </c>
      <c r="C1508" s="4" t="str">
        <f t="shared" si="24"/>
        <v/>
      </c>
      <c r="D1508" s="4" t="str">
        <f>IF(A1508="","",VLOOKUP(BdD!C1508,Mvt!$D$2:$G$3981,3,0))</f>
        <v/>
      </c>
    </row>
    <row r="1509" spans="1:4" x14ac:dyDescent="0.35">
      <c r="A1509" s="11" t="str">
        <f t="array" ref="A1509">IF(B1509="","",MAX(IF(Mvt!$C$2:$C$69972=B1509,Mvt!$A$2:$A$69972,"")))</f>
        <v/>
      </c>
      <c r="C1509" s="4" t="str">
        <f t="shared" si="24"/>
        <v/>
      </c>
      <c r="D1509" s="4" t="str">
        <f>IF(A1509="","",VLOOKUP(BdD!C1509,Mvt!$D$2:$G$3981,3,0))</f>
        <v/>
      </c>
    </row>
    <row r="1510" spans="1:4" x14ac:dyDescent="0.35">
      <c r="A1510" s="11" t="str">
        <f t="array" ref="A1510">IF(B1510="","",MAX(IF(Mvt!$C$2:$C$69972=B1510,Mvt!$A$2:$A$69972,"")))</f>
        <v/>
      </c>
      <c r="C1510" s="4" t="str">
        <f t="shared" si="24"/>
        <v/>
      </c>
      <c r="D1510" s="4" t="str">
        <f>IF(A1510="","",VLOOKUP(BdD!C1510,Mvt!$D$2:$G$3981,3,0))</f>
        <v/>
      </c>
    </row>
    <row r="1511" spans="1:4" x14ac:dyDescent="0.35">
      <c r="A1511" s="11" t="str">
        <f t="array" ref="A1511">IF(B1511="","",MAX(IF(Mvt!$C$2:$C$69972=B1511,Mvt!$A$2:$A$69972,"")))</f>
        <v/>
      </c>
      <c r="C1511" s="4" t="str">
        <f t="shared" si="24"/>
        <v/>
      </c>
      <c r="D1511" s="4" t="str">
        <f>IF(A1511="","",VLOOKUP(BdD!C1511,Mvt!$D$2:$G$3981,3,0))</f>
        <v/>
      </c>
    </row>
    <row r="1512" spans="1:4" x14ac:dyDescent="0.35">
      <c r="A1512" s="11" t="str">
        <f t="array" ref="A1512">IF(B1512="","",MAX(IF(Mvt!$C$2:$C$69972=B1512,Mvt!$A$2:$A$69972,"")))</f>
        <v/>
      </c>
      <c r="C1512" s="4" t="str">
        <f t="shared" si="24"/>
        <v/>
      </c>
      <c r="D1512" s="4" t="str">
        <f>IF(A1512="","",VLOOKUP(BdD!C1512,Mvt!$D$2:$G$3981,3,0))</f>
        <v/>
      </c>
    </row>
    <row r="1513" spans="1:4" x14ac:dyDescent="0.35">
      <c r="A1513" s="11" t="str">
        <f t="array" ref="A1513">IF(B1513="","",MAX(IF(Mvt!$C$2:$C$69972=B1513,Mvt!$A$2:$A$69972,"")))</f>
        <v/>
      </c>
      <c r="C1513" s="4" t="str">
        <f t="shared" si="24"/>
        <v/>
      </c>
      <c r="D1513" s="4" t="str">
        <f>IF(A1513="","",VLOOKUP(BdD!C1513,Mvt!$D$2:$G$3981,3,0))</f>
        <v/>
      </c>
    </row>
    <row r="1514" spans="1:4" x14ac:dyDescent="0.35">
      <c r="A1514" s="11" t="str">
        <f t="array" ref="A1514">IF(B1514="","",MAX(IF(Mvt!$C$2:$C$69972=B1514,Mvt!$A$2:$A$69972,"")))</f>
        <v/>
      </c>
      <c r="C1514" s="4" t="str">
        <f t="shared" si="24"/>
        <v/>
      </c>
      <c r="D1514" s="4" t="str">
        <f>IF(A1514="","",VLOOKUP(BdD!C1514,Mvt!$D$2:$G$3981,3,0))</f>
        <v/>
      </c>
    </row>
    <row r="1515" spans="1:4" x14ac:dyDescent="0.35">
      <c r="A1515" s="11" t="str">
        <f t="array" ref="A1515">IF(B1515="","",MAX(IF(Mvt!$C$2:$C$69972=B1515,Mvt!$A$2:$A$69972,"")))</f>
        <v/>
      </c>
      <c r="C1515" s="4" t="str">
        <f t="shared" si="24"/>
        <v/>
      </c>
      <c r="D1515" s="4" t="str">
        <f>IF(A1515="","",VLOOKUP(BdD!C1515,Mvt!$D$2:$G$3981,3,0))</f>
        <v/>
      </c>
    </row>
    <row r="1516" spans="1:4" x14ac:dyDescent="0.35">
      <c r="A1516" s="11" t="str">
        <f t="array" ref="A1516">IF(B1516="","",MAX(IF(Mvt!$C$2:$C$69972=B1516,Mvt!$A$2:$A$69972,"")))</f>
        <v/>
      </c>
      <c r="C1516" s="4" t="str">
        <f t="shared" si="24"/>
        <v/>
      </c>
      <c r="D1516" s="4" t="str">
        <f>IF(A1516="","",VLOOKUP(BdD!C1516,Mvt!$D$2:$G$3981,3,0))</f>
        <v/>
      </c>
    </row>
    <row r="1517" spans="1:4" x14ac:dyDescent="0.35">
      <c r="A1517" s="11" t="str">
        <f t="array" ref="A1517">IF(B1517="","",MAX(IF(Mvt!$C$2:$C$69972=B1517,Mvt!$A$2:$A$69972,"")))</f>
        <v/>
      </c>
      <c r="C1517" s="4" t="str">
        <f t="shared" si="24"/>
        <v/>
      </c>
      <c r="D1517" s="4" t="str">
        <f>IF(A1517="","",VLOOKUP(BdD!C1517,Mvt!$D$2:$G$3981,3,0))</f>
        <v/>
      </c>
    </row>
    <row r="1518" spans="1:4" x14ac:dyDescent="0.35">
      <c r="A1518" s="11" t="str">
        <f t="array" ref="A1518">IF(B1518="","",MAX(IF(Mvt!$C$2:$C$69972=B1518,Mvt!$A$2:$A$69972,"")))</f>
        <v/>
      </c>
      <c r="C1518" s="4" t="str">
        <f t="shared" si="24"/>
        <v/>
      </c>
      <c r="D1518" s="4" t="str">
        <f>IF(A1518="","",VLOOKUP(BdD!C1518,Mvt!$D$2:$G$3981,3,0))</f>
        <v/>
      </c>
    </row>
    <row r="1519" spans="1:4" x14ac:dyDescent="0.35">
      <c r="A1519" s="11" t="str">
        <f t="array" ref="A1519">IF(B1519="","",MAX(IF(Mvt!$C$2:$C$69972=B1519,Mvt!$A$2:$A$69972,"")))</f>
        <v/>
      </c>
      <c r="C1519" s="4" t="str">
        <f t="shared" si="24"/>
        <v/>
      </c>
      <c r="D1519" s="4" t="str">
        <f>IF(A1519="","",VLOOKUP(BdD!C1519,Mvt!$D$2:$G$3981,3,0))</f>
        <v/>
      </c>
    </row>
    <row r="1520" spans="1:4" x14ac:dyDescent="0.35">
      <c r="A1520" s="11" t="str">
        <f t="array" ref="A1520">IF(B1520="","",MAX(IF(Mvt!$C$2:$C$69972=B1520,Mvt!$A$2:$A$69972,"")))</f>
        <v/>
      </c>
      <c r="C1520" s="4" t="str">
        <f t="shared" si="24"/>
        <v/>
      </c>
      <c r="D1520" s="4" t="str">
        <f>IF(A1520="","",VLOOKUP(BdD!C1520,Mvt!$D$2:$G$3981,3,0))</f>
        <v/>
      </c>
    </row>
    <row r="1521" spans="1:4" x14ac:dyDescent="0.35">
      <c r="A1521" s="11" t="str">
        <f t="array" ref="A1521">IF(B1521="","",MAX(IF(Mvt!$C$2:$C$69972=B1521,Mvt!$A$2:$A$69972,"")))</f>
        <v/>
      </c>
      <c r="C1521" s="4" t="str">
        <f t="shared" si="24"/>
        <v/>
      </c>
      <c r="D1521" s="4" t="str">
        <f>IF(A1521="","",VLOOKUP(BdD!C1521,Mvt!$D$2:$G$3981,3,0))</f>
        <v/>
      </c>
    </row>
    <row r="1522" spans="1:4" x14ac:dyDescent="0.35">
      <c r="A1522" s="11" t="str">
        <f t="array" ref="A1522">IF(B1522="","",MAX(IF(Mvt!$C$2:$C$69972=B1522,Mvt!$A$2:$A$69972,"")))</f>
        <v/>
      </c>
      <c r="C1522" s="4" t="str">
        <f t="shared" si="24"/>
        <v/>
      </c>
      <c r="D1522" s="4" t="str">
        <f>IF(A1522="","",VLOOKUP(BdD!C1522,Mvt!$D$2:$G$3981,3,0))</f>
        <v/>
      </c>
    </row>
    <row r="1523" spans="1:4" x14ac:dyDescent="0.35">
      <c r="A1523" s="11" t="str">
        <f t="array" ref="A1523">IF(B1523="","",MAX(IF(Mvt!$C$2:$C$69972=B1523,Mvt!$A$2:$A$69972,"")))</f>
        <v/>
      </c>
      <c r="C1523" s="4" t="str">
        <f t="shared" si="24"/>
        <v/>
      </c>
      <c r="D1523" s="4" t="str">
        <f>IF(A1523="","",VLOOKUP(BdD!C1523,Mvt!$D$2:$G$3981,3,0))</f>
        <v/>
      </c>
    </row>
    <row r="1524" spans="1:4" x14ac:dyDescent="0.35">
      <c r="A1524" s="11" t="str">
        <f t="array" ref="A1524">IF(B1524="","",MAX(IF(Mvt!$C$2:$C$69972=B1524,Mvt!$A$2:$A$69972,"")))</f>
        <v/>
      </c>
      <c r="C1524" s="4" t="str">
        <f t="shared" si="24"/>
        <v/>
      </c>
      <c r="D1524" s="4" t="str">
        <f>IF(A1524="","",VLOOKUP(BdD!C1524,Mvt!$D$2:$G$3981,3,0))</f>
        <v/>
      </c>
    </row>
    <row r="1525" spans="1:4" x14ac:dyDescent="0.35">
      <c r="A1525" s="11" t="str">
        <f t="array" ref="A1525">IF(B1525="","",MAX(IF(Mvt!$C$2:$C$69972=B1525,Mvt!$A$2:$A$69972,"")))</f>
        <v/>
      </c>
      <c r="C1525" s="4" t="str">
        <f t="shared" si="24"/>
        <v/>
      </c>
      <c r="D1525" s="4" t="str">
        <f>IF(A1525="","",VLOOKUP(BdD!C1525,Mvt!$D$2:$G$3981,3,0))</f>
        <v/>
      </c>
    </row>
    <row r="1526" spans="1:4" x14ac:dyDescent="0.35">
      <c r="A1526" s="11" t="str">
        <f t="array" ref="A1526">IF(B1526="","",MAX(IF(Mvt!$C$2:$C$69972=B1526,Mvt!$A$2:$A$69972,"")))</f>
        <v/>
      </c>
      <c r="C1526" s="4" t="str">
        <f t="shared" si="24"/>
        <v/>
      </c>
      <c r="D1526" s="4" t="str">
        <f>IF(A1526="","",VLOOKUP(BdD!C1526,Mvt!$D$2:$G$3981,3,0))</f>
        <v/>
      </c>
    </row>
    <row r="1527" spans="1:4" x14ac:dyDescent="0.35">
      <c r="A1527" s="11" t="str">
        <f t="array" ref="A1527">IF(B1527="","",MAX(IF(Mvt!$C$2:$C$69972=B1527,Mvt!$A$2:$A$69972,"")))</f>
        <v/>
      </c>
      <c r="C1527" s="4" t="str">
        <f t="shared" si="24"/>
        <v/>
      </c>
      <c r="D1527" s="4" t="str">
        <f>IF(A1527="","",VLOOKUP(BdD!C1527,Mvt!$D$2:$G$3981,3,0))</f>
        <v/>
      </c>
    </row>
    <row r="1528" spans="1:4" x14ac:dyDescent="0.35">
      <c r="A1528" s="11" t="str">
        <f t="array" ref="A1528">IF(B1528="","",MAX(IF(Mvt!$C$2:$C$69972=B1528,Mvt!$A$2:$A$69972,"")))</f>
        <v/>
      </c>
      <c r="C1528" s="4" t="str">
        <f t="shared" si="24"/>
        <v/>
      </c>
      <c r="D1528" s="4" t="str">
        <f>IF(A1528="","",VLOOKUP(BdD!C1528,Mvt!$D$2:$G$3981,3,0))</f>
        <v/>
      </c>
    </row>
    <row r="1529" spans="1:4" x14ac:dyDescent="0.35">
      <c r="A1529" s="11" t="str">
        <f t="array" ref="A1529">IF(B1529="","",MAX(IF(Mvt!$C$2:$C$69972=B1529,Mvt!$A$2:$A$69972,"")))</f>
        <v/>
      </c>
      <c r="C1529" s="4" t="str">
        <f t="shared" si="24"/>
        <v/>
      </c>
      <c r="D1529" s="4" t="str">
        <f>IF(A1529="","",VLOOKUP(BdD!C1529,Mvt!$D$2:$G$3981,3,0))</f>
        <v/>
      </c>
    </row>
    <row r="1530" spans="1:4" x14ac:dyDescent="0.35">
      <c r="A1530" s="11" t="str">
        <f t="array" ref="A1530">IF(B1530="","",MAX(IF(Mvt!$C$2:$C$69972=B1530,Mvt!$A$2:$A$69972,"")))</f>
        <v/>
      </c>
      <c r="C1530" s="4" t="str">
        <f t="shared" si="24"/>
        <v/>
      </c>
      <c r="D1530" s="4" t="str">
        <f>IF(A1530="","",VLOOKUP(BdD!C1530,Mvt!$D$2:$G$3981,3,0))</f>
        <v/>
      </c>
    </row>
    <row r="1531" spans="1:4" x14ac:dyDescent="0.35">
      <c r="A1531" s="11" t="str">
        <f t="array" ref="A1531">IF(B1531="","",MAX(IF(Mvt!$C$2:$C$69972=B1531,Mvt!$A$2:$A$69972,"")))</f>
        <v/>
      </c>
      <c r="C1531" s="4" t="str">
        <f t="shared" si="24"/>
        <v/>
      </c>
      <c r="D1531" s="4" t="str">
        <f>IF(A1531="","",VLOOKUP(BdD!C1531,Mvt!$D$2:$G$3981,3,0))</f>
        <v/>
      </c>
    </row>
    <row r="1532" spans="1:4" x14ac:dyDescent="0.35">
      <c r="A1532" s="11" t="str">
        <f t="array" ref="A1532">IF(B1532="","",MAX(IF(Mvt!$C$2:$C$69972=B1532,Mvt!$A$2:$A$69972,"")))</f>
        <v/>
      </c>
      <c r="C1532" s="4" t="str">
        <f t="shared" si="24"/>
        <v/>
      </c>
      <c r="D1532" s="4" t="str">
        <f>IF(A1532="","",VLOOKUP(BdD!C1532,Mvt!$D$2:$G$3981,3,0))</f>
        <v/>
      </c>
    </row>
    <row r="1533" spans="1:4" x14ac:dyDescent="0.35">
      <c r="A1533" s="11" t="str">
        <f t="array" ref="A1533">IF(B1533="","",MAX(IF(Mvt!$C$2:$C$69972=B1533,Mvt!$A$2:$A$69972,"")))</f>
        <v/>
      </c>
      <c r="C1533" s="4" t="str">
        <f t="shared" si="24"/>
        <v/>
      </c>
      <c r="D1533" s="4" t="str">
        <f>IF(A1533="","",VLOOKUP(BdD!C1533,Mvt!$D$2:$G$3981,3,0))</f>
        <v/>
      </c>
    </row>
    <row r="1534" spans="1:4" x14ac:dyDescent="0.35">
      <c r="A1534" s="11" t="str">
        <f t="array" ref="A1534">IF(B1534="","",MAX(IF(Mvt!$C$2:$C$69972=B1534,Mvt!$A$2:$A$69972,"")))</f>
        <v/>
      </c>
      <c r="C1534" s="4" t="str">
        <f t="shared" si="24"/>
        <v/>
      </c>
      <c r="D1534" s="4" t="str">
        <f>IF(A1534="","",VLOOKUP(BdD!C1534,Mvt!$D$2:$G$3981,3,0))</f>
        <v/>
      </c>
    </row>
    <row r="1535" spans="1:4" x14ac:dyDescent="0.35">
      <c r="A1535" s="11" t="str">
        <f t="array" ref="A1535">IF(B1535="","",MAX(IF(Mvt!$C$2:$C$69972=B1535,Mvt!$A$2:$A$69972,"")))</f>
        <v/>
      </c>
      <c r="C1535" s="4" t="str">
        <f t="shared" si="24"/>
        <v/>
      </c>
      <c r="D1535" s="4" t="str">
        <f>IF(A1535="","",VLOOKUP(BdD!C1535,Mvt!$D$2:$G$3981,3,0))</f>
        <v/>
      </c>
    </row>
    <row r="1536" spans="1:4" x14ac:dyDescent="0.35">
      <c r="A1536" s="11" t="str">
        <f t="array" ref="A1536">IF(B1536="","",MAX(IF(Mvt!$C$2:$C$69972=B1536,Mvt!$A$2:$A$69972,"")))</f>
        <v/>
      </c>
      <c r="C1536" s="4" t="str">
        <f t="shared" si="24"/>
        <v/>
      </c>
      <c r="D1536" s="4" t="str">
        <f>IF(A1536="","",VLOOKUP(BdD!C1536,Mvt!$D$2:$G$3981,3,0))</f>
        <v/>
      </c>
    </row>
    <row r="1537" spans="1:4" x14ac:dyDescent="0.35">
      <c r="A1537" s="11" t="str">
        <f t="array" ref="A1537">IF(B1537="","",MAX(IF(Mvt!$C$2:$C$69972=B1537,Mvt!$A$2:$A$69972,"")))</f>
        <v/>
      </c>
      <c r="C1537" s="4" t="str">
        <f t="shared" si="24"/>
        <v/>
      </c>
      <c r="D1537" s="4" t="str">
        <f>IF(A1537="","",VLOOKUP(BdD!C1537,Mvt!$D$2:$G$3981,3,0))</f>
        <v/>
      </c>
    </row>
    <row r="1538" spans="1:4" x14ac:dyDescent="0.35">
      <c r="A1538" s="11" t="str">
        <f t="array" ref="A1538">IF(B1538="","",MAX(IF(Mvt!$C$2:$C$69972=B1538,Mvt!$A$2:$A$69972,"")))</f>
        <v/>
      </c>
      <c r="C1538" s="4" t="str">
        <f t="shared" si="24"/>
        <v/>
      </c>
      <c r="D1538" s="4" t="str">
        <f>IF(A1538="","",VLOOKUP(BdD!C1538,Mvt!$D$2:$G$3981,3,0))</f>
        <v/>
      </c>
    </row>
    <row r="1539" spans="1:4" x14ac:dyDescent="0.35">
      <c r="A1539" s="11" t="str">
        <f t="array" ref="A1539">IF(B1539="","",MAX(IF(Mvt!$C$2:$C$69972=B1539,Mvt!$A$2:$A$69972,"")))</f>
        <v/>
      </c>
      <c r="C1539" s="4" t="str">
        <f t="shared" si="24"/>
        <v/>
      </c>
      <c r="D1539" s="4" t="str">
        <f>IF(A1539="","",VLOOKUP(BdD!C1539,Mvt!$D$2:$G$3981,3,0))</f>
        <v/>
      </c>
    </row>
    <row r="1540" spans="1:4" x14ac:dyDescent="0.35">
      <c r="A1540" s="11" t="str">
        <f t="array" ref="A1540">IF(B1540="","",MAX(IF(Mvt!$C$2:$C$69972=B1540,Mvt!$A$2:$A$69972,"")))</f>
        <v/>
      </c>
      <c r="C1540" s="4" t="str">
        <f t="shared" si="24"/>
        <v/>
      </c>
      <c r="D1540" s="4" t="str">
        <f>IF(A1540="","",VLOOKUP(BdD!C1540,Mvt!$D$2:$G$3981,3,0))</f>
        <v/>
      </c>
    </row>
    <row r="1541" spans="1:4" x14ac:dyDescent="0.35">
      <c r="A1541" s="11" t="str">
        <f t="array" ref="A1541">IF(B1541="","",MAX(IF(Mvt!$C$2:$C$69972=B1541,Mvt!$A$2:$A$69972,"")))</f>
        <v/>
      </c>
      <c r="C1541" s="4" t="str">
        <f t="shared" si="24"/>
        <v/>
      </c>
      <c r="D1541" s="4" t="str">
        <f>IF(A1541="","",VLOOKUP(BdD!C1541,Mvt!$D$2:$G$3981,3,0))</f>
        <v/>
      </c>
    </row>
    <row r="1542" spans="1:4" x14ac:dyDescent="0.35">
      <c r="A1542" s="11" t="str">
        <f t="array" ref="A1542">IF(B1542="","",MAX(IF(Mvt!$C$2:$C$69972=B1542,Mvt!$A$2:$A$69972,"")))</f>
        <v/>
      </c>
      <c r="C1542" s="4" t="str">
        <f t="shared" si="24"/>
        <v/>
      </c>
      <c r="D1542" s="4" t="str">
        <f>IF(A1542="","",VLOOKUP(BdD!C1542,Mvt!$D$2:$G$3981,3,0))</f>
        <v/>
      </c>
    </row>
    <row r="1543" spans="1:4" x14ac:dyDescent="0.35">
      <c r="A1543" s="11" t="str">
        <f t="array" ref="A1543">IF(B1543="","",MAX(IF(Mvt!$C$2:$C$69972=B1543,Mvt!$A$2:$A$69972,"")))</f>
        <v/>
      </c>
      <c r="C1543" s="4" t="str">
        <f t="shared" si="24"/>
        <v/>
      </c>
      <c r="D1543" s="4" t="str">
        <f>IF(A1543="","",VLOOKUP(BdD!C1543,Mvt!$D$2:$G$3981,3,0))</f>
        <v/>
      </c>
    </row>
    <row r="1544" spans="1:4" x14ac:dyDescent="0.35">
      <c r="A1544" s="11" t="str">
        <f t="array" ref="A1544">IF(B1544="","",MAX(IF(Mvt!$C$2:$C$69972=B1544,Mvt!$A$2:$A$69972,"")))</f>
        <v/>
      </c>
      <c r="C1544" s="4" t="str">
        <f t="shared" si="24"/>
        <v/>
      </c>
      <c r="D1544" s="4" t="str">
        <f>IF(A1544="","",VLOOKUP(BdD!C1544,Mvt!$D$2:$G$3981,3,0))</f>
        <v/>
      </c>
    </row>
    <row r="1545" spans="1:4" x14ac:dyDescent="0.35">
      <c r="A1545" s="11" t="str">
        <f t="array" ref="A1545">IF(B1545="","",MAX(IF(Mvt!$C$2:$C$69972=B1545,Mvt!$A$2:$A$69972,"")))</f>
        <v/>
      </c>
      <c r="C1545" s="4" t="str">
        <f t="shared" si="24"/>
        <v/>
      </c>
      <c r="D1545" s="4" t="str">
        <f>IF(A1545="","",VLOOKUP(BdD!C1545,Mvt!$D$2:$G$3981,3,0))</f>
        <v/>
      </c>
    </row>
    <row r="1546" spans="1:4" x14ac:dyDescent="0.35">
      <c r="A1546" s="11" t="str">
        <f t="array" ref="A1546">IF(B1546="","",MAX(IF(Mvt!$C$2:$C$69972=B1546,Mvt!$A$2:$A$69972,"")))</f>
        <v/>
      </c>
      <c r="C1546" s="4" t="str">
        <f t="shared" si="24"/>
        <v/>
      </c>
      <c r="D1546" s="4" t="str">
        <f>IF(A1546="","",VLOOKUP(BdD!C1546,Mvt!$D$2:$G$3981,3,0))</f>
        <v/>
      </c>
    </row>
    <row r="1547" spans="1:4" x14ac:dyDescent="0.35">
      <c r="A1547" s="11" t="str">
        <f t="array" ref="A1547">IF(B1547="","",MAX(IF(Mvt!$C$2:$C$69972=B1547,Mvt!$A$2:$A$69972,"")))</f>
        <v/>
      </c>
      <c r="C1547" s="4" t="str">
        <f t="shared" si="24"/>
        <v/>
      </c>
      <c r="D1547" s="4" t="str">
        <f>IF(A1547="","",VLOOKUP(BdD!C1547,Mvt!$D$2:$G$3981,3,0))</f>
        <v/>
      </c>
    </row>
    <row r="1548" spans="1:4" x14ac:dyDescent="0.35">
      <c r="A1548" s="11" t="str">
        <f t="array" ref="A1548">IF(B1548="","",MAX(IF(Mvt!$C$2:$C$69972=B1548,Mvt!$A$2:$A$69972,"")))</f>
        <v/>
      </c>
      <c r="C1548" s="4" t="str">
        <f t="shared" si="24"/>
        <v/>
      </c>
      <c r="D1548" s="4" t="str">
        <f>IF(A1548="","",VLOOKUP(BdD!C1548,Mvt!$D$2:$G$3981,3,0))</f>
        <v/>
      </c>
    </row>
    <row r="1549" spans="1:4" x14ac:dyDescent="0.35">
      <c r="A1549" s="11" t="str">
        <f t="array" ref="A1549">IF(B1549="","",MAX(IF(Mvt!$C$2:$C$69972=B1549,Mvt!$A$2:$A$69972,"")))</f>
        <v/>
      </c>
      <c r="C1549" s="4" t="str">
        <f t="shared" si="24"/>
        <v/>
      </c>
      <c r="D1549" s="4" t="str">
        <f>IF(A1549="","",VLOOKUP(BdD!C1549,Mvt!$D$2:$G$3981,3,0))</f>
        <v/>
      </c>
    </row>
    <row r="1550" spans="1:4" x14ac:dyDescent="0.35">
      <c r="A1550" s="11" t="str">
        <f t="array" ref="A1550">IF(B1550="","",MAX(IF(Mvt!$C$2:$C$69972=B1550,Mvt!$A$2:$A$69972,"")))</f>
        <v/>
      </c>
      <c r="C1550" s="4" t="str">
        <f t="shared" si="24"/>
        <v/>
      </c>
      <c r="D1550" s="4" t="str">
        <f>IF(A1550="","",VLOOKUP(BdD!C1550,Mvt!$D$2:$G$3981,3,0))</f>
        <v/>
      </c>
    </row>
    <row r="1551" spans="1:4" x14ac:dyDescent="0.35">
      <c r="A1551" s="11" t="str">
        <f t="array" ref="A1551">IF(B1551="","",MAX(IF(Mvt!$C$2:$C$69972=B1551,Mvt!$A$2:$A$69972,"")))</f>
        <v/>
      </c>
      <c r="C1551" s="4" t="str">
        <f t="shared" si="24"/>
        <v/>
      </c>
      <c r="D1551" s="4" t="str">
        <f>IF(A1551="","",VLOOKUP(BdD!C1551,Mvt!$D$2:$G$3981,3,0))</f>
        <v/>
      </c>
    </row>
    <row r="1552" spans="1:4" x14ac:dyDescent="0.35">
      <c r="A1552" s="11" t="str">
        <f t="array" ref="A1552">IF(B1552="","",MAX(IF(Mvt!$C$2:$C$69972=B1552,Mvt!$A$2:$A$69972,"")))</f>
        <v/>
      </c>
      <c r="C1552" s="4" t="str">
        <f t="shared" si="24"/>
        <v/>
      </c>
      <c r="D1552" s="4" t="str">
        <f>IF(A1552="","",VLOOKUP(BdD!C1552,Mvt!$D$2:$G$3981,3,0))</f>
        <v/>
      </c>
    </row>
    <row r="1553" spans="1:4" x14ac:dyDescent="0.35">
      <c r="A1553" s="11" t="str">
        <f t="array" ref="A1553">IF(B1553="","",MAX(IF(Mvt!$C$2:$C$69972=B1553,Mvt!$A$2:$A$69972,"")))</f>
        <v/>
      </c>
      <c r="C1553" s="4" t="str">
        <f t="shared" si="24"/>
        <v/>
      </c>
      <c r="D1553" s="4" t="str">
        <f>IF(A1553="","",VLOOKUP(BdD!C1553,Mvt!$D$2:$G$3981,3,0))</f>
        <v/>
      </c>
    </row>
    <row r="1554" spans="1:4" x14ac:dyDescent="0.35">
      <c r="A1554" s="11" t="str">
        <f t="array" ref="A1554">IF(B1554="","",MAX(IF(Mvt!$C$2:$C$69972=B1554,Mvt!$A$2:$A$69972,"")))</f>
        <v/>
      </c>
      <c r="C1554" s="4" t="str">
        <f t="shared" si="24"/>
        <v/>
      </c>
      <c r="D1554" s="4" t="str">
        <f>IF(A1554="","",VLOOKUP(BdD!C1554,Mvt!$D$2:$G$3981,3,0))</f>
        <v/>
      </c>
    </row>
    <row r="1555" spans="1:4" x14ac:dyDescent="0.35">
      <c r="A1555" s="11" t="str">
        <f t="array" ref="A1555">IF(B1555="","",MAX(IF(Mvt!$C$2:$C$69972=B1555,Mvt!$A$2:$A$69972,"")))</f>
        <v/>
      </c>
      <c r="C1555" s="4" t="str">
        <f t="shared" si="24"/>
        <v/>
      </c>
      <c r="D1555" s="4" t="str">
        <f>IF(A1555="","",VLOOKUP(BdD!C1555,Mvt!$D$2:$G$3981,3,0))</f>
        <v/>
      </c>
    </row>
    <row r="1556" spans="1:4" x14ac:dyDescent="0.35">
      <c r="A1556" s="11" t="str">
        <f t="array" ref="A1556">IF(B1556="","",MAX(IF(Mvt!$C$2:$C$69972=B1556,Mvt!$A$2:$A$69972,"")))</f>
        <v/>
      </c>
      <c r="C1556" s="4" t="str">
        <f t="shared" si="24"/>
        <v/>
      </c>
      <c r="D1556" s="4" t="str">
        <f>IF(A1556="","",VLOOKUP(BdD!C1556,Mvt!$D$2:$G$3981,3,0))</f>
        <v/>
      </c>
    </row>
    <row r="1557" spans="1:4" x14ac:dyDescent="0.35">
      <c r="A1557" s="11" t="str">
        <f t="array" ref="A1557">IF(B1557="","",MAX(IF(Mvt!$C$2:$C$69972=B1557,Mvt!$A$2:$A$69972,"")))</f>
        <v/>
      </c>
      <c r="C1557" s="4" t="str">
        <f t="shared" si="24"/>
        <v/>
      </c>
      <c r="D1557" s="4" t="str">
        <f>IF(A1557="","",VLOOKUP(BdD!C1557,Mvt!$D$2:$G$3981,3,0))</f>
        <v/>
      </c>
    </row>
    <row r="1558" spans="1:4" x14ac:dyDescent="0.35">
      <c r="A1558" s="11" t="str">
        <f t="array" ref="A1558">IF(B1558="","",MAX(IF(Mvt!$C$2:$C$69972=B1558,Mvt!$A$2:$A$69972,"")))</f>
        <v/>
      </c>
      <c r="C1558" s="4" t="str">
        <f t="shared" si="24"/>
        <v/>
      </c>
      <c r="D1558" s="4" t="str">
        <f>IF(A1558="","",VLOOKUP(BdD!C1558,Mvt!$D$2:$G$3981,3,0))</f>
        <v/>
      </c>
    </row>
    <row r="1559" spans="1:4" x14ac:dyDescent="0.35">
      <c r="A1559" s="11" t="str">
        <f t="array" ref="A1559">IF(B1559="","",MAX(IF(Mvt!$C$2:$C$69972=B1559,Mvt!$A$2:$A$69972,"")))</f>
        <v/>
      </c>
      <c r="C1559" s="4" t="str">
        <f t="shared" si="24"/>
        <v/>
      </c>
      <c r="D1559" s="4" t="str">
        <f>IF(A1559="","",VLOOKUP(BdD!C1559,Mvt!$D$2:$G$3981,3,0))</f>
        <v/>
      </c>
    </row>
    <row r="1560" spans="1:4" x14ac:dyDescent="0.35">
      <c r="A1560" s="11" t="str">
        <f t="array" ref="A1560">IF(B1560="","",MAX(IF(Mvt!$C$2:$C$69972=B1560,Mvt!$A$2:$A$69972,"")))</f>
        <v/>
      </c>
      <c r="C1560" s="4" t="str">
        <f t="shared" si="24"/>
        <v/>
      </c>
      <c r="D1560" s="4" t="str">
        <f>IF(A1560="","",VLOOKUP(BdD!C1560,Mvt!$D$2:$G$3981,3,0))</f>
        <v/>
      </c>
    </row>
    <row r="1561" spans="1:4" x14ac:dyDescent="0.35">
      <c r="A1561" s="11" t="str">
        <f t="array" ref="A1561">IF(B1561="","",MAX(IF(Mvt!$C$2:$C$69972=B1561,Mvt!$A$2:$A$69972,"")))</f>
        <v/>
      </c>
      <c r="C1561" s="4" t="str">
        <f t="shared" si="24"/>
        <v/>
      </c>
      <c r="D1561" s="4" t="str">
        <f>IF(A1561="","",VLOOKUP(BdD!C1561,Mvt!$D$2:$G$3981,3,0))</f>
        <v/>
      </c>
    </row>
    <row r="1562" spans="1:4" x14ac:dyDescent="0.35">
      <c r="A1562" s="11" t="str">
        <f t="array" ref="A1562">IF(B1562="","",MAX(IF(Mvt!$C$2:$C$69972=B1562,Mvt!$A$2:$A$69972,"")))</f>
        <v/>
      </c>
      <c r="C1562" s="4" t="str">
        <f t="shared" si="24"/>
        <v/>
      </c>
      <c r="D1562" s="4" t="str">
        <f>IF(A1562="","",VLOOKUP(BdD!C1562,Mvt!$D$2:$G$3981,3,0))</f>
        <v/>
      </c>
    </row>
    <row r="1563" spans="1:4" x14ac:dyDescent="0.35">
      <c r="A1563" s="11" t="str">
        <f t="array" ref="A1563">IF(B1563="","",MAX(IF(Mvt!$C$2:$C$69972=B1563,Mvt!$A$2:$A$69972,"")))</f>
        <v/>
      </c>
      <c r="C1563" s="4" t="str">
        <f t="shared" si="24"/>
        <v/>
      </c>
      <c r="D1563" s="4" t="str">
        <f>IF(A1563="","",VLOOKUP(BdD!C1563,Mvt!$D$2:$G$3981,3,0))</f>
        <v/>
      </c>
    </row>
    <row r="1564" spans="1:4" x14ac:dyDescent="0.35">
      <c r="A1564" s="11" t="str">
        <f t="array" ref="A1564">IF(B1564="","",MAX(IF(Mvt!$C$2:$C$69972=B1564,Mvt!$A$2:$A$69972,"")))</f>
        <v/>
      </c>
      <c r="C1564" s="4" t="str">
        <f t="shared" si="24"/>
        <v/>
      </c>
      <c r="D1564" s="4" t="str">
        <f>IF(A1564="","",VLOOKUP(BdD!C1564,Mvt!$D$2:$G$3981,3,0))</f>
        <v/>
      </c>
    </row>
    <row r="1565" spans="1:4" x14ac:dyDescent="0.35">
      <c r="A1565" s="11" t="str">
        <f t="array" ref="A1565">IF(B1565="","",MAX(IF(Mvt!$C$2:$C$69972=B1565,Mvt!$A$2:$A$69972,"")))</f>
        <v/>
      </c>
      <c r="C1565" s="4" t="str">
        <f t="shared" si="24"/>
        <v/>
      </c>
      <c r="D1565" s="4" t="str">
        <f>IF(A1565="","",VLOOKUP(BdD!C1565,Mvt!$D$2:$G$3981,3,0))</f>
        <v/>
      </c>
    </row>
    <row r="1566" spans="1:4" x14ac:dyDescent="0.35">
      <c r="A1566" s="11" t="str">
        <f t="array" ref="A1566">IF(B1566="","",MAX(IF(Mvt!$C$2:$C$69972=B1566,Mvt!$A$2:$A$69972,"")))</f>
        <v/>
      </c>
      <c r="C1566" s="4" t="str">
        <f t="shared" si="24"/>
        <v/>
      </c>
      <c r="D1566" s="4" t="str">
        <f>IF(A1566="","",VLOOKUP(BdD!C1566,Mvt!$D$2:$G$3981,3,0))</f>
        <v/>
      </c>
    </row>
    <row r="1567" spans="1:4" x14ac:dyDescent="0.35">
      <c r="A1567" s="11" t="str">
        <f t="array" ref="A1567">IF(B1567="","",MAX(IF(Mvt!$C$2:$C$69972=B1567,Mvt!$A$2:$A$69972,"")))</f>
        <v/>
      </c>
      <c r="C1567" s="4" t="str">
        <f t="shared" si="24"/>
        <v/>
      </c>
      <c r="D1567" s="4" t="str">
        <f>IF(A1567="","",VLOOKUP(BdD!C1567,Mvt!$D$2:$G$3981,3,0))</f>
        <v/>
      </c>
    </row>
    <row r="1568" spans="1:4" x14ac:dyDescent="0.35">
      <c r="A1568" s="11" t="str">
        <f t="array" ref="A1568">IF(B1568="","",MAX(IF(Mvt!$C$2:$C$69972=B1568,Mvt!$A$2:$A$69972,"")))</f>
        <v/>
      </c>
      <c r="C1568" s="4" t="str">
        <f t="shared" si="24"/>
        <v/>
      </c>
      <c r="D1568" s="4" t="str">
        <f>IF(A1568="","",VLOOKUP(BdD!C1568,Mvt!$D$2:$G$3981,3,0))</f>
        <v/>
      </c>
    </row>
    <row r="1569" spans="1:4" x14ac:dyDescent="0.35">
      <c r="A1569" s="11" t="str">
        <f t="array" ref="A1569">IF(B1569="","",MAX(IF(Mvt!$C$2:$C$69972=B1569,Mvt!$A$2:$A$69972,"")))</f>
        <v/>
      </c>
      <c r="C1569" s="4" t="str">
        <f t="shared" si="24"/>
        <v/>
      </c>
      <c r="D1569" s="4" t="str">
        <f>IF(A1569="","",VLOOKUP(BdD!C1569,Mvt!$D$2:$G$3981,3,0))</f>
        <v/>
      </c>
    </row>
    <row r="1570" spans="1:4" x14ac:dyDescent="0.35">
      <c r="A1570" s="11" t="str">
        <f t="array" ref="A1570">IF(B1570="","",MAX(IF(Mvt!$C$2:$C$69972=B1570,Mvt!$A$2:$A$69972,"")))</f>
        <v/>
      </c>
      <c r="C1570" s="4" t="str">
        <f t="shared" si="24"/>
        <v/>
      </c>
      <c r="D1570" s="4" t="str">
        <f>IF(A1570="","",VLOOKUP(BdD!C1570,Mvt!$D$2:$G$3981,3,0))</f>
        <v/>
      </c>
    </row>
    <row r="1571" spans="1:4" x14ac:dyDescent="0.35">
      <c r="A1571" s="11" t="str">
        <f t="array" ref="A1571">IF(B1571="","",MAX(IF(Mvt!$C$2:$C$69972=B1571,Mvt!$A$2:$A$69972,"")))</f>
        <v/>
      </c>
      <c r="C1571" s="4" t="str">
        <f t="shared" ref="C1571:C1634" si="25">IF(A1571="","",A1571&amp;B1571)</f>
        <v/>
      </c>
      <c r="D1571" s="4" t="str">
        <f>IF(A1571="","",VLOOKUP(BdD!C1571,Mvt!$D$2:$G$3981,3,0))</f>
        <v/>
      </c>
    </row>
    <row r="1572" spans="1:4" x14ac:dyDescent="0.35">
      <c r="A1572" s="11" t="str">
        <f t="array" ref="A1572">IF(B1572="","",MAX(IF(Mvt!$C$2:$C$69972=B1572,Mvt!$A$2:$A$69972,"")))</f>
        <v/>
      </c>
      <c r="C1572" s="4" t="str">
        <f t="shared" si="25"/>
        <v/>
      </c>
      <c r="D1572" s="4" t="str">
        <f>IF(A1572="","",VLOOKUP(BdD!C1572,Mvt!$D$2:$G$3981,3,0))</f>
        <v/>
      </c>
    </row>
    <row r="1573" spans="1:4" x14ac:dyDescent="0.35">
      <c r="A1573" s="11" t="str">
        <f t="array" ref="A1573">IF(B1573="","",MAX(IF(Mvt!$C$2:$C$69972=B1573,Mvt!$A$2:$A$69972,"")))</f>
        <v/>
      </c>
      <c r="C1573" s="4" t="str">
        <f t="shared" si="25"/>
        <v/>
      </c>
      <c r="D1573" s="4" t="str">
        <f>IF(A1573="","",VLOOKUP(BdD!C1573,Mvt!$D$2:$G$3981,3,0))</f>
        <v/>
      </c>
    </row>
    <row r="1574" spans="1:4" x14ac:dyDescent="0.35">
      <c r="A1574" s="11" t="str">
        <f t="array" ref="A1574">IF(B1574="","",MAX(IF(Mvt!$C$2:$C$69972=B1574,Mvt!$A$2:$A$69972,"")))</f>
        <v/>
      </c>
      <c r="C1574" s="4" t="str">
        <f t="shared" si="25"/>
        <v/>
      </c>
      <c r="D1574" s="4" t="str">
        <f>IF(A1574="","",VLOOKUP(BdD!C1574,Mvt!$D$2:$G$3981,3,0))</f>
        <v/>
      </c>
    </row>
    <row r="1575" spans="1:4" x14ac:dyDescent="0.35">
      <c r="A1575" s="11" t="str">
        <f t="array" ref="A1575">IF(B1575="","",MAX(IF(Mvt!$C$2:$C$69972=B1575,Mvt!$A$2:$A$69972,"")))</f>
        <v/>
      </c>
      <c r="C1575" s="4" t="str">
        <f t="shared" si="25"/>
        <v/>
      </c>
      <c r="D1575" s="4" t="str">
        <f>IF(A1575="","",VLOOKUP(BdD!C1575,Mvt!$D$2:$G$3981,3,0))</f>
        <v/>
      </c>
    </row>
    <row r="1576" spans="1:4" x14ac:dyDescent="0.35">
      <c r="A1576" s="11" t="str">
        <f t="array" ref="A1576">IF(B1576="","",MAX(IF(Mvt!$C$2:$C$69972=B1576,Mvt!$A$2:$A$69972,"")))</f>
        <v/>
      </c>
      <c r="C1576" s="4" t="str">
        <f t="shared" si="25"/>
        <v/>
      </c>
      <c r="D1576" s="4" t="str">
        <f>IF(A1576="","",VLOOKUP(BdD!C1576,Mvt!$D$2:$G$3981,3,0))</f>
        <v/>
      </c>
    </row>
    <row r="1577" spans="1:4" x14ac:dyDescent="0.35">
      <c r="A1577" s="11" t="str">
        <f t="array" ref="A1577">IF(B1577="","",MAX(IF(Mvt!$C$2:$C$69972=B1577,Mvt!$A$2:$A$69972,"")))</f>
        <v/>
      </c>
      <c r="C1577" s="4" t="str">
        <f t="shared" si="25"/>
        <v/>
      </c>
      <c r="D1577" s="4" t="str">
        <f>IF(A1577="","",VLOOKUP(BdD!C1577,Mvt!$D$2:$G$3981,3,0))</f>
        <v/>
      </c>
    </row>
    <row r="1578" spans="1:4" x14ac:dyDescent="0.35">
      <c r="A1578" s="11" t="str">
        <f t="array" ref="A1578">IF(B1578="","",MAX(IF(Mvt!$C$2:$C$69972=B1578,Mvt!$A$2:$A$69972,"")))</f>
        <v/>
      </c>
      <c r="C1578" s="4" t="str">
        <f t="shared" si="25"/>
        <v/>
      </c>
      <c r="D1578" s="4" t="str">
        <f>IF(A1578="","",VLOOKUP(BdD!C1578,Mvt!$D$2:$G$3981,3,0))</f>
        <v/>
      </c>
    </row>
    <row r="1579" spans="1:4" x14ac:dyDescent="0.35">
      <c r="A1579" s="11" t="str">
        <f t="array" ref="A1579">IF(B1579="","",MAX(IF(Mvt!$C$2:$C$69972=B1579,Mvt!$A$2:$A$69972,"")))</f>
        <v/>
      </c>
      <c r="C1579" s="4" t="str">
        <f t="shared" si="25"/>
        <v/>
      </c>
      <c r="D1579" s="4" t="str">
        <f>IF(A1579="","",VLOOKUP(BdD!C1579,Mvt!$D$2:$G$3981,3,0))</f>
        <v/>
      </c>
    </row>
    <row r="1580" spans="1:4" x14ac:dyDescent="0.35">
      <c r="A1580" s="11" t="str">
        <f t="array" ref="A1580">IF(B1580="","",MAX(IF(Mvt!$C$2:$C$69972=B1580,Mvt!$A$2:$A$69972,"")))</f>
        <v/>
      </c>
      <c r="C1580" s="4" t="str">
        <f t="shared" si="25"/>
        <v/>
      </c>
      <c r="D1580" s="4" t="str">
        <f>IF(A1580="","",VLOOKUP(BdD!C1580,Mvt!$D$2:$G$3981,3,0))</f>
        <v/>
      </c>
    </row>
    <row r="1581" spans="1:4" x14ac:dyDescent="0.35">
      <c r="A1581" s="11" t="str">
        <f t="array" ref="A1581">IF(B1581="","",MAX(IF(Mvt!$C$2:$C$69972=B1581,Mvt!$A$2:$A$69972,"")))</f>
        <v/>
      </c>
      <c r="C1581" s="4" t="str">
        <f t="shared" si="25"/>
        <v/>
      </c>
      <c r="D1581" s="4" t="str">
        <f>IF(A1581="","",VLOOKUP(BdD!C1581,Mvt!$D$2:$G$3981,3,0))</f>
        <v/>
      </c>
    </row>
    <row r="1582" spans="1:4" x14ac:dyDescent="0.35">
      <c r="A1582" s="11" t="str">
        <f t="array" ref="A1582">IF(B1582="","",MAX(IF(Mvt!$C$2:$C$69972=B1582,Mvt!$A$2:$A$69972,"")))</f>
        <v/>
      </c>
      <c r="C1582" s="4" t="str">
        <f t="shared" si="25"/>
        <v/>
      </c>
      <c r="D1582" s="4" t="str">
        <f>IF(A1582="","",VLOOKUP(BdD!C1582,Mvt!$D$2:$G$3981,3,0))</f>
        <v/>
      </c>
    </row>
    <row r="1583" spans="1:4" x14ac:dyDescent="0.35">
      <c r="A1583" s="11" t="str">
        <f t="array" ref="A1583">IF(B1583="","",MAX(IF(Mvt!$C$2:$C$69972=B1583,Mvt!$A$2:$A$69972,"")))</f>
        <v/>
      </c>
      <c r="C1583" s="4" t="str">
        <f t="shared" si="25"/>
        <v/>
      </c>
      <c r="D1583" s="4" t="str">
        <f>IF(A1583="","",VLOOKUP(BdD!C1583,Mvt!$D$2:$G$3981,3,0))</f>
        <v/>
      </c>
    </row>
    <row r="1584" spans="1:4" x14ac:dyDescent="0.35">
      <c r="A1584" s="11" t="str">
        <f t="array" ref="A1584">IF(B1584="","",MAX(IF(Mvt!$C$2:$C$69972=B1584,Mvt!$A$2:$A$69972,"")))</f>
        <v/>
      </c>
      <c r="C1584" s="4" t="str">
        <f t="shared" si="25"/>
        <v/>
      </c>
      <c r="D1584" s="4" t="str">
        <f>IF(A1584="","",VLOOKUP(BdD!C1584,Mvt!$D$2:$G$3981,3,0))</f>
        <v/>
      </c>
    </row>
    <row r="1585" spans="1:4" x14ac:dyDescent="0.35">
      <c r="A1585" s="11" t="str">
        <f t="array" ref="A1585">IF(B1585="","",MAX(IF(Mvt!$C$2:$C$69972=B1585,Mvt!$A$2:$A$69972,"")))</f>
        <v/>
      </c>
      <c r="C1585" s="4" t="str">
        <f t="shared" si="25"/>
        <v/>
      </c>
      <c r="D1585" s="4" t="str">
        <f>IF(A1585="","",VLOOKUP(BdD!C1585,Mvt!$D$2:$G$3981,3,0))</f>
        <v/>
      </c>
    </row>
    <row r="1586" spans="1:4" x14ac:dyDescent="0.35">
      <c r="A1586" s="11" t="str">
        <f t="array" ref="A1586">IF(B1586="","",MAX(IF(Mvt!$C$2:$C$69972=B1586,Mvt!$A$2:$A$69972,"")))</f>
        <v/>
      </c>
      <c r="C1586" s="4" t="str">
        <f t="shared" si="25"/>
        <v/>
      </c>
      <c r="D1586" s="4" t="str">
        <f>IF(A1586="","",VLOOKUP(BdD!C1586,Mvt!$D$2:$G$3981,3,0))</f>
        <v/>
      </c>
    </row>
    <row r="1587" spans="1:4" x14ac:dyDescent="0.35">
      <c r="A1587" s="11" t="str">
        <f t="array" ref="A1587">IF(B1587="","",MAX(IF(Mvt!$C$2:$C$69972=B1587,Mvt!$A$2:$A$69972,"")))</f>
        <v/>
      </c>
      <c r="C1587" s="4" t="str">
        <f t="shared" si="25"/>
        <v/>
      </c>
      <c r="D1587" s="4" t="str">
        <f>IF(A1587="","",VLOOKUP(BdD!C1587,Mvt!$D$2:$G$3981,3,0))</f>
        <v/>
      </c>
    </row>
    <row r="1588" spans="1:4" x14ac:dyDescent="0.35">
      <c r="A1588" s="11" t="str">
        <f t="array" ref="A1588">IF(B1588="","",MAX(IF(Mvt!$C$2:$C$69972=B1588,Mvt!$A$2:$A$69972,"")))</f>
        <v/>
      </c>
      <c r="C1588" s="4" t="str">
        <f t="shared" si="25"/>
        <v/>
      </c>
      <c r="D1588" s="4" t="str">
        <f>IF(A1588="","",VLOOKUP(BdD!C1588,Mvt!$D$2:$G$3981,3,0))</f>
        <v/>
      </c>
    </row>
    <row r="1589" spans="1:4" x14ac:dyDescent="0.35">
      <c r="A1589" s="11" t="str">
        <f t="array" ref="A1589">IF(B1589="","",MAX(IF(Mvt!$C$2:$C$69972=B1589,Mvt!$A$2:$A$69972,"")))</f>
        <v/>
      </c>
      <c r="C1589" s="4" t="str">
        <f t="shared" si="25"/>
        <v/>
      </c>
      <c r="D1589" s="4" t="str">
        <f>IF(A1589="","",VLOOKUP(BdD!C1589,Mvt!$D$2:$G$3981,3,0))</f>
        <v/>
      </c>
    </row>
    <row r="1590" spans="1:4" x14ac:dyDescent="0.35">
      <c r="A1590" s="11" t="str">
        <f t="array" ref="A1590">IF(B1590="","",MAX(IF(Mvt!$C$2:$C$69972=B1590,Mvt!$A$2:$A$69972,"")))</f>
        <v/>
      </c>
      <c r="C1590" s="4" t="str">
        <f t="shared" si="25"/>
        <v/>
      </c>
      <c r="D1590" s="4" t="str">
        <f>IF(A1590="","",VLOOKUP(BdD!C1590,Mvt!$D$2:$G$3981,3,0))</f>
        <v/>
      </c>
    </row>
    <row r="1591" spans="1:4" x14ac:dyDescent="0.35">
      <c r="A1591" s="11" t="str">
        <f t="array" ref="A1591">IF(B1591="","",MAX(IF(Mvt!$C$2:$C$69972=B1591,Mvt!$A$2:$A$69972,"")))</f>
        <v/>
      </c>
      <c r="C1591" s="4" t="str">
        <f t="shared" si="25"/>
        <v/>
      </c>
      <c r="D1591" s="4" t="str">
        <f>IF(A1591="","",VLOOKUP(BdD!C1591,Mvt!$D$2:$G$3981,3,0))</f>
        <v/>
      </c>
    </row>
    <row r="1592" spans="1:4" x14ac:dyDescent="0.35">
      <c r="A1592" s="11" t="str">
        <f t="array" ref="A1592">IF(B1592="","",MAX(IF(Mvt!$C$2:$C$69972=B1592,Mvt!$A$2:$A$69972,"")))</f>
        <v/>
      </c>
      <c r="C1592" s="4" t="str">
        <f t="shared" si="25"/>
        <v/>
      </c>
      <c r="D1592" s="4" t="str">
        <f>IF(A1592="","",VLOOKUP(BdD!C1592,Mvt!$D$2:$G$3981,3,0))</f>
        <v/>
      </c>
    </row>
    <row r="1593" spans="1:4" x14ac:dyDescent="0.35">
      <c r="A1593" s="11" t="str">
        <f t="array" ref="A1593">IF(B1593="","",MAX(IF(Mvt!$C$2:$C$69972=B1593,Mvt!$A$2:$A$69972,"")))</f>
        <v/>
      </c>
      <c r="C1593" s="4" t="str">
        <f t="shared" si="25"/>
        <v/>
      </c>
      <c r="D1593" s="4" t="str">
        <f>IF(A1593="","",VLOOKUP(BdD!C1593,Mvt!$D$2:$G$3981,3,0))</f>
        <v/>
      </c>
    </row>
    <row r="1594" spans="1:4" x14ac:dyDescent="0.35">
      <c r="A1594" s="11" t="str">
        <f t="array" ref="A1594">IF(B1594="","",MAX(IF(Mvt!$C$2:$C$69972=B1594,Mvt!$A$2:$A$69972,"")))</f>
        <v/>
      </c>
      <c r="C1594" s="4" t="str">
        <f t="shared" si="25"/>
        <v/>
      </c>
      <c r="D1594" s="4" t="str">
        <f>IF(A1594="","",VLOOKUP(BdD!C1594,Mvt!$D$2:$G$3981,3,0))</f>
        <v/>
      </c>
    </row>
    <row r="1595" spans="1:4" x14ac:dyDescent="0.35">
      <c r="A1595" s="11" t="str">
        <f t="array" ref="A1595">IF(B1595="","",MAX(IF(Mvt!$C$2:$C$69972=B1595,Mvt!$A$2:$A$69972,"")))</f>
        <v/>
      </c>
      <c r="C1595" s="4" t="str">
        <f t="shared" si="25"/>
        <v/>
      </c>
      <c r="D1595" s="4" t="str">
        <f>IF(A1595="","",VLOOKUP(BdD!C1595,Mvt!$D$2:$G$3981,3,0))</f>
        <v/>
      </c>
    </row>
    <row r="1596" spans="1:4" x14ac:dyDescent="0.35">
      <c r="A1596" s="11" t="str">
        <f t="array" ref="A1596">IF(B1596="","",MAX(IF(Mvt!$C$2:$C$69972=B1596,Mvt!$A$2:$A$69972,"")))</f>
        <v/>
      </c>
      <c r="C1596" s="4" t="str">
        <f t="shared" si="25"/>
        <v/>
      </c>
      <c r="D1596" s="4" t="str">
        <f>IF(A1596="","",VLOOKUP(BdD!C1596,Mvt!$D$2:$G$3981,3,0))</f>
        <v/>
      </c>
    </row>
    <row r="1597" spans="1:4" x14ac:dyDescent="0.35">
      <c r="A1597" s="11" t="str">
        <f t="array" ref="A1597">IF(B1597="","",MAX(IF(Mvt!$C$2:$C$69972=B1597,Mvt!$A$2:$A$69972,"")))</f>
        <v/>
      </c>
      <c r="C1597" s="4" t="str">
        <f t="shared" si="25"/>
        <v/>
      </c>
      <c r="D1597" s="4" t="str">
        <f>IF(A1597="","",VLOOKUP(BdD!C1597,Mvt!$D$2:$G$3981,3,0))</f>
        <v/>
      </c>
    </row>
    <row r="1598" spans="1:4" x14ac:dyDescent="0.35">
      <c r="A1598" s="11" t="str">
        <f t="array" ref="A1598">IF(B1598="","",MAX(IF(Mvt!$C$2:$C$69972=B1598,Mvt!$A$2:$A$69972,"")))</f>
        <v/>
      </c>
      <c r="C1598" s="4" t="str">
        <f t="shared" si="25"/>
        <v/>
      </c>
      <c r="D1598" s="4" t="str">
        <f>IF(A1598="","",VLOOKUP(BdD!C1598,Mvt!$D$2:$G$3981,3,0))</f>
        <v/>
      </c>
    </row>
    <row r="1599" spans="1:4" x14ac:dyDescent="0.35">
      <c r="A1599" s="11" t="str">
        <f t="array" ref="A1599">IF(B1599="","",MAX(IF(Mvt!$C$2:$C$69972=B1599,Mvt!$A$2:$A$69972,"")))</f>
        <v/>
      </c>
      <c r="C1599" s="4" t="str">
        <f t="shared" si="25"/>
        <v/>
      </c>
      <c r="D1599" s="4" t="str">
        <f>IF(A1599="","",VLOOKUP(BdD!C1599,Mvt!$D$2:$G$3981,3,0))</f>
        <v/>
      </c>
    </row>
    <row r="1600" spans="1:4" x14ac:dyDescent="0.35">
      <c r="A1600" s="11" t="str">
        <f t="array" ref="A1600">IF(B1600="","",MAX(IF(Mvt!$C$2:$C$69972=B1600,Mvt!$A$2:$A$69972,"")))</f>
        <v/>
      </c>
      <c r="C1600" s="4" t="str">
        <f t="shared" si="25"/>
        <v/>
      </c>
      <c r="D1600" s="4" t="str">
        <f>IF(A1600="","",VLOOKUP(BdD!C1600,Mvt!$D$2:$G$3981,3,0))</f>
        <v/>
      </c>
    </row>
    <row r="1601" spans="1:4" x14ac:dyDescent="0.35">
      <c r="A1601" s="11" t="str">
        <f t="array" ref="A1601">IF(B1601="","",MAX(IF(Mvt!$C$2:$C$69972=B1601,Mvt!$A$2:$A$69972,"")))</f>
        <v/>
      </c>
      <c r="C1601" s="4" t="str">
        <f t="shared" si="25"/>
        <v/>
      </c>
      <c r="D1601" s="4" t="str">
        <f>IF(A1601="","",VLOOKUP(BdD!C1601,Mvt!$D$2:$G$3981,3,0))</f>
        <v/>
      </c>
    </row>
    <row r="1602" spans="1:4" x14ac:dyDescent="0.35">
      <c r="A1602" s="11" t="str">
        <f t="array" ref="A1602">IF(B1602="","",MAX(IF(Mvt!$C$2:$C$69972=B1602,Mvt!$A$2:$A$69972,"")))</f>
        <v/>
      </c>
      <c r="C1602" s="4" t="str">
        <f t="shared" si="25"/>
        <v/>
      </c>
      <c r="D1602" s="4" t="str">
        <f>IF(A1602="","",VLOOKUP(BdD!C1602,Mvt!$D$2:$G$3981,3,0))</f>
        <v/>
      </c>
    </row>
    <row r="1603" spans="1:4" x14ac:dyDescent="0.35">
      <c r="A1603" s="11" t="str">
        <f t="array" ref="A1603">IF(B1603="","",MAX(IF(Mvt!$C$2:$C$69972=B1603,Mvt!$A$2:$A$69972,"")))</f>
        <v/>
      </c>
      <c r="C1603" s="4" t="str">
        <f t="shared" si="25"/>
        <v/>
      </c>
      <c r="D1603" s="4" t="str">
        <f>IF(A1603="","",VLOOKUP(BdD!C1603,Mvt!$D$2:$G$3981,3,0))</f>
        <v/>
      </c>
    </row>
    <row r="1604" spans="1:4" x14ac:dyDescent="0.35">
      <c r="A1604" s="11" t="str">
        <f t="array" ref="A1604">IF(B1604="","",MAX(IF(Mvt!$C$2:$C$69972=B1604,Mvt!$A$2:$A$69972,"")))</f>
        <v/>
      </c>
      <c r="C1604" s="4" t="str">
        <f t="shared" si="25"/>
        <v/>
      </c>
      <c r="D1604" s="4" t="str">
        <f>IF(A1604="","",VLOOKUP(BdD!C1604,Mvt!$D$2:$G$3981,3,0))</f>
        <v/>
      </c>
    </row>
    <row r="1605" spans="1:4" x14ac:dyDescent="0.35">
      <c r="A1605" s="11" t="str">
        <f t="array" ref="A1605">IF(B1605="","",MAX(IF(Mvt!$C$2:$C$69972=B1605,Mvt!$A$2:$A$69972,"")))</f>
        <v/>
      </c>
      <c r="C1605" s="4" t="str">
        <f t="shared" si="25"/>
        <v/>
      </c>
      <c r="D1605" s="4" t="str">
        <f>IF(A1605="","",VLOOKUP(BdD!C1605,Mvt!$D$2:$G$3981,3,0))</f>
        <v/>
      </c>
    </row>
    <row r="1606" spans="1:4" x14ac:dyDescent="0.35">
      <c r="A1606" s="11" t="str">
        <f t="array" ref="A1606">IF(B1606="","",MAX(IF(Mvt!$C$2:$C$69972=B1606,Mvt!$A$2:$A$69972,"")))</f>
        <v/>
      </c>
      <c r="C1606" s="4" t="str">
        <f t="shared" si="25"/>
        <v/>
      </c>
      <c r="D1606" s="4" t="str">
        <f>IF(A1606="","",VLOOKUP(BdD!C1606,Mvt!$D$2:$G$3981,3,0))</f>
        <v/>
      </c>
    </row>
    <row r="1607" spans="1:4" x14ac:dyDescent="0.35">
      <c r="A1607" s="11" t="str">
        <f t="array" ref="A1607">IF(B1607="","",MAX(IF(Mvt!$C$2:$C$69972=B1607,Mvt!$A$2:$A$69972,"")))</f>
        <v/>
      </c>
      <c r="C1607" s="4" t="str">
        <f t="shared" si="25"/>
        <v/>
      </c>
      <c r="D1607" s="4" t="str">
        <f>IF(A1607="","",VLOOKUP(BdD!C1607,Mvt!$D$2:$G$3981,3,0))</f>
        <v/>
      </c>
    </row>
    <row r="1608" spans="1:4" x14ac:dyDescent="0.35">
      <c r="A1608" s="11" t="str">
        <f t="array" ref="A1608">IF(B1608="","",MAX(IF(Mvt!$C$2:$C$69972=B1608,Mvt!$A$2:$A$69972,"")))</f>
        <v/>
      </c>
      <c r="C1608" s="4" t="str">
        <f t="shared" si="25"/>
        <v/>
      </c>
      <c r="D1608" s="4" t="str">
        <f>IF(A1608="","",VLOOKUP(BdD!C1608,Mvt!$D$2:$G$3981,3,0))</f>
        <v/>
      </c>
    </row>
    <row r="1609" spans="1:4" x14ac:dyDescent="0.35">
      <c r="A1609" s="11" t="str">
        <f t="array" ref="A1609">IF(B1609="","",MAX(IF(Mvt!$C$2:$C$69972=B1609,Mvt!$A$2:$A$69972,"")))</f>
        <v/>
      </c>
      <c r="C1609" s="4" t="str">
        <f t="shared" si="25"/>
        <v/>
      </c>
      <c r="D1609" s="4" t="str">
        <f>IF(A1609="","",VLOOKUP(BdD!C1609,Mvt!$D$2:$G$3981,3,0))</f>
        <v/>
      </c>
    </row>
    <row r="1610" spans="1:4" x14ac:dyDescent="0.35">
      <c r="A1610" s="11" t="str">
        <f t="array" ref="A1610">IF(B1610="","",MAX(IF(Mvt!$C$2:$C$69972=B1610,Mvt!$A$2:$A$69972,"")))</f>
        <v/>
      </c>
      <c r="C1610" s="4" t="str">
        <f t="shared" si="25"/>
        <v/>
      </c>
      <c r="D1610" s="4" t="str">
        <f>IF(A1610="","",VLOOKUP(BdD!C1610,Mvt!$D$2:$G$3981,3,0))</f>
        <v/>
      </c>
    </row>
    <row r="1611" spans="1:4" x14ac:dyDescent="0.35">
      <c r="A1611" s="11" t="str">
        <f t="array" ref="A1611">IF(B1611="","",MAX(IF(Mvt!$C$2:$C$69972=B1611,Mvt!$A$2:$A$69972,"")))</f>
        <v/>
      </c>
      <c r="C1611" s="4" t="str">
        <f t="shared" si="25"/>
        <v/>
      </c>
      <c r="D1611" s="4" t="str">
        <f>IF(A1611="","",VLOOKUP(BdD!C1611,Mvt!$D$2:$G$3981,3,0))</f>
        <v/>
      </c>
    </row>
    <row r="1612" spans="1:4" x14ac:dyDescent="0.35">
      <c r="A1612" s="11" t="str">
        <f t="array" ref="A1612">IF(B1612="","",MAX(IF(Mvt!$C$2:$C$69972=B1612,Mvt!$A$2:$A$69972,"")))</f>
        <v/>
      </c>
      <c r="C1612" s="4" t="str">
        <f t="shared" si="25"/>
        <v/>
      </c>
      <c r="D1612" s="4" t="str">
        <f>IF(A1612="","",VLOOKUP(BdD!C1612,Mvt!$D$2:$G$3981,3,0))</f>
        <v/>
      </c>
    </row>
    <row r="1613" spans="1:4" x14ac:dyDescent="0.35">
      <c r="A1613" s="11" t="str">
        <f t="array" ref="A1613">IF(B1613="","",MAX(IF(Mvt!$C$2:$C$69972=B1613,Mvt!$A$2:$A$69972,"")))</f>
        <v/>
      </c>
      <c r="C1613" s="4" t="str">
        <f t="shared" si="25"/>
        <v/>
      </c>
      <c r="D1613" s="4" t="str">
        <f>IF(A1613="","",VLOOKUP(BdD!C1613,Mvt!$D$2:$G$3981,3,0))</f>
        <v/>
      </c>
    </row>
    <row r="1614" spans="1:4" x14ac:dyDescent="0.35">
      <c r="A1614" s="11" t="str">
        <f t="array" ref="A1614">IF(B1614="","",MAX(IF(Mvt!$C$2:$C$69972=B1614,Mvt!$A$2:$A$69972,"")))</f>
        <v/>
      </c>
      <c r="C1614" s="4" t="str">
        <f t="shared" si="25"/>
        <v/>
      </c>
      <c r="D1614" s="4" t="str">
        <f>IF(A1614="","",VLOOKUP(BdD!C1614,Mvt!$D$2:$G$3981,3,0))</f>
        <v/>
      </c>
    </row>
    <row r="1615" spans="1:4" x14ac:dyDescent="0.35">
      <c r="A1615" s="11" t="str">
        <f t="array" ref="A1615">IF(B1615="","",MAX(IF(Mvt!$C$2:$C$69972=B1615,Mvt!$A$2:$A$69972,"")))</f>
        <v/>
      </c>
      <c r="C1615" s="4" t="str">
        <f t="shared" si="25"/>
        <v/>
      </c>
      <c r="D1615" s="4" t="str">
        <f>IF(A1615="","",VLOOKUP(BdD!C1615,Mvt!$D$2:$G$3981,3,0))</f>
        <v/>
      </c>
    </row>
    <row r="1616" spans="1:4" x14ac:dyDescent="0.35">
      <c r="A1616" s="11" t="str">
        <f t="array" ref="A1616">IF(B1616="","",MAX(IF(Mvt!$C$2:$C$69972=B1616,Mvt!$A$2:$A$69972,"")))</f>
        <v/>
      </c>
      <c r="C1616" s="4" t="str">
        <f t="shared" si="25"/>
        <v/>
      </c>
      <c r="D1616" s="4" t="str">
        <f>IF(A1616="","",VLOOKUP(BdD!C1616,Mvt!$D$2:$G$3981,3,0))</f>
        <v/>
      </c>
    </row>
    <row r="1617" spans="1:4" x14ac:dyDescent="0.35">
      <c r="A1617" s="11" t="str">
        <f t="array" ref="A1617">IF(B1617="","",MAX(IF(Mvt!$C$2:$C$69972=B1617,Mvt!$A$2:$A$69972,"")))</f>
        <v/>
      </c>
      <c r="C1617" s="4" t="str">
        <f t="shared" si="25"/>
        <v/>
      </c>
      <c r="D1617" s="4" t="str">
        <f>IF(A1617="","",VLOOKUP(BdD!C1617,Mvt!$D$2:$G$3981,3,0))</f>
        <v/>
      </c>
    </row>
    <row r="1618" spans="1:4" x14ac:dyDescent="0.35">
      <c r="A1618" s="11" t="str">
        <f t="array" ref="A1618">IF(B1618="","",MAX(IF(Mvt!$C$2:$C$69972=B1618,Mvt!$A$2:$A$69972,"")))</f>
        <v/>
      </c>
      <c r="C1618" s="4" t="str">
        <f t="shared" si="25"/>
        <v/>
      </c>
      <c r="D1618" s="4" t="str">
        <f>IF(A1618="","",VLOOKUP(BdD!C1618,Mvt!$D$2:$G$3981,3,0))</f>
        <v/>
      </c>
    </row>
    <row r="1619" spans="1:4" x14ac:dyDescent="0.35">
      <c r="A1619" s="11" t="str">
        <f t="array" ref="A1619">IF(B1619="","",MAX(IF(Mvt!$C$2:$C$69972=B1619,Mvt!$A$2:$A$69972,"")))</f>
        <v/>
      </c>
      <c r="C1619" s="4" t="str">
        <f t="shared" si="25"/>
        <v/>
      </c>
      <c r="D1619" s="4" t="str">
        <f>IF(A1619="","",VLOOKUP(BdD!C1619,Mvt!$D$2:$G$3981,3,0))</f>
        <v/>
      </c>
    </row>
    <row r="1620" spans="1:4" x14ac:dyDescent="0.35">
      <c r="A1620" s="11" t="str">
        <f t="array" ref="A1620">IF(B1620="","",MAX(IF(Mvt!$C$2:$C$69972=B1620,Mvt!$A$2:$A$69972,"")))</f>
        <v/>
      </c>
      <c r="C1620" s="4" t="str">
        <f t="shared" si="25"/>
        <v/>
      </c>
      <c r="D1620" s="4" t="str">
        <f>IF(A1620="","",VLOOKUP(BdD!C1620,Mvt!$D$2:$G$3981,3,0))</f>
        <v/>
      </c>
    </row>
    <row r="1621" spans="1:4" x14ac:dyDescent="0.35">
      <c r="A1621" s="11" t="str">
        <f t="array" ref="A1621">IF(B1621="","",MAX(IF(Mvt!$C$2:$C$69972=B1621,Mvt!$A$2:$A$69972,"")))</f>
        <v/>
      </c>
      <c r="C1621" s="4" t="str">
        <f t="shared" si="25"/>
        <v/>
      </c>
      <c r="D1621" s="4" t="str">
        <f>IF(A1621="","",VLOOKUP(BdD!C1621,Mvt!$D$2:$G$3981,3,0))</f>
        <v/>
      </c>
    </row>
    <row r="1622" spans="1:4" x14ac:dyDescent="0.35">
      <c r="A1622" s="11" t="str">
        <f t="array" ref="A1622">IF(B1622="","",MAX(IF(Mvt!$C$2:$C$69972=B1622,Mvt!$A$2:$A$69972,"")))</f>
        <v/>
      </c>
      <c r="C1622" s="4" t="str">
        <f t="shared" si="25"/>
        <v/>
      </c>
      <c r="D1622" s="4" t="str">
        <f>IF(A1622="","",VLOOKUP(BdD!C1622,Mvt!$D$2:$G$3981,3,0))</f>
        <v/>
      </c>
    </row>
    <row r="1623" spans="1:4" x14ac:dyDescent="0.35">
      <c r="A1623" s="11" t="str">
        <f t="array" ref="A1623">IF(B1623="","",MAX(IF(Mvt!$C$2:$C$69972=B1623,Mvt!$A$2:$A$69972,"")))</f>
        <v/>
      </c>
      <c r="C1623" s="4" t="str">
        <f t="shared" si="25"/>
        <v/>
      </c>
      <c r="D1623" s="4" t="str">
        <f>IF(A1623="","",VLOOKUP(BdD!C1623,Mvt!$D$2:$G$3981,3,0))</f>
        <v/>
      </c>
    </row>
    <row r="1624" spans="1:4" x14ac:dyDescent="0.35">
      <c r="A1624" s="11" t="str">
        <f t="array" ref="A1624">IF(B1624="","",MAX(IF(Mvt!$C$2:$C$69972=B1624,Mvt!$A$2:$A$69972,"")))</f>
        <v/>
      </c>
      <c r="C1624" s="4" t="str">
        <f t="shared" si="25"/>
        <v/>
      </c>
      <c r="D1624" s="4" t="str">
        <f>IF(A1624="","",VLOOKUP(BdD!C1624,Mvt!$D$2:$G$3981,3,0))</f>
        <v/>
      </c>
    </row>
    <row r="1625" spans="1:4" x14ac:dyDescent="0.35">
      <c r="A1625" s="11" t="str">
        <f t="array" ref="A1625">IF(B1625="","",MAX(IF(Mvt!$C$2:$C$69972=B1625,Mvt!$A$2:$A$69972,"")))</f>
        <v/>
      </c>
      <c r="C1625" s="4" t="str">
        <f t="shared" si="25"/>
        <v/>
      </c>
      <c r="D1625" s="4" t="str">
        <f>IF(A1625="","",VLOOKUP(BdD!C1625,Mvt!$D$2:$G$3981,3,0))</f>
        <v/>
      </c>
    </row>
    <row r="1626" spans="1:4" x14ac:dyDescent="0.35">
      <c r="A1626" s="11" t="str">
        <f t="array" ref="A1626">IF(B1626="","",MAX(IF(Mvt!$C$2:$C$69972=B1626,Mvt!$A$2:$A$69972,"")))</f>
        <v/>
      </c>
      <c r="C1626" s="4" t="str">
        <f t="shared" si="25"/>
        <v/>
      </c>
      <c r="D1626" s="4" t="str">
        <f>IF(A1626="","",VLOOKUP(BdD!C1626,Mvt!$D$2:$G$3981,3,0))</f>
        <v/>
      </c>
    </row>
    <row r="1627" spans="1:4" x14ac:dyDescent="0.35">
      <c r="A1627" s="11" t="str">
        <f t="array" ref="A1627">IF(B1627="","",MAX(IF(Mvt!$C$2:$C$69972=B1627,Mvt!$A$2:$A$69972,"")))</f>
        <v/>
      </c>
      <c r="C1627" s="4" t="str">
        <f t="shared" si="25"/>
        <v/>
      </c>
      <c r="D1627" s="4" t="str">
        <f>IF(A1627="","",VLOOKUP(BdD!C1627,Mvt!$D$2:$G$3981,3,0))</f>
        <v/>
      </c>
    </row>
    <row r="1628" spans="1:4" x14ac:dyDescent="0.35">
      <c r="A1628" s="11" t="str">
        <f t="array" ref="A1628">IF(B1628="","",MAX(IF(Mvt!$C$2:$C$69972=B1628,Mvt!$A$2:$A$69972,"")))</f>
        <v/>
      </c>
      <c r="C1628" s="4" t="str">
        <f t="shared" si="25"/>
        <v/>
      </c>
      <c r="D1628" s="4" t="str">
        <f>IF(A1628="","",VLOOKUP(BdD!C1628,Mvt!$D$2:$G$3981,3,0))</f>
        <v/>
      </c>
    </row>
    <row r="1629" spans="1:4" x14ac:dyDescent="0.35">
      <c r="A1629" s="11" t="str">
        <f t="array" ref="A1629">IF(B1629="","",MAX(IF(Mvt!$C$2:$C$69972=B1629,Mvt!$A$2:$A$69972,"")))</f>
        <v/>
      </c>
      <c r="C1629" s="4" t="str">
        <f t="shared" si="25"/>
        <v/>
      </c>
      <c r="D1629" s="4" t="str">
        <f>IF(A1629="","",VLOOKUP(BdD!C1629,Mvt!$D$2:$G$3981,3,0))</f>
        <v/>
      </c>
    </row>
    <row r="1630" spans="1:4" x14ac:dyDescent="0.35">
      <c r="A1630" s="11" t="str">
        <f t="array" ref="A1630">IF(B1630="","",MAX(IF(Mvt!$C$2:$C$69972=B1630,Mvt!$A$2:$A$69972,"")))</f>
        <v/>
      </c>
      <c r="C1630" s="4" t="str">
        <f t="shared" si="25"/>
        <v/>
      </c>
      <c r="D1630" s="4" t="str">
        <f>IF(A1630="","",VLOOKUP(BdD!C1630,Mvt!$D$2:$G$3981,3,0))</f>
        <v/>
      </c>
    </row>
    <row r="1631" spans="1:4" x14ac:dyDescent="0.35">
      <c r="A1631" s="11" t="str">
        <f t="array" ref="A1631">IF(B1631="","",MAX(IF(Mvt!$C$2:$C$69972=B1631,Mvt!$A$2:$A$69972,"")))</f>
        <v/>
      </c>
      <c r="C1631" s="4" t="str">
        <f t="shared" si="25"/>
        <v/>
      </c>
      <c r="D1631" s="4" t="str">
        <f>IF(A1631="","",VLOOKUP(BdD!C1631,Mvt!$D$2:$G$3981,3,0))</f>
        <v/>
      </c>
    </row>
    <row r="1632" spans="1:4" x14ac:dyDescent="0.35">
      <c r="A1632" s="11" t="str">
        <f t="array" ref="A1632">IF(B1632="","",MAX(IF(Mvt!$C$2:$C$69972=B1632,Mvt!$A$2:$A$69972,"")))</f>
        <v/>
      </c>
      <c r="C1632" s="4" t="str">
        <f t="shared" si="25"/>
        <v/>
      </c>
      <c r="D1632" s="4" t="str">
        <f>IF(A1632="","",VLOOKUP(BdD!C1632,Mvt!$D$2:$G$3981,3,0))</f>
        <v/>
      </c>
    </row>
    <row r="1633" spans="1:4" x14ac:dyDescent="0.35">
      <c r="A1633" s="11" t="str">
        <f t="array" ref="A1633">IF(B1633="","",MAX(IF(Mvt!$C$2:$C$69972=B1633,Mvt!$A$2:$A$69972,"")))</f>
        <v/>
      </c>
      <c r="C1633" s="4" t="str">
        <f t="shared" si="25"/>
        <v/>
      </c>
      <c r="D1633" s="4" t="str">
        <f>IF(A1633="","",VLOOKUP(BdD!C1633,Mvt!$D$2:$G$3981,3,0))</f>
        <v/>
      </c>
    </row>
    <row r="1634" spans="1:4" x14ac:dyDescent="0.35">
      <c r="A1634" s="11" t="str">
        <f t="array" ref="A1634">IF(B1634="","",MAX(IF(Mvt!$C$2:$C$69972=B1634,Mvt!$A$2:$A$69972,"")))</f>
        <v/>
      </c>
      <c r="C1634" s="4" t="str">
        <f t="shared" si="25"/>
        <v/>
      </c>
      <c r="D1634" s="4" t="str">
        <f>IF(A1634="","",VLOOKUP(BdD!C1634,Mvt!$D$2:$G$3981,3,0))</f>
        <v/>
      </c>
    </row>
    <row r="1635" spans="1:4" x14ac:dyDescent="0.35">
      <c r="A1635" s="11" t="str">
        <f t="array" ref="A1635">IF(B1635="","",MAX(IF(Mvt!$C$2:$C$69972=B1635,Mvt!$A$2:$A$69972,"")))</f>
        <v/>
      </c>
      <c r="C1635" s="4" t="str">
        <f t="shared" ref="C1635:C1698" si="26">IF(A1635="","",A1635&amp;B1635)</f>
        <v/>
      </c>
      <c r="D1635" s="4" t="str">
        <f>IF(A1635="","",VLOOKUP(BdD!C1635,Mvt!$D$2:$G$3981,3,0))</f>
        <v/>
      </c>
    </row>
    <row r="1636" spans="1:4" x14ac:dyDescent="0.35">
      <c r="A1636" s="11" t="str">
        <f t="array" ref="A1636">IF(B1636="","",MAX(IF(Mvt!$C$2:$C$69972=B1636,Mvt!$A$2:$A$69972,"")))</f>
        <v/>
      </c>
      <c r="C1636" s="4" t="str">
        <f t="shared" si="26"/>
        <v/>
      </c>
      <c r="D1636" s="4" t="str">
        <f>IF(A1636="","",VLOOKUP(BdD!C1636,Mvt!$D$2:$G$3981,3,0))</f>
        <v/>
      </c>
    </row>
    <row r="1637" spans="1:4" x14ac:dyDescent="0.35">
      <c r="A1637" s="11" t="str">
        <f t="array" ref="A1637">IF(B1637="","",MAX(IF(Mvt!$C$2:$C$69972=B1637,Mvt!$A$2:$A$69972,"")))</f>
        <v/>
      </c>
      <c r="C1637" s="4" t="str">
        <f t="shared" si="26"/>
        <v/>
      </c>
      <c r="D1637" s="4" t="str">
        <f>IF(A1637="","",VLOOKUP(BdD!C1637,Mvt!$D$2:$G$3981,3,0))</f>
        <v/>
      </c>
    </row>
    <row r="1638" spans="1:4" x14ac:dyDescent="0.35">
      <c r="A1638" s="11" t="str">
        <f t="array" ref="A1638">IF(B1638="","",MAX(IF(Mvt!$C$2:$C$69972=B1638,Mvt!$A$2:$A$69972,"")))</f>
        <v/>
      </c>
      <c r="C1638" s="4" t="str">
        <f t="shared" si="26"/>
        <v/>
      </c>
      <c r="D1638" s="4" t="str">
        <f>IF(A1638="","",VLOOKUP(BdD!C1638,Mvt!$D$2:$G$3981,3,0))</f>
        <v/>
      </c>
    </row>
    <row r="1639" spans="1:4" x14ac:dyDescent="0.35">
      <c r="A1639" s="11" t="str">
        <f t="array" ref="A1639">IF(B1639="","",MAX(IF(Mvt!$C$2:$C$69972=B1639,Mvt!$A$2:$A$69972,"")))</f>
        <v/>
      </c>
      <c r="C1639" s="4" t="str">
        <f t="shared" si="26"/>
        <v/>
      </c>
      <c r="D1639" s="4" t="str">
        <f>IF(A1639="","",VLOOKUP(BdD!C1639,Mvt!$D$2:$G$3981,3,0))</f>
        <v/>
      </c>
    </row>
    <row r="1640" spans="1:4" x14ac:dyDescent="0.35">
      <c r="A1640" s="11" t="str">
        <f t="array" ref="A1640">IF(B1640="","",MAX(IF(Mvt!$C$2:$C$69972=B1640,Mvt!$A$2:$A$69972,"")))</f>
        <v/>
      </c>
      <c r="C1640" s="4" t="str">
        <f t="shared" si="26"/>
        <v/>
      </c>
      <c r="D1640" s="4" t="str">
        <f>IF(A1640="","",VLOOKUP(BdD!C1640,Mvt!$D$2:$G$3981,3,0))</f>
        <v/>
      </c>
    </row>
    <row r="1641" spans="1:4" x14ac:dyDescent="0.35">
      <c r="A1641" s="11" t="str">
        <f t="array" ref="A1641">IF(B1641="","",MAX(IF(Mvt!$C$2:$C$69972=B1641,Mvt!$A$2:$A$69972,"")))</f>
        <v/>
      </c>
      <c r="C1641" s="4" t="str">
        <f t="shared" si="26"/>
        <v/>
      </c>
      <c r="D1641" s="4" t="str">
        <f>IF(A1641="","",VLOOKUP(BdD!C1641,Mvt!$D$2:$G$3981,3,0))</f>
        <v/>
      </c>
    </row>
    <row r="1642" spans="1:4" x14ac:dyDescent="0.35">
      <c r="A1642" s="11" t="str">
        <f t="array" ref="A1642">IF(B1642="","",MAX(IF(Mvt!$C$2:$C$69972=B1642,Mvt!$A$2:$A$69972,"")))</f>
        <v/>
      </c>
      <c r="C1642" s="4" t="str">
        <f t="shared" si="26"/>
        <v/>
      </c>
      <c r="D1642" s="4" t="str">
        <f>IF(A1642="","",VLOOKUP(BdD!C1642,Mvt!$D$2:$G$3981,3,0))</f>
        <v/>
      </c>
    </row>
    <row r="1643" spans="1:4" x14ac:dyDescent="0.35">
      <c r="A1643" s="11" t="str">
        <f t="array" ref="A1643">IF(B1643="","",MAX(IF(Mvt!$C$2:$C$69972=B1643,Mvt!$A$2:$A$69972,"")))</f>
        <v/>
      </c>
      <c r="C1643" s="4" t="str">
        <f t="shared" si="26"/>
        <v/>
      </c>
      <c r="D1643" s="4" t="str">
        <f>IF(A1643="","",VLOOKUP(BdD!C1643,Mvt!$D$2:$G$3981,3,0))</f>
        <v/>
      </c>
    </row>
    <row r="1644" spans="1:4" x14ac:dyDescent="0.35">
      <c r="A1644" s="11" t="str">
        <f t="array" ref="A1644">IF(B1644="","",MAX(IF(Mvt!$C$2:$C$69972=B1644,Mvt!$A$2:$A$69972,"")))</f>
        <v/>
      </c>
      <c r="C1644" s="4" t="str">
        <f t="shared" si="26"/>
        <v/>
      </c>
      <c r="D1644" s="4" t="str">
        <f>IF(A1644="","",VLOOKUP(BdD!C1644,Mvt!$D$2:$G$3981,3,0))</f>
        <v/>
      </c>
    </row>
    <row r="1645" spans="1:4" x14ac:dyDescent="0.35">
      <c r="A1645" s="11" t="str">
        <f t="array" ref="A1645">IF(B1645="","",MAX(IF(Mvt!$C$2:$C$69972=B1645,Mvt!$A$2:$A$69972,"")))</f>
        <v/>
      </c>
      <c r="C1645" s="4" t="str">
        <f t="shared" si="26"/>
        <v/>
      </c>
      <c r="D1645" s="4" t="str">
        <f>IF(A1645="","",VLOOKUP(BdD!C1645,Mvt!$D$2:$G$3981,3,0))</f>
        <v/>
      </c>
    </row>
    <row r="1646" spans="1:4" x14ac:dyDescent="0.35">
      <c r="A1646" s="11" t="str">
        <f t="array" ref="A1646">IF(B1646="","",MAX(IF(Mvt!$C$2:$C$69972=B1646,Mvt!$A$2:$A$69972,"")))</f>
        <v/>
      </c>
      <c r="C1646" s="4" t="str">
        <f t="shared" si="26"/>
        <v/>
      </c>
      <c r="D1646" s="4" t="str">
        <f>IF(A1646="","",VLOOKUP(BdD!C1646,Mvt!$D$2:$G$3981,3,0))</f>
        <v/>
      </c>
    </row>
    <row r="1647" spans="1:4" x14ac:dyDescent="0.35">
      <c r="A1647" s="11" t="str">
        <f t="array" ref="A1647">IF(B1647="","",MAX(IF(Mvt!$C$2:$C$69972=B1647,Mvt!$A$2:$A$69972,"")))</f>
        <v/>
      </c>
      <c r="C1647" s="4" t="str">
        <f t="shared" si="26"/>
        <v/>
      </c>
      <c r="D1647" s="4" t="str">
        <f>IF(A1647="","",VLOOKUP(BdD!C1647,Mvt!$D$2:$G$3981,3,0))</f>
        <v/>
      </c>
    </row>
    <row r="1648" spans="1:4" x14ac:dyDescent="0.35">
      <c r="A1648" s="11" t="str">
        <f t="array" ref="A1648">IF(B1648="","",MAX(IF(Mvt!$C$2:$C$69972=B1648,Mvt!$A$2:$A$69972,"")))</f>
        <v/>
      </c>
      <c r="C1648" s="4" t="str">
        <f t="shared" si="26"/>
        <v/>
      </c>
      <c r="D1648" s="4" t="str">
        <f>IF(A1648="","",VLOOKUP(BdD!C1648,Mvt!$D$2:$G$3981,3,0))</f>
        <v/>
      </c>
    </row>
    <row r="1649" spans="1:4" x14ac:dyDescent="0.35">
      <c r="A1649" s="11" t="str">
        <f t="array" ref="A1649">IF(B1649="","",MAX(IF(Mvt!$C$2:$C$69972=B1649,Mvt!$A$2:$A$69972,"")))</f>
        <v/>
      </c>
      <c r="C1649" s="4" t="str">
        <f t="shared" si="26"/>
        <v/>
      </c>
      <c r="D1649" s="4" t="str">
        <f>IF(A1649="","",VLOOKUP(BdD!C1649,Mvt!$D$2:$G$3981,3,0))</f>
        <v/>
      </c>
    </row>
    <row r="1650" spans="1:4" x14ac:dyDescent="0.35">
      <c r="A1650" s="11" t="str">
        <f t="array" ref="A1650">IF(B1650="","",MAX(IF(Mvt!$C$2:$C$69972=B1650,Mvt!$A$2:$A$69972,"")))</f>
        <v/>
      </c>
      <c r="C1650" s="4" t="str">
        <f t="shared" si="26"/>
        <v/>
      </c>
      <c r="D1650" s="4" t="str">
        <f>IF(A1650="","",VLOOKUP(BdD!C1650,Mvt!$D$2:$G$3981,3,0))</f>
        <v/>
      </c>
    </row>
    <row r="1651" spans="1:4" x14ac:dyDescent="0.35">
      <c r="A1651" s="11" t="str">
        <f t="array" ref="A1651">IF(B1651="","",MAX(IF(Mvt!$C$2:$C$69972=B1651,Mvt!$A$2:$A$69972,"")))</f>
        <v/>
      </c>
      <c r="C1651" s="4" t="str">
        <f t="shared" si="26"/>
        <v/>
      </c>
      <c r="D1651" s="4" t="str">
        <f>IF(A1651="","",VLOOKUP(BdD!C1651,Mvt!$D$2:$G$3981,3,0))</f>
        <v/>
      </c>
    </row>
    <row r="1652" spans="1:4" x14ac:dyDescent="0.35">
      <c r="A1652" s="11" t="str">
        <f t="array" ref="A1652">IF(B1652="","",MAX(IF(Mvt!$C$2:$C$69972=B1652,Mvt!$A$2:$A$69972,"")))</f>
        <v/>
      </c>
      <c r="C1652" s="4" t="str">
        <f t="shared" si="26"/>
        <v/>
      </c>
      <c r="D1652" s="4" t="str">
        <f>IF(A1652="","",VLOOKUP(BdD!C1652,Mvt!$D$2:$G$3981,3,0))</f>
        <v/>
      </c>
    </row>
    <row r="1653" spans="1:4" x14ac:dyDescent="0.35">
      <c r="A1653" s="11" t="str">
        <f t="array" ref="A1653">IF(B1653="","",MAX(IF(Mvt!$C$2:$C$69972=B1653,Mvt!$A$2:$A$69972,"")))</f>
        <v/>
      </c>
      <c r="C1653" s="4" t="str">
        <f t="shared" si="26"/>
        <v/>
      </c>
      <c r="D1653" s="4" t="str">
        <f>IF(A1653="","",VLOOKUP(BdD!C1653,Mvt!$D$2:$G$3981,3,0))</f>
        <v/>
      </c>
    </row>
    <row r="1654" spans="1:4" x14ac:dyDescent="0.35">
      <c r="A1654" s="11" t="str">
        <f t="array" ref="A1654">IF(B1654="","",MAX(IF(Mvt!$C$2:$C$69972=B1654,Mvt!$A$2:$A$69972,"")))</f>
        <v/>
      </c>
      <c r="C1654" s="4" t="str">
        <f t="shared" si="26"/>
        <v/>
      </c>
      <c r="D1654" s="4" t="str">
        <f>IF(A1654="","",VLOOKUP(BdD!C1654,Mvt!$D$2:$G$3981,3,0))</f>
        <v/>
      </c>
    </row>
    <row r="1655" spans="1:4" x14ac:dyDescent="0.35">
      <c r="A1655" s="11" t="str">
        <f t="array" ref="A1655">IF(B1655="","",MAX(IF(Mvt!$C$2:$C$69972=B1655,Mvt!$A$2:$A$69972,"")))</f>
        <v/>
      </c>
      <c r="C1655" s="4" t="str">
        <f t="shared" si="26"/>
        <v/>
      </c>
      <c r="D1655" s="4" t="str">
        <f>IF(A1655="","",VLOOKUP(BdD!C1655,Mvt!$D$2:$G$3981,3,0))</f>
        <v/>
      </c>
    </row>
    <row r="1656" spans="1:4" x14ac:dyDescent="0.35">
      <c r="A1656" s="11" t="str">
        <f t="array" ref="A1656">IF(B1656="","",MAX(IF(Mvt!$C$2:$C$69972=B1656,Mvt!$A$2:$A$69972,"")))</f>
        <v/>
      </c>
      <c r="C1656" s="4" t="str">
        <f t="shared" si="26"/>
        <v/>
      </c>
      <c r="D1656" s="4" t="str">
        <f>IF(A1656="","",VLOOKUP(BdD!C1656,Mvt!$D$2:$G$3981,3,0))</f>
        <v/>
      </c>
    </row>
    <row r="1657" spans="1:4" x14ac:dyDescent="0.35">
      <c r="A1657" s="11" t="str">
        <f t="array" ref="A1657">IF(B1657="","",MAX(IF(Mvt!$C$2:$C$69972=B1657,Mvt!$A$2:$A$69972,"")))</f>
        <v/>
      </c>
      <c r="C1657" s="4" t="str">
        <f t="shared" si="26"/>
        <v/>
      </c>
      <c r="D1657" s="4" t="str">
        <f>IF(A1657="","",VLOOKUP(BdD!C1657,Mvt!$D$2:$G$3981,3,0))</f>
        <v/>
      </c>
    </row>
    <row r="1658" spans="1:4" x14ac:dyDescent="0.35">
      <c r="A1658" s="11" t="str">
        <f t="array" ref="A1658">IF(B1658="","",MAX(IF(Mvt!$C$2:$C$69972=B1658,Mvt!$A$2:$A$69972,"")))</f>
        <v/>
      </c>
      <c r="C1658" s="4" t="str">
        <f t="shared" si="26"/>
        <v/>
      </c>
      <c r="D1658" s="4" t="str">
        <f>IF(A1658="","",VLOOKUP(BdD!C1658,Mvt!$D$2:$G$3981,3,0))</f>
        <v/>
      </c>
    </row>
    <row r="1659" spans="1:4" x14ac:dyDescent="0.35">
      <c r="A1659" s="11" t="str">
        <f t="array" ref="A1659">IF(B1659="","",MAX(IF(Mvt!$C$2:$C$69972=B1659,Mvt!$A$2:$A$69972,"")))</f>
        <v/>
      </c>
      <c r="C1659" s="4" t="str">
        <f t="shared" si="26"/>
        <v/>
      </c>
      <c r="D1659" s="4" t="str">
        <f>IF(A1659="","",VLOOKUP(BdD!C1659,Mvt!$D$2:$G$3981,3,0))</f>
        <v/>
      </c>
    </row>
    <row r="1660" spans="1:4" x14ac:dyDescent="0.35">
      <c r="A1660" s="11" t="str">
        <f t="array" ref="A1660">IF(B1660="","",MAX(IF(Mvt!$C$2:$C$69972=B1660,Mvt!$A$2:$A$69972,"")))</f>
        <v/>
      </c>
      <c r="C1660" s="4" t="str">
        <f t="shared" si="26"/>
        <v/>
      </c>
      <c r="D1660" s="4" t="str">
        <f>IF(A1660="","",VLOOKUP(BdD!C1660,Mvt!$D$2:$G$3981,3,0))</f>
        <v/>
      </c>
    </row>
    <row r="1661" spans="1:4" x14ac:dyDescent="0.35">
      <c r="A1661" s="11" t="str">
        <f t="array" ref="A1661">IF(B1661="","",MAX(IF(Mvt!$C$2:$C$69972=B1661,Mvt!$A$2:$A$69972,"")))</f>
        <v/>
      </c>
      <c r="C1661" s="4" t="str">
        <f t="shared" si="26"/>
        <v/>
      </c>
      <c r="D1661" s="4" t="str">
        <f>IF(A1661="","",VLOOKUP(BdD!C1661,Mvt!$D$2:$G$3981,3,0))</f>
        <v/>
      </c>
    </row>
    <row r="1662" spans="1:4" x14ac:dyDescent="0.35">
      <c r="A1662" s="11" t="str">
        <f t="array" ref="A1662">IF(B1662="","",MAX(IF(Mvt!$C$2:$C$69972=B1662,Mvt!$A$2:$A$69972,"")))</f>
        <v/>
      </c>
      <c r="C1662" s="4" t="str">
        <f t="shared" si="26"/>
        <v/>
      </c>
      <c r="D1662" s="4" t="str">
        <f>IF(A1662="","",VLOOKUP(BdD!C1662,Mvt!$D$2:$G$3981,3,0))</f>
        <v/>
      </c>
    </row>
    <row r="1663" spans="1:4" x14ac:dyDescent="0.35">
      <c r="A1663" s="11" t="str">
        <f t="array" ref="A1663">IF(B1663="","",MAX(IF(Mvt!$C$2:$C$69972=B1663,Mvt!$A$2:$A$69972,"")))</f>
        <v/>
      </c>
      <c r="C1663" s="4" t="str">
        <f t="shared" si="26"/>
        <v/>
      </c>
      <c r="D1663" s="4" t="str">
        <f>IF(A1663="","",VLOOKUP(BdD!C1663,Mvt!$D$2:$G$3981,3,0))</f>
        <v/>
      </c>
    </row>
    <row r="1664" spans="1:4" x14ac:dyDescent="0.35">
      <c r="A1664" s="11" t="str">
        <f t="array" ref="A1664">IF(B1664="","",MAX(IF(Mvt!$C$2:$C$69972=B1664,Mvt!$A$2:$A$69972,"")))</f>
        <v/>
      </c>
      <c r="C1664" s="4" t="str">
        <f t="shared" si="26"/>
        <v/>
      </c>
      <c r="D1664" s="4" t="str">
        <f>IF(A1664="","",VLOOKUP(BdD!C1664,Mvt!$D$2:$G$3981,3,0))</f>
        <v/>
      </c>
    </row>
    <row r="1665" spans="1:4" x14ac:dyDescent="0.35">
      <c r="A1665" s="11" t="str">
        <f t="array" ref="A1665">IF(B1665="","",MAX(IF(Mvt!$C$2:$C$69972=B1665,Mvt!$A$2:$A$69972,"")))</f>
        <v/>
      </c>
      <c r="C1665" s="4" t="str">
        <f t="shared" si="26"/>
        <v/>
      </c>
      <c r="D1665" s="4" t="str">
        <f>IF(A1665="","",VLOOKUP(BdD!C1665,Mvt!$D$2:$G$3981,3,0))</f>
        <v/>
      </c>
    </row>
    <row r="1666" spans="1:4" x14ac:dyDescent="0.35">
      <c r="A1666" s="11" t="str">
        <f t="array" ref="A1666">IF(B1666="","",MAX(IF(Mvt!$C$2:$C$69972=B1666,Mvt!$A$2:$A$69972,"")))</f>
        <v/>
      </c>
      <c r="C1666" s="4" t="str">
        <f t="shared" si="26"/>
        <v/>
      </c>
      <c r="D1666" s="4" t="str">
        <f>IF(A1666="","",VLOOKUP(BdD!C1666,Mvt!$D$2:$G$3981,3,0))</f>
        <v/>
      </c>
    </row>
    <row r="1667" spans="1:4" x14ac:dyDescent="0.35">
      <c r="A1667" s="11" t="str">
        <f t="array" ref="A1667">IF(B1667="","",MAX(IF(Mvt!$C$2:$C$69972=B1667,Mvt!$A$2:$A$69972,"")))</f>
        <v/>
      </c>
      <c r="C1667" s="4" t="str">
        <f t="shared" si="26"/>
        <v/>
      </c>
      <c r="D1667" s="4" t="str">
        <f>IF(A1667="","",VLOOKUP(BdD!C1667,Mvt!$D$2:$G$3981,3,0))</f>
        <v/>
      </c>
    </row>
    <row r="1668" spans="1:4" x14ac:dyDescent="0.35">
      <c r="A1668" s="11" t="str">
        <f t="array" ref="A1668">IF(B1668="","",MAX(IF(Mvt!$C$2:$C$69972=B1668,Mvt!$A$2:$A$69972,"")))</f>
        <v/>
      </c>
      <c r="C1668" s="4" t="str">
        <f t="shared" si="26"/>
        <v/>
      </c>
      <c r="D1668" s="4" t="str">
        <f>IF(A1668="","",VLOOKUP(BdD!C1668,Mvt!$D$2:$G$3981,3,0))</f>
        <v/>
      </c>
    </row>
    <row r="1669" spans="1:4" x14ac:dyDescent="0.35">
      <c r="A1669" s="11" t="str">
        <f t="array" ref="A1669">IF(B1669="","",MAX(IF(Mvt!$C$2:$C$69972=B1669,Mvt!$A$2:$A$69972,"")))</f>
        <v/>
      </c>
      <c r="C1669" s="4" t="str">
        <f t="shared" si="26"/>
        <v/>
      </c>
      <c r="D1669" s="4" t="str">
        <f>IF(A1669="","",VLOOKUP(BdD!C1669,Mvt!$D$2:$G$3981,3,0))</f>
        <v/>
      </c>
    </row>
    <row r="1670" spans="1:4" x14ac:dyDescent="0.35">
      <c r="A1670" s="11" t="str">
        <f t="array" ref="A1670">IF(B1670="","",MAX(IF(Mvt!$C$2:$C$69972=B1670,Mvt!$A$2:$A$69972,"")))</f>
        <v/>
      </c>
      <c r="C1670" s="4" t="str">
        <f t="shared" si="26"/>
        <v/>
      </c>
      <c r="D1670" s="4" t="str">
        <f>IF(A1670="","",VLOOKUP(BdD!C1670,Mvt!$D$2:$G$3981,3,0))</f>
        <v/>
      </c>
    </row>
    <row r="1671" spans="1:4" x14ac:dyDescent="0.35">
      <c r="A1671" s="11" t="str">
        <f t="array" ref="A1671">IF(B1671="","",MAX(IF(Mvt!$C$2:$C$69972=B1671,Mvt!$A$2:$A$69972,"")))</f>
        <v/>
      </c>
      <c r="C1671" s="4" t="str">
        <f t="shared" si="26"/>
        <v/>
      </c>
      <c r="D1671" s="4" t="str">
        <f>IF(A1671="","",VLOOKUP(BdD!C1671,Mvt!$D$2:$G$3981,3,0))</f>
        <v/>
      </c>
    </row>
    <row r="1672" spans="1:4" x14ac:dyDescent="0.35">
      <c r="A1672" s="11" t="str">
        <f t="array" ref="A1672">IF(B1672="","",MAX(IF(Mvt!$C$2:$C$69972=B1672,Mvt!$A$2:$A$69972,"")))</f>
        <v/>
      </c>
      <c r="C1672" s="4" t="str">
        <f t="shared" si="26"/>
        <v/>
      </c>
      <c r="D1672" s="4" t="str">
        <f>IF(A1672="","",VLOOKUP(BdD!C1672,Mvt!$D$2:$G$3981,3,0))</f>
        <v/>
      </c>
    </row>
    <row r="1673" spans="1:4" x14ac:dyDescent="0.35">
      <c r="A1673" s="11" t="str">
        <f t="array" ref="A1673">IF(B1673="","",MAX(IF(Mvt!$C$2:$C$69972=B1673,Mvt!$A$2:$A$69972,"")))</f>
        <v/>
      </c>
      <c r="C1673" s="4" t="str">
        <f t="shared" si="26"/>
        <v/>
      </c>
      <c r="D1673" s="4" t="str">
        <f>IF(A1673="","",VLOOKUP(BdD!C1673,Mvt!$D$2:$G$3981,3,0))</f>
        <v/>
      </c>
    </row>
    <row r="1674" spans="1:4" x14ac:dyDescent="0.35">
      <c r="A1674" s="11" t="str">
        <f t="array" ref="A1674">IF(B1674="","",MAX(IF(Mvt!$C$2:$C$69972=B1674,Mvt!$A$2:$A$69972,"")))</f>
        <v/>
      </c>
      <c r="C1674" s="4" t="str">
        <f t="shared" si="26"/>
        <v/>
      </c>
      <c r="D1674" s="4" t="str">
        <f>IF(A1674="","",VLOOKUP(BdD!C1674,Mvt!$D$2:$G$3981,3,0))</f>
        <v/>
      </c>
    </row>
    <row r="1675" spans="1:4" x14ac:dyDescent="0.35">
      <c r="A1675" s="11" t="str">
        <f t="array" ref="A1675">IF(B1675="","",MAX(IF(Mvt!$C$2:$C$69972=B1675,Mvt!$A$2:$A$69972,"")))</f>
        <v/>
      </c>
      <c r="C1675" s="4" t="str">
        <f t="shared" si="26"/>
        <v/>
      </c>
      <c r="D1675" s="4" t="str">
        <f>IF(A1675="","",VLOOKUP(BdD!C1675,Mvt!$D$2:$G$3981,3,0))</f>
        <v/>
      </c>
    </row>
    <row r="1676" spans="1:4" x14ac:dyDescent="0.35">
      <c r="A1676" s="11" t="str">
        <f t="array" ref="A1676">IF(B1676="","",MAX(IF(Mvt!$C$2:$C$69972=B1676,Mvt!$A$2:$A$69972,"")))</f>
        <v/>
      </c>
      <c r="C1676" s="4" t="str">
        <f t="shared" si="26"/>
        <v/>
      </c>
      <c r="D1676" s="4" t="str">
        <f>IF(A1676="","",VLOOKUP(BdD!C1676,Mvt!$D$2:$G$3981,3,0))</f>
        <v/>
      </c>
    </row>
    <row r="1677" spans="1:4" x14ac:dyDescent="0.35">
      <c r="A1677" s="11" t="str">
        <f t="array" ref="A1677">IF(B1677="","",MAX(IF(Mvt!$C$2:$C$69972=B1677,Mvt!$A$2:$A$69972,"")))</f>
        <v/>
      </c>
      <c r="C1677" s="4" t="str">
        <f t="shared" si="26"/>
        <v/>
      </c>
      <c r="D1677" s="4" t="str">
        <f>IF(A1677="","",VLOOKUP(BdD!C1677,Mvt!$D$2:$G$3981,3,0))</f>
        <v/>
      </c>
    </row>
    <row r="1678" spans="1:4" x14ac:dyDescent="0.35">
      <c r="A1678" s="11" t="str">
        <f t="array" ref="A1678">IF(B1678="","",MAX(IF(Mvt!$C$2:$C$69972=B1678,Mvt!$A$2:$A$69972,"")))</f>
        <v/>
      </c>
      <c r="C1678" s="4" t="str">
        <f t="shared" si="26"/>
        <v/>
      </c>
      <c r="D1678" s="4" t="str">
        <f>IF(A1678="","",VLOOKUP(BdD!C1678,Mvt!$D$2:$G$3981,3,0))</f>
        <v/>
      </c>
    </row>
    <row r="1679" spans="1:4" x14ac:dyDescent="0.35">
      <c r="A1679" s="11" t="str">
        <f t="array" ref="A1679">IF(B1679="","",MAX(IF(Mvt!$C$2:$C$69972=B1679,Mvt!$A$2:$A$69972,"")))</f>
        <v/>
      </c>
      <c r="C1679" s="4" t="str">
        <f t="shared" si="26"/>
        <v/>
      </c>
      <c r="D1679" s="4" t="str">
        <f>IF(A1679="","",VLOOKUP(BdD!C1679,Mvt!$D$2:$G$3981,3,0))</f>
        <v/>
      </c>
    </row>
    <row r="1680" spans="1:4" x14ac:dyDescent="0.35">
      <c r="A1680" s="11" t="str">
        <f t="array" ref="A1680">IF(B1680="","",MAX(IF(Mvt!$C$2:$C$69972=B1680,Mvt!$A$2:$A$69972,"")))</f>
        <v/>
      </c>
      <c r="C1680" s="4" t="str">
        <f t="shared" si="26"/>
        <v/>
      </c>
      <c r="D1680" s="4" t="str">
        <f>IF(A1680="","",VLOOKUP(BdD!C1680,Mvt!$D$2:$G$3981,3,0))</f>
        <v/>
      </c>
    </row>
    <row r="1681" spans="1:4" x14ac:dyDescent="0.35">
      <c r="A1681" s="11" t="str">
        <f t="array" ref="A1681">IF(B1681="","",MAX(IF(Mvt!$C$2:$C$69972=B1681,Mvt!$A$2:$A$69972,"")))</f>
        <v/>
      </c>
      <c r="C1681" s="4" t="str">
        <f t="shared" si="26"/>
        <v/>
      </c>
      <c r="D1681" s="4" t="str">
        <f>IF(A1681="","",VLOOKUP(BdD!C1681,Mvt!$D$2:$G$3981,3,0))</f>
        <v/>
      </c>
    </row>
    <row r="1682" spans="1:4" x14ac:dyDescent="0.35">
      <c r="A1682" s="11" t="str">
        <f t="array" ref="A1682">IF(B1682="","",MAX(IF(Mvt!$C$2:$C$69972=B1682,Mvt!$A$2:$A$69972,"")))</f>
        <v/>
      </c>
      <c r="C1682" s="4" t="str">
        <f t="shared" si="26"/>
        <v/>
      </c>
      <c r="D1682" s="4" t="str">
        <f>IF(A1682="","",VLOOKUP(BdD!C1682,Mvt!$D$2:$G$3981,3,0))</f>
        <v/>
      </c>
    </row>
    <row r="1683" spans="1:4" x14ac:dyDescent="0.35">
      <c r="A1683" s="11" t="str">
        <f t="array" ref="A1683">IF(B1683="","",MAX(IF(Mvt!$C$2:$C$69972=B1683,Mvt!$A$2:$A$69972,"")))</f>
        <v/>
      </c>
      <c r="C1683" s="4" t="str">
        <f t="shared" si="26"/>
        <v/>
      </c>
      <c r="D1683" s="4" t="str">
        <f>IF(A1683="","",VLOOKUP(BdD!C1683,Mvt!$D$2:$G$3981,3,0))</f>
        <v/>
      </c>
    </row>
    <row r="1684" spans="1:4" x14ac:dyDescent="0.35">
      <c r="A1684" s="11" t="str">
        <f t="array" ref="A1684">IF(B1684="","",MAX(IF(Mvt!$C$2:$C$69972=B1684,Mvt!$A$2:$A$69972,"")))</f>
        <v/>
      </c>
      <c r="C1684" s="4" t="str">
        <f t="shared" si="26"/>
        <v/>
      </c>
      <c r="D1684" s="4" t="str">
        <f>IF(A1684="","",VLOOKUP(BdD!C1684,Mvt!$D$2:$G$3981,3,0))</f>
        <v/>
      </c>
    </row>
    <row r="1685" spans="1:4" x14ac:dyDescent="0.35">
      <c r="A1685" s="11" t="str">
        <f t="array" ref="A1685">IF(B1685="","",MAX(IF(Mvt!$C$2:$C$69972=B1685,Mvt!$A$2:$A$69972,"")))</f>
        <v/>
      </c>
      <c r="C1685" s="4" t="str">
        <f t="shared" si="26"/>
        <v/>
      </c>
      <c r="D1685" s="4" t="str">
        <f>IF(A1685="","",VLOOKUP(BdD!C1685,Mvt!$D$2:$G$3981,3,0))</f>
        <v/>
      </c>
    </row>
    <row r="1686" spans="1:4" x14ac:dyDescent="0.35">
      <c r="A1686" s="11" t="str">
        <f t="array" ref="A1686">IF(B1686="","",MAX(IF(Mvt!$C$2:$C$69972=B1686,Mvt!$A$2:$A$69972,"")))</f>
        <v/>
      </c>
      <c r="C1686" s="4" t="str">
        <f t="shared" si="26"/>
        <v/>
      </c>
      <c r="D1686" s="4" t="str">
        <f>IF(A1686="","",VLOOKUP(BdD!C1686,Mvt!$D$2:$G$3981,3,0))</f>
        <v/>
      </c>
    </row>
    <row r="1687" spans="1:4" x14ac:dyDescent="0.35">
      <c r="A1687" s="11" t="str">
        <f t="array" ref="A1687">IF(B1687="","",MAX(IF(Mvt!$C$2:$C$69972=B1687,Mvt!$A$2:$A$69972,"")))</f>
        <v/>
      </c>
      <c r="C1687" s="4" t="str">
        <f t="shared" si="26"/>
        <v/>
      </c>
      <c r="D1687" s="4" t="str">
        <f>IF(A1687="","",VLOOKUP(BdD!C1687,Mvt!$D$2:$G$3981,3,0))</f>
        <v/>
      </c>
    </row>
    <row r="1688" spans="1:4" x14ac:dyDescent="0.35">
      <c r="A1688" s="11" t="str">
        <f t="array" ref="A1688">IF(B1688="","",MAX(IF(Mvt!$C$2:$C$69972=B1688,Mvt!$A$2:$A$69972,"")))</f>
        <v/>
      </c>
      <c r="C1688" s="4" t="str">
        <f t="shared" si="26"/>
        <v/>
      </c>
      <c r="D1688" s="4" t="str">
        <f>IF(A1688="","",VLOOKUP(BdD!C1688,Mvt!$D$2:$G$3981,3,0))</f>
        <v/>
      </c>
    </row>
    <row r="1689" spans="1:4" x14ac:dyDescent="0.35">
      <c r="A1689" s="11" t="str">
        <f t="array" ref="A1689">IF(B1689="","",MAX(IF(Mvt!$C$2:$C$69972=B1689,Mvt!$A$2:$A$69972,"")))</f>
        <v/>
      </c>
      <c r="C1689" s="4" t="str">
        <f t="shared" si="26"/>
        <v/>
      </c>
      <c r="D1689" s="4" t="str">
        <f>IF(A1689="","",VLOOKUP(BdD!C1689,Mvt!$D$2:$G$3981,3,0))</f>
        <v/>
      </c>
    </row>
    <row r="1690" spans="1:4" x14ac:dyDescent="0.35">
      <c r="A1690" s="11" t="str">
        <f t="array" ref="A1690">IF(B1690="","",MAX(IF(Mvt!$C$2:$C$69972=B1690,Mvt!$A$2:$A$69972,"")))</f>
        <v/>
      </c>
      <c r="C1690" s="4" t="str">
        <f t="shared" si="26"/>
        <v/>
      </c>
      <c r="D1690" s="4" t="str">
        <f>IF(A1690="","",VLOOKUP(BdD!C1690,Mvt!$D$2:$G$3981,3,0))</f>
        <v/>
      </c>
    </row>
    <row r="1691" spans="1:4" x14ac:dyDescent="0.35">
      <c r="A1691" s="11" t="str">
        <f t="array" ref="A1691">IF(B1691="","",MAX(IF(Mvt!$C$2:$C$69972=B1691,Mvt!$A$2:$A$69972,"")))</f>
        <v/>
      </c>
      <c r="C1691" s="4" t="str">
        <f t="shared" si="26"/>
        <v/>
      </c>
      <c r="D1691" s="4" t="str">
        <f>IF(A1691="","",VLOOKUP(BdD!C1691,Mvt!$D$2:$G$3981,3,0))</f>
        <v/>
      </c>
    </row>
    <row r="1692" spans="1:4" x14ac:dyDescent="0.35">
      <c r="A1692" s="11" t="str">
        <f t="array" ref="A1692">IF(B1692="","",MAX(IF(Mvt!$C$2:$C$69972=B1692,Mvt!$A$2:$A$69972,"")))</f>
        <v/>
      </c>
      <c r="C1692" s="4" t="str">
        <f t="shared" si="26"/>
        <v/>
      </c>
      <c r="D1692" s="4" t="str">
        <f>IF(A1692="","",VLOOKUP(BdD!C1692,Mvt!$D$2:$G$3981,3,0))</f>
        <v/>
      </c>
    </row>
    <row r="1693" spans="1:4" x14ac:dyDescent="0.35">
      <c r="A1693" s="11" t="str">
        <f t="array" ref="A1693">IF(B1693="","",MAX(IF(Mvt!$C$2:$C$69972=B1693,Mvt!$A$2:$A$69972,"")))</f>
        <v/>
      </c>
      <c r="C1693" s="4" t="str">
        <f t="shared" si="26"/>
        <v/>
      </c>
      <c r="D1693" s="4" t="str">
        <f>IF(A1693="","",VLOOKUP(BdD!C1693,Mvt!$D$2:$G$3981,3,0))</f>
        <v/>
      </c>
    </row>
    <row r="1694" spans="1:4" x14ac:dyDescent="0.35">
      <c r="A1694" s="11" t="str">
        <f t="array" ref="A1694">IF(B1694="","",MAX(IF(Mvt!$C$2:$C$69972=B1694,Mvt!$A$2:$A$69972,"")))</f>
        <v/>
      </c>
      <c r="C1694" s="4" t="str">
        <f t="shared" si="26"/>
        <v/>
      </c>
      <c r="D1694" s="4" t="str">
        <f>IF(A1694="","",VLOOKUP(BdD!C1694,Mvt!$D$2:$G$3981,3,0))</f>
        <v/>
      </c>
    </row>
    <row r="1695" spans="1:4" x14ac:dyDescent="0.35">
      <c r="A1695" s="11" t="str">
        <f t="array" ref="A1695">IF(B1695="","",MAX(IF(Mvt!$C$2:$C$69972=B1695,Mvt!$A$2:$A$69972,"")))</f>
        <v/>
      </c>
      <c r="C1695" s="4" t="str">
        <f t="shared" si="26"/>
        <v/>
      </c>
      <c r="D1695" s="4" t="str">
        <f>IF(A1695="","",VLOOKUP(BdD!C1695,Mvt!$D$2:$G$3981,3,0))</f>
        <v/>
      </c>
    </row>
    <row r="1696" spans="1:4" x14ac:dyDescent="0.35">
      <c r="A1696" s="11" t="str">
        <f t="array" ref="A1696">IF(B1696="","",MAX(IF(Mvt!$C$2:$C$69972=B1696,Mvt!$A$2:$A$69972,"")))</f>
        <v/>
      </c>
      <c r="C1696" s="4" t="str">
        <f t="shared" si="26"/>
        <v/>
      </c>
      <c r="D1696" s="4" t="str">
        <f>IF(A1696="","",VLOOKUP(BdD!C1696,Mvt!$D$2:$G$3981,3,0))</f>
        <v/>
      </c>
    </row>
    <row r="1697" spans="1:4" x14ac:dyDescent="0.35">
      <c r="A1697" s="11" t="str">
        <f t="array" ref="A1697">IF(B1697="","",MAX(IF(Mvt!$C$2:$C$69972=B1697,Mvt!$A$2:$A$69972,"")))</f>
        <v/>
      </c>
      <c r="C1697" s="4" t="str">
        <f t="shared" si="26"/>
        <v/>
      </c>
      <c r="D1697" s="4" t="str">
        <f>IF(A1697="","",VLOOKUP(BdD!C1697,Mvt!$D$2:$G$3981,3,0))</f>
        <v/>
      </c>
    </row>
    <row r="1698" spans="1:4" x14ac:dyDescent="0.35">
      <c r="A1698" s="11" t="str">
        <f t="array" ref="A1698">IF(B1698="","",MAX(IF(Mvt!$C$2:$C$69972=B1698,Mvt!$A$2:$A$69972,"")))</f>
        <v/>
      </c>
      <c r="C1698" s="4" t="str">
        <f t="shared" si="26"/>
        <v/>
      </c>
      <c r="D1698" s="4" t="str">
        <f>IF(A1698="","",VLOOKUP(BdD!C1698,Mvt!$D$2:$G$3981,3,0))</f>
        <v/>
      </c>
    </row>
    <row r="1699" spans="1:4" x14ac:dyDescent="0.35">
      <c r="A1699" s="11" t="str">
        <f t="array" ref="A1699">IF(B1699="","",MAX(IF(Mvt!$C$2:$C$69972=B1699,Mvt!$A$2:$A$69972,"")))</f>
        <v/>
      </c>
      <c r="C1699" s="4" t="str">
        <f t="shared" ref="C1699:C1762" si="27">IF(A1699="","",A1699&amp;B1699)</f>
        <v/>
      </c>
      <c r="D1699" s="4" t="str">
        <f>IF(A1699="","",VLOOKUP(BdD!C1699,Mvt!$D$2:$G$3981,3,0))</f>
        <v/>
      </c>
    </row>
    <row r="1700" spans="1:4" x14ac:dyDescent="0.35">
      <c r="A1700" s="11" t="str">
        <f t="array" ref="A1700">IF(B1700="","",MAX(IF(Mvt!$C$2:$C$69972=B1700,Mvt!$A$2:$A$69972,"")))</f>
        <v/>
      </c>
      <c r="C1700" s="4" t="str">
        <f t="shared" si="27"/>
        <v/>
      </c>
      <c r="D1700" s="4" t="str">
        <f>IF(A1700="","",VLOOKUP(BdD!C1700,Mvt!$D$2:$G$3981,3,0))</f>
        <v/>
      </c>
    </row>
    <row r="1701" spans="1:4" x14ac:dyDescent="0.35">
      <c r="A1701" s="11" t="str">
        <f t="array" ref="A1701">IF(B1701="","",MAX(IF(Mvt!$C$2:$C$69972=B1701,Mvt!$A$2:$A$69972,"")))</f>
        <v/>
      </c>
      <c r="C1701" s="4" t="str">
        <f t="shared" si="27"/>
        <v/>
      </c>
      <c r="D1701" s="4" t="str">
        <f>IF(A1701="","",VLOOKUP(BdD!C1701,Mvt!$D$2:$G$3981,3,0))</f>
        <v/>
      </c>
    </row>
    <row r="1702" spans="1:4" x14ac:dyDescent="0.35">
      <c r="A1702" s="11" t="str">
        <f t="array" ref="A1702">IF(B1702="","",MAX(IF(Mvt!$C$2:$C$69972=B1702,Mvt!$A$2:$A$69972,"")))</f>
        <v/>
      </c>
      <c r="C1702" s="4" t="str">
        <f t="shared" si="27"/>
        <v/>
      </c>
      <c r="D1702" s="4" t="str">
        <f>IF(A1702="","",VLOOKUP(BdD!C1702,Mvt!$D$2:$G$3981,3,0))</f>
        <v/>
      </c>
    </row>
    <row r="1703" spans="1:4" x14ac:dyDescent="0.35">
      <c r="A1703" s="11" t="str">
        <f t="array" ref="A1703">IF(B1703="","",MAX(IF(Mvt!$C$2:$C$69972=B1703,Mvt!$A$2:$A$69972,"")))</f>
        <v/>
      </c>
      <c r="C1703" s="4" t="str">
        <f t="shared" si="27"/>
        <v/>
      </c>
      <c r="D1703" s="4" t="str">
        <f>IF(A1703="","",VLOOKUP(BdD!C1703,Mvt!$D$2:$G$3981,3,0))</f>
        <v/>
      </c>
    </row>
    <row r="1704" spans="1:4" x14ac:dyDescent="0.35">
      <c r="A1704" s="11" t="str">
        <f t="array" ref="A1704">IF(B1704="","",MAX(IF(Mvt!$C$2:$C$69972=B1704,Mvt!$A$2:$A$69972,"")))</f>
        <v/>
      </c>
      <c r="C1704" s="4" t="str">
        <f t="shared" si="27"/>
        <v/>
      </c>
      <c r="D1704" s="4" t="str">
        <f>IF(A1704="","",VLOOKUP(BdD!C1704,Mvt!$D$2:$G$3981,3,0))</f>
        <v/>
      </c>
    </row>
    <row r="1705" spans="1:4" x14ac:dyDescent="0.35">
      <c r="A1705" s="11" t="str">
        <f t="array" ref="A1705">IF(B1705="","",MAX(IF(Mvt!$C$2:$C$69972=B1705,Mvt!$A$2:$A$69972,"")))</f>
        <v/>
      </c>
      <c r="C1705" s="4" t="str">
        <f t="shared" si="27"/>
        <v/>
      </c>
      <c r="D1705" s="4" t="str">
        <f>IF(A1705="","",VLOOKUP(BdD!C1705,Mvt!$D$2:$G$3981,3,0))</f>
        <v/>
      </c>
    </row>
    <row r="1706" spans="1:4" x14ac:dyDescent="0.35">
      <c r="A1706" s="11" t="str">
        <f t="array" ref="A1706">IF(B1706="","",MAX(IF(Mvt!$C$2:$C$69972=B1706,Mvt!$A$2:$A$69972,"")))</f>
        <v/>
      </c>
      <c r="C1706" s="4" t="str">
        <f t="shared" si="27"/>
        <v/>
      </c>
      <c r="D1706" s="4" t="str">
        <f>IF(A1706="","",VLOOKUP(BdD!C1706,Mvt!$D$2:$G$3981,3,0))</f>
        <v/>
      </c>
    </row>
    <row r="1707" spans="1:4" x14ac:dyDescent="0.35">
      <c r="A1707" s="11" t="str">
        <f t="array" ref="A1707">IF(B1707="","",MAX(IF(Mvt!$C$2:$C$69972=B1707,Mvt!$A$2:$A$69972,"")))</f>
        <v/>
      </c>
      <c r="C1707" s="4" t="str">
        <f t="shared" si="27"/>
        <v/>
      </c>
      <c r="D1707" s="4" t="str">
        <f>IF(A1707="","",VLOOKUP(BdD!C1707,Mvt!$D$2:$G$3981,3,0))</f>
        <v/>
      </c>
    </row>
    <row r="1708" spans="1:4" x14ac:dyDescent="0.35">
      <c r="A1708" s="11" t="str">
        <f t="array" ref="A1708">IF(B1708="","",MAX(IF(Mvt!$C$2:$C$69972=B1708,Mvt!$A$2:$A$69972,"")))</f>
        <v/>
      </c>
      <c r="C1708" s="4" t="str">
        <f t="shared" si="27"/>
        <v/>
      </c>
      <c r="D1708" s="4" t="str">
        <f>IF(A1708="","",VLOOKUP(BdD!C1708,Mvt!$D$2:$G$3981,3,0))</f>
        <v/>
      </c>
    </row>
    <row r="1709" spans="1:4" x14ac:dyDescent="0.35">
      <c r="A1709" s="11" t="str">
        <f t="array" ref="A1709">IF(B1709="","",MAX(IF(Mvt!$C$2:$C$69972=B1709,Mvt!$A$2:$A$69972,"")))</f>
        <v/>
      </c>
      <c r="C1709" s="4" t="str">
        <f t="shared" si="27"/>
        <v/>
      </c>
      <c r="D1709" s="4" t="str">
        <f>IF(A1709="","",VLOOKUP(BdD!C1709,Mvt!$D$2:$G$3981,3,0))</f>
        <v/>
      </c>
    </row>
    <row r="1710" spans="1:4" x14ac:dyDescent="0.35">
      <c r="A1710" s="11" t="str">
        <f t="array" ref="A1710">IF(B1710="","",MAX(IF(Mvt!$C$2:$C$69972=B1710,Mvt!$A$2:$A$69972,"")))</f>
        <v/>
      </c>
      <c r="C1710" s="4" t="str">
        <f t="shared" si="27"/>
        <v/>
      </c>
      <c r="D1710" s="4" t="str">
        <f>IF(A1710="","",VLOOKUP(BdD!C1710,Mvt!$D$2:$G$3981,3,0))</f>
        <v/>
      </c>
    </row>
    <row r="1711" spans="1:4" x14ac:dyDescent="0.35">
      <c r="A1711" s="11" t="str">
        <f t="array" ref="A1711">IF(B1711="","",MAX(IF(Mvt!$C$2:$C$69972=B1711,Mvt!$A$2:$A$69972,"")))</f>
        <v/>
      </c>
      <c r="C1711" s="4" t="str">
        <f t="shared" si="27"/>
        <v/>
      </c>
      <c r="D1711" s="4" t="str">
        <f>IF(A1711="","",VLOOKUP(BdD!C1711,Mvt!$D$2:$G$3981,3,0))</f>
        <v/>
      </c>
    </row>
    <row r="1712" spans="1:4" x14ac:dyDescent="0.35">
      <c r="A1712" s="11" t="str">
        <f t="array" ref="A1712">IF(B1712="","",MAX(IF(Mvt!$C$2:$C$69972=B1712,Mvt!$A$2:$A$69972,"")))</f>
        <v/>
      </c>
      <c r="C1712" s="4" t="str">
        <f t="shared" si="27"/>
        <v/>
      </c>
      <c r="D1712" s="4" t="str">
        <f>IF(A1712="","",VLOOKUP(BdD!C1712,Mvt!$D$2:$G$3981,3,0))</f>
        <v/>
      </c>
    </row>
    <row r="1713" spans="1:4" x14ac:dyDescent="0.35">
      <c r="A1713" s="11" t="str">
        <f t="array" ref="A1713">IF(B1713="","",MAX(IF(Mvt!$C$2:$C$69972=B1713,Mvt!$A$2:$A$69972,"")))</f>
        <v/>
      </c>
      <c r="C1713" s="4" t="str">
        <f t="shared" si="27"/>
        <v/>
      </c>
      <c r="D1713" s="4" t="str">
        <f>IF(A1713="","",VLOOKUP(BdD!C1713,Mvt!$D$2:$G$3981,3,0))</f>
        <v/>
      </c>
    </row>
    <row r="1714" spans="1:4" x14ac:dyDescent="0.35">
      <c r="A1714" s="11" t="str">
        <f t="array" ref="A1714">IF(B1714="","",MAX(IF(Mvt!$C$2:$C$69972=B1714,Mvt!$A$2:$A$69972,"")))</f>
        <v/>
      </c>
      <c r="C1714" s="4" t="str">
        <f t="shared" si="27"/>
        <v/>
      </c>
      <c r="D1714" s="4" t="str">
        <f>IF(A1714="","",VLOOKUP(BdD!C1714,Mvt!$D$2:$G$3981,3,0))</f>
        <v/>
      </c>
    </row>
    <row r="1715" spans="1:4" x14ac:dyDescent="0.35">
      <c r="A1715" s="11" t="str">
        <f t="array" ref="A1715">IF(B1715="","",MAX(IF(Mvt!$C$2:$C$69972=B1715,Mvt!$A$2:$A$69972,"")))</f>
        <v/>
      </c>
      <c r="C1715" s="4" t="str">
        <f t="shared" si="27"/>
        <v/>
      </c>
      <c r="D1715" s="4" t="str">
        <f>IF(A1715="","",VLOOKUP(BdD!C1715,Mvt!$D$2:$G$3981,3,0))</f>
        <v/>
      </c>
    </row>
    <row r="1716" spans="1:4" x14ac:dyDescent="0.35">
      <c r="A1716" s="11" t="str">
        <f t="array" ref="A1716">IF(B1716="","",MAX(IF(Mvt!$C$2:$C$69972=B1716,Mvt!$A$2:$A$69972,"")))</f>
        <v/>
      </c>
      <c r="C1716" s="4" t="str">
        <f t="shared" si="27"/>
        <v/>
      </c>
      <c r="D1716" s="4" t="str">
        <f>IF(A1716="","",VLOOKUP(BdD!C1716,Mvt!$D$2:$G$3981,3,0))</f>
        <v/>
      </c>
    </row>
    <row r="1717" spans="1:4" x14ac:dyDescent="0.35">
      <c r="A1717" s="11" t="str">
        <f t="array" ref="A1717">IF(B1717="","",MAX(IF(Mvt!$C$2:$C$69972=B1717,Mvt!$A$2:$A$69972,"")))</f>
        <v/>
      </c>
      <c r="C1717" s="4" t="str">
        <f t="shared" si="27"/>
        <v/>
      </c>
      <c r="D1717" s="4" t="str">
        <f>IF(A1717="","",VLOOKUP(BdD!C1717,Mvt!$D$2:$G$3981,3,0))</f>
        <v/>
      </c>
    </row>
    <row r="1718" spans="1:4" x14ac:dyDescent="0.35">
      <c r="A1718" s="11" t="str">
        <f t="array" ref="A1718">IF(B1718="","",MAX(IF(Mvt!$C$2:$C$69972=B1718,Mvt!$A$2:$A$69972,"")))</f>
        <v/>
      </c>
      <c r="C1718" s="4" t="str">
        <f t="shared" si="27"/>
        <v/>
      </c>
      <c r="D1718" s="4" t="str">
        <f>IF(A1718="","",VLOOKUP(BdD!C1718,Mvt!$D$2:$G$3981,3,0))</f>
        <v/>
      </c>
    </row>
    <row r="1719" spans="1:4" x14ac:dyDescent="0.35">
      <c r="A1719" s="11" t="str">
        <f t="array" ref="A1719">IF(B1719="","",MAX(IF(Mvt!$C$2:$C$69972=B1719,Mvt!$A$2:$A$69972,"")))</f>
        <v/>
      </c>
      <c r="C1719" s="4" t="str">
        <f t="shared" si="27"/>
        <v/>
      </c>
      <c r="D1719" s="4" t="str">
        <f>IF(A1719="","",VLOOKUP(BdD!C1719,Mvt!$D$2:$G$3981,3,0))</f>
        <v/>
      </c>
    </row>
    <row r="1720" spans="1:4" x14ac:dyDescent="0.35">
      <c r="A1720" s="11" t="str">
        <f t="array" ref="A1720">IF(B1720="","",MAX(IF(Mvt!$C$2:$C$69972=B1720,Mvt!$A$2:$A$69972,"")))</f>
        <v/>
      </c>
      <c r="C1720" s="4" t="str">
        <f t="shared" si="27"/>
        <v/>
      </c>
      <c r="D1720" s="4" t="str">
        <f>IF(A1720="","",VLOOKUP(BdD!C1720,Mvt!$D$2:$G$3981,3,0))</f>
        <v/>
      </c>
    </row>
    <row r="1721" spans="1:4" x14ac:dyDescent="0.35">
      <c r="A1721" s="11" t="str">
        <f t="array" ref="A1721">IF(B1721="","",MAX(IF(Mvt!$C$2:$C$69972=B1721,Mvt!$A$2:$A$69972,"")))</f>
        <v/>
      </c>
      <c r="C1721" s="4" t="str">
        <f t="shared" si="27"/>
        <v/>
      </c>
      <c r="D1721" s="4" t="str">
        <f>IF(A1721="","",VLOOKUP(BdD!C1721,Mvt!$D$2:$G$3981,3,0))</f>
        <v/>
      </c>
    </row>
    <row r="1722" spans="1:4" x14ac:dyDescent="0.35">
      <c r="A1722" s="11" t="str">
        <f t="array" ref="A1722">IF(B1722="","",MAX(IF(Mvt!$C$2:$C$69972=B1722,Mvt!$A$2:$A$69972,"")))</f>
        <v/>
      </c>
      <c r="C1722" s="4" t="str">
        <f t="shared" si="27"/>
        <v/>
      </c>
      <c r="D1722" s="4" t="str">
        <f>IF(A1722="","",VLOOKUP(BdD!C1722,Mvt!$D$2:$G$3981,3,0))</f>
        <v/>
      </c>
    </row>
    <row r="1723" spans="1:4" x14ac:dyDescent="0.35">
      <c r="A1723" s="11" t="str">
        <f t="array" ref="A1723">IF(B1723="","",MAX(IF(Mvt!$C$2:$C$69972=B1723,Mvt!$A$2:$A$69972,"")))</f>
        <v/>
      </c>
      <c r="C1723" s="4" t="str">
        <f t="shared" si="27"/>
        <v/>
      </c>
      <c r="D1723" s="4" t="str">
        <f>IF(A1723="","",VLOOKUP(BdD!C1723,Mvt!$D$2:$G$3981,3,0))</f>
        <v/>
      </c>
    </row>
    <row r="1724" spans="1:4" x14ac:dyDescent="0.35">
      <c r="A1724" s="11" t="str">
        <f t="array" ref="A1724">IF(B1724="","",MAX(IF(Mvt!$C$2:$C$69972=B1724,Mvt!$A$2:$A$69972,"")))</f>
        <v/>
      </c>
      <c r="C1724" s="4" t="str">
        <f t="shared" si="27"/>
        <v/>
      </c>
      <c r="D1724" s="4" t="str">
        <f>IF(A1724="","",VLOOKUP(BdD!C1724,Mvt!$D$2:$G$3981,3,0))</f>
        <v/>
      </c>
    </row>
    <row r="1725" spans="1:4" x14ac:dyDescent="0.35">
      <c r="A1725" s="11" t="str">
        <f t="array" ref="A1725">IF(B1725="","",MAX(IF(Mvt!$C$2:$C$69972=B1725,Mvt!$A$2:$A$69972,"")))</f>
        <v/>
      </c>
      <c r="C1725" s="4" t="str">
        <f t="shared" si="27"/>
        <v/>
      </c>
      <c r="D1725" s="4" t="str">
        <f>IF(A1725="","",VLOOKUP(BdD!C1725,Mvt!$D$2:$G$3981,3,0))</f>
        <v/>
      </c>
    </row>
    <row r="1726" spans="1:4" x14ac:dyDescent="0.35">
      <c r="A1726" s="11" t="str">
        <f t="array" ref="A1726">IF(B1726="","",MAX(IF(Mvt!$C$2:$C$69972=B1726,Mvt!$A$2:$A$69972,"")))</f>
        <v/>
      </c>
      <c r="C1726" s="4" t="str">
        <f t="shared" si="27"/>
        <v/>
      </c>
      <c r="D1726" s="4" t="str">
        <f>IF(A1726="","",VLOOKUP(BdD!C1726,Mvt!$D$2:$G$3981,3,0))</f>
        <v/>
      </c>
    </row>
    <row r="1727" spans="1:4" x14ac:dyDescent="0.35">
      <c r="A1727" s="11" t="str">
        <f t="array" ref="A1727">IF(B1727="","",MAX(IF(Mvt!$C$2:$C$69972=B1727,Mvt!$A$2:$A$69972,"")))</f>
        <v/>
      </c>
      <c r="C1727" s="4" t="str">
        <f t="shared" si="27"/>
        <v/>
      </c>
      <c r="D1727" s="4" t="str">
        <f>IF(A1727="","",VLOOKUP(BdD!C1727,Mvt!$D$2:$G$3981,3,0))</f>
        <v/>
      </c>
    </row>
    <row r="1728" spans="1:4" x14ac:dyDescent="0.35">
      <c r="A1728" s="11" t="str">
        <f t="array" ref="A1728">IF(B1728="","",MAX(IF(Mvt!$C$2:$C$69972=B1728,Mvt!$A$2:$A$69972,"")))</f>
        <v/>
      </c>
      <c r="C1728" s="4" t="str">
        <f t="shared" si="27"/>
        <v/>
      </c>
      <c r="D1728" s="4" t="str">
        <f>IF(A1728="","",VLOOKUP(BdD!C1728,Mvt!$D$2:$G$3981,3,0))</f>
        <v/>
      </c>
    </row>
    <row r="1729" spans="1:4" x14ac:dyDescent="0.35">
      <c r="A1729" s="11" t="str">
        <f t="array" ref="A1729">IF(B1729="","",MAX(IF(Mvt!$C$2:$C$69972=B1729,Mvt!$A$2:$A$69972,"")))</f>
        <v/>
      </c>
      <c r="C1729" s="4" t="str">
        <f t="shared" si="27"/>
        <v/>
      </c>
      <c r="D1729" s="4" t="str">
        <f>IF(A1729="","",VLOOKUP(BdD!C1729,Mvt!$D$2:$G$3981,3,0))</f>
        <v/>
      </c>
    </row>
    <row r="1730" spans="1:4" x14ac:dyDescent="0.35">
      <c r="A1730" s="11" t="str">
        <f t="array" ref="A1730">IF(B1730="","",MAX(IF(Mvt!$C$2:$C$69972=B1730,Mvt!$A$2:$A$69972,"")))</f>
        <v/>
      </c>
      <c r="C1730" s="4" t="str">
        <f t="shared" si="27"/>
        <v/>
      </c>
      <c r="D1730" s="4" t="str">
        <f>IF(A1730="","",VLOOKUP(BdD!C1730,Mvt!$D$2:$G$3981,3,0))</f>
        <v/>
      </c>
    </row>
    <row r="1731" spans="1:4" x14ac:dyDescent="0.35">
      <c r="A1731" s="11" t="str">
        <f t="array" ref="A1731">IF(B1731="","",MAX(IF(Mvt!$C$2:$C$69972=B1731,Mvt!$A$2:$A$69972,"")))</f>
        <v/>
      </c>
      <c r="C1731" s="4" t="str">
        <f t="shared" si="27"/>
        <v/>
      </c>
      <c r="D1731" s="4" t="str">
        <f>IF(A1731="","",VLOOKUP(BdD!C1731,Mvt!$D$2:$G$3981,3,0))</f>
        <v/>
      </c>
    </row>
    <row r="1732" spans="1:4" x14ac:dyDescent="0.35">
      <c r="A1732" s="11" t="str">
        <f t="array" ref="A1732">IF(B1732="","",MAX(IF(Mvt!$C$2:$C$69972=B1732,Mvt!$A$2:$A$69972,"")))</f>
        <v/>
      </c>
      <c r="C1732" s="4" t="str">
        <f t="shared" si="27"/>
        <v/>
      </c>
      <c r="D1732" s="4" t="str">
        <f>IF(A1732="","",VLOOKUP(BdD!C1732,Mvt!$D$2:$G$3981,3,0))</f>
        <v/>
      </c>
    </row>
    <row r="1733" spans="1:4" x14ac:dyDescent="0.35">
      <c r="A1733" s="11" t="str">
        <f t="array" ref="A1733">IF(B1733="","",MAX(IF(Mvt!$C$2:$C$69972=B1733,Mvt!$A$2:$A$69972,"")))</f>
        <v/>
      </c>
      <c r="C1733" s="4" t="str">
        <f t="shared" si="27"/>
        <v/>
      </c>
      <c r="D1733" s="4" t="str">
        <f>IF(A1733="","",VLOOKUP(BdD!C1733,Mvt!$D$2:$G$3981,3,0))</f>
        <v/>
      </c>
    </row>
    <row r="1734" spans="1:4" x14ac:dyDescent="0.35">
      <c r="A1734" s="11" t="str">
        <f t="array" ref="A1734">IF(B1734="","",MAX(IF(Mvt!$C$2:$C$69972=B1734,Mvt!$A$2:$A$69972,"")))</f>
        <v/>
      </c>
      <c r="C1734" s="4" t="str">
        <f t="shared" si="27"/>
        <v/>
      </c>
      <c r="D1734" s="4" t="str">
        <f>IF(A1734="","",VLOOKUP(BdD!C1734,Mvt!$D$2:$G$3981,3,0))</f>
        <v/>
      </c>
    </row>
    <row r="1735" spans="1:4" x14ac:dyDescent="0.35">
      <c r="A1735" s="11" t="str">
        <f t="array" ref="A1735">IF(B1735="","",MAX(IF(Mvt!$C$2:$C$69972=B1735,Mvt!$A$2:$A$69972,"")))</f>
        <v/>
      </c>
      <c r="C1735" s="4" t="str">
        <f t="shared" si="27"/>
        <v/>
      </c>
      <c r="D1735" s="4" t="str">
        <f>IF(A1735="","",VLOOKUP(BdD!C1735,Mvt!$D$2:$G$3981,3,0))</f>
        <v/>
      </c>
    </row>
    <row r="1736" spans="1:4" x14ac:dyDescent="0.35">
      <c r="A1736" s="11" t="str">
        <f t="array" ref="A1736">IF(B1736="","",MAX(IF(Mvt!$C$2:$C$69972=B1736,Mvt!$A$2:$A$69972,"")))</f>
        <v/>
      </c>
      <c r="C1736" s="4" t="str">
        <f t="shared" si="27"/>
        <v/>
      </c>
      <c r="D1736" s="4" t="str">
        <f>IF(A1736="","",VLOOKUP(BdD!C1736,Mvt!$D$2:$G$3981,3,0))</f>
        <v/>
      </c>
    </row>
    <row r="1737" spans="1:4" x14ac:dyDescent="0.35">
      <c r="A1737" s="11" t="str">
        <f t="array" ref="A1737">IF(B1737="","",MAX(IF(Mvt!$C$2:$C$69972=B1737,Mvt!$A$2:$A$69972,"")))</f>
        <v/>
      </c>
      <c r="C1737" s="4" t="str">
        <f t="shared" si="27"/>
        <v/>
      </c>
      <c r="D1737" s="4" t="str">
        <f>IF(A1737="","",VLOOKUP(BdD!C1737,Mvt!$D$2:$G$3981,3,0))</f>
        <v/>
      </c>
    </row>
    <row r="1738" spans="1:4" x14ac:dyDescent="0.35">
      <c r="A1738" s="11" t="str">
        <f t="array" ref="A1738">IF(B1738="","",MAX(IF(Mvt!$C$2:$C$69972=B1738,Mvt!$A$2:$A$69972,"")))</f>
        <v/>
      </c>
      <c r="C1738" s="4" t="str">
        <f t="shared" si="27"/>
        <v/>
      </c>
      <c r="D1738" s="4" t="str">
        <f>IF(A1738="","",VLOOKUP(BdD!C1738,Mvt!$D$2:$G$3981,3,0))</f>
        <v/>
      </c>
    </row>
    <row r="1739" spans="1:4" x14ac:dyDescent="0.35">
      <c r="A1739" s="11" t="str">
        <f t="array" ref="A1739">IF(B1739="","",MAX(IF(Mvt!$C$2:$C$69972=B1739,Mvt!$A$2:$A$69972,"")))</f>
        <v/>
      </c>
      <c r="C1739" s="4" t="str">
        <f t="shared" si="27"/>
        <v/>
      </c>
      <c r="D1739" s="4" t="str">
        <f>IF(A1739="","",VLOOKUP(BdD!C1739,Mvt!$D$2:$G$3981,3,0))</f>
        <v/>
      </c>
    </row>
    <row r="1740" spans="1:4" x14ac:dyDescent="0.35">
      <c r="A1740" s="11" t="str">
        <f t="array" ref="A1740">IF(B1740="","",MAX(IF(Mvt!$C$2:$C$69972=B1740,Mvt!$A$2:$A$69972,"")))</f>
        <v/>
      </c>
      <c r="C1740" s="4" t="str">
        <f t="shared" si="27"/>
        <v/>
      </c>
      <c r="D1740" s="4" t="str">
        <f>IF(A1740="","",VLOOKUP(BdD!C1740,Mvt!$D$2:$G$3981,3,0))</f>
        <v/>
      </c>
    </row>
    <row r="1741" spans="1:4" x14ac:dyDescent="0.35">
      <c r="A1741" s="11" t="str">
        <f t="array" ref="A1741">IF(B1741="","",MAX(IF(Mvt!$C$2:$C$69972=B1741,Mvt!$A$2:$A$69972,"")))</f>
        <v/>
      </c>
      <c r="C1741" s="4" t="str">
        <f t="shared" si="27"/>
        <v/>
      </c>
      <c r="D1741" s="4" t="str">
        <f>IF(A1741="","",VLOOKUP(BdD!C1741,Mvt!$D$2:$G$3981,3,0))</f>
        <v/>
      </c>
    </row>
    <row r="1742" spans="1:4" x14ac:dyDescent="0.35">
      <c r="A1742" s="11" t="str">
        <f t="array" ref="A1742">IF(B1742="","",MAX(IF(Mvt!$C$2:$C$69972=B1742,Mvt!$A$2:$A$69972,"")))</f>
        <v/>
      </c>
      <c r="C1742" s="4" t="str">
        <f t="shared" si="27"/>
        <v/>
      </c>
      <c r="D1742" s="4" t="str">
        <f>IF(A1742="","",VLOOKUP(BdD!C1742,Mvt!$D$2:$G$3981,3,0))</f>
        <v/>
      </c>
    </row>
    <row r="1743" spans="1:4" x14ac:dyDescent="0.35">
      <c r="A1743" s="11" t="str">
        <f t="array" ref="A1743">IF(B1743="","",MAX(IF(Mvt!$C$2:$C$69972=B1743,Mvt!$A$2:$A$69972,"")))</f>
        <v/>
      </c>
      <c r="C1743" s="4" t="str">
        <f t="shared" si="27"/>
        <v/>
      </c>
      <c r="D1743" s="4" t="str">
        <f>IF(A1743="","",VLOOKUP(BdD!C1743,Mvt!$D$2:$G$3981,3,0))</f>
        <v/>
      </c>
    </row>
    <row r="1744" spans="1:4" x14ac:dyDescent="0.35">
      <c r="A1744" s="11" t="str">
        <f t="array" ref="A1744">IF(B1744="","",MAX(IF(Mvt!$C$2:$C$69972=B1744,Mvt!$A$2:$A$69972,"")))</f>
        <v/>
      </c>
      <c r="C1744" s="4" t="str">
        <f t="shared" si="27"/>
        <v/>
      </c>
      <c r="D1744" s="4" t="str">
        <f>IF(A1744="","",VLOOKUP(BdD!C1744,Mvt!$D$2:$G$3981,3,0))</f>
        <v/>
      </c>
    </row>
    <row r="1745" spans="1:4" x14ac:dyDescent="0.35">
      <c r="A1745" s="11" t="str">
        <f t="array" ref="A1745">IF(B1745="","",MAX(IF(Mvt!$C$2:$C$69972=B1745,Mvt!$A$2:$A$69972,"")))</f>
        <v/>
      </c>
      <c r="C1745" s="4" t="str">
        <f t="shared" si="27"/>
        <v/>
      </c>
      <c r="D1745" s="4" t="str">
        <f>IF(A1745="","",VLOOKUP(BdD!C1745,Mvt!$D$2:$G$3981,3,0))</f>
        <v/>
      </c>
    </row>
    <row r="1746" spans="1:4" x14ac:dyDescent="0.35">
      <c r="A1746" s="11" t="str">
        <f t="array" ref="A1746">IF(B1746="","",MAX(IF(Mvt!$C$2:$C$69972=B1746,Mvt!$A$2:$A$69972,"")))</f>
        <v/>
      </c>
      <c r="C1746" s="4" t="str">
        <f t="shared" si="27"/>
        <v/>
      </c>
      <c r="D1746" s="4" t="str">
        <f>IF(A1746="","",VLOOKUP(BdD!C1746,Mvt!$D$2:$G$3981,3,0))</f>
        <v/>
      </c>
    </row>
    <row r="1747" spans="1:4" x14ac:dyDescent="0.35">
      <c r="A1747" s="11" t="str">
        <f t="array" ref="A1747">IF(B1747="","",MAX(IF(Mvt!$C$2:$C$69972=B1747,Mvt!$A$2:$A$69972,"")))</f>
        <v/>
      </c>
      <c r="C1747" s="4" t="str">
        <f t="shared" si="27"/>
        <v/>
      </c>
      <c r="D1747" s="4" t="str">
        <f>IF(A1747="","",VLOOKUP(BdD!C1747,Mvt!$D$2:$G$3981,3,0))</f>
        <v/>
      </c>
    </row>
    <row r="1748" spans="1:4" x14ac:dyDescent="0.35">
      <c r="A1748" s="11" t="str">
        <f t="array" ref="A1748">IF(B1748="","",MAX(IF(Mvt!$C$2:$C$69972=B1748,Mvt!$A$2:$A$69972,"")))</f>
        <v/>
      </c>
      <c r="C1748" s="4" t="str">
        <f t="shared" si="27"/>
        <v/>
      </c>
      <c r="D1748" s="4" t="str">
        <f>IF(A1748="","",VLOOKUP(BdD!C1748,Mvt!$D$2:$G$3981,3,0))</f>
        <v/>
      </c>
    </row>
    <row r="1749" spans="1:4" x14ac:dyDescent="0.35">
      <c r="A1749" s="11" t="str">
        <f t="array" ref="A1749">IF(B1749="","",MAX(IF(Mvt!$C$2:$C$69972=B1749,Mvt!$A$2:$A$69972,"")))</f>
        <v/>
      </c>
      <c r="C1749" s="4" t="str">
        <f t="shared" si="27"/>
        <v/>
      </c>
      <c r="D1749" s="4" t="str">
        <f>IF(A1749="","",VLOOKUP(BdD!C1749,Mvt!$D$2:$G$3981,3,0))</f>
        <v/>
      </c>
    </row>
    <row r="1750" spans="1:4" x14ac:dyDescent="0.35">
      <c r="A1750" s="11" t="str">
        <f t="array" ref="A1750">IF(B1750="","",MAX(IF(Mvt!$C$2:$C$69972=B1750,Mvt!$A$2:$A$69972,"")))</f>
        <v/>
      </c>
      <c r="C1750" s="4" t="str">
        <f t="shared" si="27"/>
        <v/>
      </c>
      <c r="D1750" s="4" t="str">
        <f>IF(A1750="","",VLOOKUP(BdD!C1750,Mvt!$D$2:$G$3981,3,0))</f>
        <v/>
      </c>
    </row>
    <row r="1751" spans="1:4" x14ac:dyDescent="0.35">
      <c r="A1751" s="11" t="str">
        <f t="array" ref="A1751">IF(B1751="","",MAX(IF(Mvt!$C$2:$C$69972=B1751,Mvt!$A$2:$A$69972,"")))</f>
        <v/>
      </c>
      <c r="C1751" s="4" t="str">
        <f t="shared" si="27"/>
        <v/>
      </c>
      <c r="D1751" s="4" t="str">
        <f>IF(A1751="","",VLOOKUP(BdD!C1751,Mvt!$D$2:$G$3981,3,0))</f>
        <v/>
      </c>
    </row>
    <row r="1752" spans="1:4" x14ac:dyDescent="0.35">
      <c r="A1752" s="11" t="str">
        <f t="array" ref="A1752">IF(B1752="","",MAX(IF(Mvt!$C$2:$C$69972=B1752,Mvt!$A$2:$A$69972,"")))</f>
        <v/>
      </c>
      <c r="C1752" s="4" t="str">
        <f t="shared" si="27"/>
        <v/>
      </c>
      <c r="D1752" s="4" t="str">
        <f>IF(A1752="","",VLOOKUP(BdD!C1752,Mvt!$D$2:$G$3981,3,0))</f>
        <v/>
      </c>
    </row>
    <row r="1753" spans="1:4" x14ac:dyDescent="0.35">
      <c r="A1753" s="11" t="str">
        <f t="array" ref="A1753">IF(B1753="","",MAX(IF(Mvt!$C$2:$C$69972=B1753,Mvt!$A$2:$A$69972,"")))</f>
        <v/>
      </c>
      <c r="C1753" s="4" t="str">
        <f t="shared" si="27"/>
        <v/>
      </c>
      <c r="D1753" s="4" t="str">
        <f>IF(A1753="","",VLOOKUP(BdD!C1753,Mvt!$D$2:$G$3981,3,0))</f>
        <v/>
      </c>
    </row>
    <row r="1754" spans="1:4" x14ac:dyDescent="0.35">
      <c r="A1754" s="11" t="str">
        <f t="array" ref="A1754">IF(B1754="","",MAX(IF(Mvt!$C$2:$C$69972=B1754,Mvt!$A$2:$A$69972,"")))</f>
        <v/>
      </c>
      <c r="C1754" s="4" t="str">
        <f t="shared" si="27"/>
        <v/>
      </c>
      <c r="D1754" s="4" t="str">
        <f>IF(A1754="","",VLOOKUP(BdD!C1754,Mvt!$D$2:$G$3981,3,0))</f>
        <v/>
      </c>
    </row>
    <row r="1755" spans="1:4" x14ac:dyDescent="0.35">
      <c r="A1755" s="11" t="str">
        <f t="array" ref="A1755">IF(B1755="","",MAX(IF(Mvt!$C$2:$C$69972=B1755,Mvt!$A$2:$A$69972,"")))</f>
        <v/>
      </c>
      <c r="C1755" s="4" t="str">
        <f t="shared" si="27"/>
        <v/>
      </c>
      <c r="D1755" s="4" t="str">
        <f>IF(A1755="","",VLOOKUP(BdD!C1755,Mvt!$D$2:$G$3981,3,0))</f>
        <v/>
      </c>
    </row>
    <row r="1756" spans="1:4" x14ac:dyDescent="0.35">
      <c r="A1756" s="11" t="str">
        <f t="array" ref="A1756">IF(B1756="","",MAX(IF(Mvt!$C$2:$C$69972=B1756,Mvt!$A$2:$A$69972,"")))</f>
        <v/>
      </c>
      <c r="C1756" s="4" t="str">
        <f t="shared" si="27"/>
        <v/>
      </c>
      <c r="D1756" s="4" t="str">
        <f>IF(A1756="","",VLOOKUP(BdD!C1756,Mvt!$D$2:$G$3981,3,0))</f>
        <v/>
      </c>
    </row>
    <row r="1757" spans="1:4" x14ac:dyDescent="0.35">
      <c r="A1757" s="11" t="str">
        <f t="array" ref="A1757">IF(B1757="","",MAX(IF(Mvt!$C$2:$C$69972=B1757,Mvt!$A$2:$A$69972,"")))</f>
        <v/>
      </c>
      <c r="C1757" s="4" t="str">
        <f t="shared" si="27"/>
        <v/>
      </c>
      <c r="D1757" s="4" t="str">
        <f>IF(A1757="","",VLOOKUP(BdD!C1757,Mvt!$D$2:$G$3981,3,0))</f>
        <v/>
      </c>
    </row>
    <row r="1758" spans="1:4" x14ac:dyDescent="0.35">
      <c r="A1758" s="11" t="str">
        <f t="array" ref="A1758">IF(B1758="","",MAX(IF(Mvt!$C$2:$C$69972=B1758,Mvt!$A$2:$A$69972,"")))</f>
        <v/>
      </c>
      <c r="C1758" s="4" t="str">
        <f t="shared" si="27"/>
        <v/>
      </c>
      <c r="D1758" s="4" t="str">
        <f>IF(A1758="","",VLOOKUP(BdD!C1758,Mvt!$D$2:$G$3981,3,0))</f>
        <v/>
      </c>
    </row>
    <row r="1759" spans="1:4" x14ac:dyDescent="0.35">
      <c r="A1759" s="11" t="str">
        <f t="array" ref="A1759">IF(B1759="","",MAX(IF(Mvt!$C$2:$C$69972=B1759,Mvt!$A$2:$A$69972,"")))</f>
        <v/>
      </c>
      <c r="C1759" s="4" t="str">
        <f t="shared" si="27"/>
        <v/>
      </c>
      <c r="D1759" s="4" t="str">
        <f>IF(A1759="","",VLOOKUP(BdD!C1759,Mvt!$D$2:$G$3981,3,0))</f>
        <v/>
      </c>
    </row>
    <row r="1760" spans="1:4" x14ac:dyDescent="0.35">
      <c r="A1760" s="11" t="str">
        <f t="array" ref="A1760">IF(B1760="","",MAX(IF(Mvt!$C$2:$C$69972=B1760,Mvt!$A$2:$A$69972,"")))</f>
        <v/>
      </c>
      <c r="C1760" s="4" t="str">
        <f t="shared" si="27"/>
        <v/>
      </c>
      <c r="D1760" s="4" t="str">
        <f>IF(A1760="","",VLOOKUP(BdD!C1760,Mvt!$D$2:$G$3981,3,0))</f>
        <v/>
      </c>
    </row>
    <row r="1761" spans="1:4" x14ac:dyDescent="0.35">
      <c r="A1761" s="11" t="str">
        <f t="array" ref="A1761">IF(B1761="","",MAX(IF(Mvt!$C$2:$C$69972=B1761,Mvt!$A$2:$A$69972,"")))</f>
        <v/>
      </c>
      <c r="C1761" s="4" t="str">
        <f t="shared" si="27"/>
        <v/>
      </c>
      <c r="D1761" s="4" t="str">
        <f>IF(A1761="","",VLOOKUP(BdD!C1761,Mvt!$D$2:$G$3981,3,0))</f>
        <v/>
      </c>
    </row>
    <row r="1762" spans="1:4" x14ac:dyDescent="0.35">
      <c r="A1762" s="11" t="str">
        <f t="array" ref="A1762">IF(B1762="","",MAX(IF(Mvt!$C$2:$C$69972=B1762,Mvt!$A$2:$A$69972,"")))</f>
        <v/>
      </c>
      <c r="C1762" s="4" t="str">
        <f t="shared" si="27"/>
        <v/>
      </c>
      <c r="D1762" s="4" t="str">
        <f>IF(A1762="","",VLOOKUP(BdD!C1762,Mvt!$D$2:$G$3981,3,0))</f>
        <v/>
      </c>
    </row>
    <row r="1763" spans="1:4" x14ac:dyDescent="0.35">
      <c r="A1763" s="11" t="str">
        <f t="array" ref="A1763">IF(B1763="","",MAX(IF(Mvt!$C$2:$C$69972=B1763,Mvt!$A$2:$A$69972,"")))</f>
        <v/>
      </c>
      <c r="C1763" s="4" t="str">
        <f t="shared" ref="C1763:C1826" si="28">IF(A1763="","",A1763&amp;B1763)</f>
        <v/>
      </c>
      <c r="D1763" s="4" t="str">
        <f>IF(A1763="","",VLOOKUP(BdD!C1763,Mvt!$D$2:$G$3981,3,0))</f>
        <v/>
      </c>
    </row>
    <row r="1764" spans="1:4" x14ac:dyDescent="0.35">
      <c r="A1764" s="11" t="str">
        <f t="array" ref="A1764">IF(B1764="","",MAX(IF(Mvt!$C$2:$C$69972=B1764,Mvt!$A$2:$A$69972,"")))</f>
        <v/>
      </c>
      <c r="C1764" s="4" t="str">
        <f t="shared" si="28"/>
        <v/>
      </c>
      <c r="D1764" s="4" t="str">
        <f>IF(A1764="","",VLOOKUP(BdD!C1764,Mvt!$D$2:$G$3981,3,0))</f>
        <v/>
      </c>
    </row>
    <row r="1765" spans="1:4" x14ac:dyDescent="0.35">
      <c r="A1765" s="11" t="str">
        <f t="array" ref="A1765">IF(B1765="","",MAX(IF(Mvt!$C$2:$C$69972=B1765,Mvt!$A$2:$A$69972,"")))</f>
        <v/>
      </c>
      <c r="C1765" s="4" t="str">
        <f t="shared" si="28"/>
        <v/>
      </c>
      <c r="D1765" s="4" t="str">
        <f>IF(A1765="","",VLOOKUP(BdD!C1765,Mvt!$D$2:$G$3981,3,0))</f>
        <v/>
      </c>
    </row>
    <row r="1766" spans="1:4" x14ac:dyDescent="0.35">
      <c r="A1766" s="11" t="str">
        <f t="array" ref="A1766">IF(B1766="","",MAX(IF(Mvt!$C$2:$C$69972=B1766,Mvt!$A$2:$A$69972,"")))</f>
        <v/>
      </c>
      <c r="C1766" s="4" t="str">
        <f t="shared" si="28"/>
        <v/>
      </c>
      <c r="D1766" s="4" t="str">
        <f>IF(A1766="","",VLOOKUP(BdD!C1766,Mvt!$D$2:$G$3981,3,0))</f>
        <v/>
      </c>
    </row>
    <row r="1767" spans="1:4" x14ac:dyDescent="0.35">
      <c r="A1767" s="11" t="str">
        <f t="array" ref="A1767">IF(B1767="","",MAX(IF(Mvt!$C$2:$C$69972=B1767,Mvt!$A$2:$A$69972,"")))</f>
        <v/>
      </c>
      <c r="C1767" s="4" t="str">
        <f t="shared" si="28"/>
        <v/>
      </c>
      <c r="D1767" s="4" t="str">
        <f>IF(A1767="","",VLOOKUP(BdD!C1767,Mvt!$D$2:$G$3981,3,0))</f>
        <v/>
      </c>
    </row>
    <row r="1768" spans="1:4" x14ac:dyDescent="0.35">
      <c r="A1768" s="11" t="str">
        <f t="array" ref="A1768">IF(B1768="","",MAX(IF(Mvt!$C$2:$C$69972=B1768,Mvt!$A$2:$A$69972,"")))</f>
        <v/>
      </c>
      <c r="C1768" s="4" t="str">
        <f t="shared" si="28"/>
        <v/>
      </c>
      <c r="D1768" s="4" t="str">
        <f>IF(A1768="","",VLOOKUP(BdD!C1768,Mvt!$D$2:$G$3981,3,0))</f>
        <v/>
      </c>
    </row>
    <row r="1769" spans="1:4" x14ac:dyDescent="0.35">
      <c r="A1769" s="11" t="str">
        <f t="array" ref="A1769">IF(B1769="","",MAX(IF(Mvt!$C$2:$C$69972=B1769,Mvt!$A$2:$A$69972,"")))</f>
        <v/>
      </c>
      <c r="C1769" s="4" t="str">
        <f t="shared" si="28"/>
        <v/>
      </c>
      <c r="D1769" s="4" t="str">
        <f>IF(A1769="","",VLOOKUP(BdD!C1769,Mvt!$D$2:$G$3981,3,0))</f>
        <v/>
      </c>
    </row>
    <row r="1770" spans="1:4" x14ac:dyDescent="0.35">
      <c r="A1770" s="11" t="str">
        <f t="array" ref="A1770">IF(B1770="","",MAX(IF(Mvt!$C$2:$C$69972=B1770,Mvt!$A$2:$A$69972,"")))</f>
        <v/>
      </c>
      <c r="C1770" s="4" t="str">
        <f t="shared" si="28"/>
        <v/>
      </c>
      <c r="D1770" s="4" t="str">
        <f>IF(A1770="","",VLOOKUP(BdD!C1770,Mvt!$D$2:$G$3981,3,0))</f>
        <v/>
      </c>
    </row>
    <row r="1771" spans="1:4" x14ac:dyDescent="0.35">
      <c r="A1771" s="11" t="str">
        <f t="array" ref="A1771">IF(B1771="","",MAX(IF(Mvt!$C$2:$C$69972=B1771,Mvt!$A$2:$A$69972,"")))</f>
        <v/>
      </c>
      <c r="C1771" s="4" t="str">
        <f t="shared" si="28"/>
        <v/>
      </c>
      <c r="D1771" s="4" t="str">
        <f>IF(A1771="","",VLOOKUP(BdD!C1771,Mvt!$D$2:$G$3981,3,0))</f>
        <v/>
      </c>
    </row>
    <row r="1772" spans="1:4" x14ac:dyDescent="0.35">
      <c r="A1772" s="11" t="str">
        <f t="array" ref="A1772">IF(B1772="","",MAX(IF(Mvt!$C$2:$C$69972=B1772,Mvt!$A$2:$A$69972,"")))</f>
        <v/>
      </c>
      <c r="C1772" s="4" t="str">
        <f t="shared" si="28"/>
        <v/>
      </c>
      <c r="D1772" s="4" t="str">
        <f>IF(A1772="","",VLOOKUP(BdD!C1772,Mvt!$D$2:$G$3981,3,0))</f>
        <v/>
      </c>
    </row>
    <row r="1773" spans="1:4" x14ac:dyDescent="0.35">
      <c r="A1773" s="11" t="str">
        <f t="array" ref="A1773">IF(B1773="","",MAX(IF(Mvt!$C$2:$C$69972=B1773,Mvt!$A$2:$A$69972,"")))</f>
        <v/>
      </c>
      <c r="C1773" s="4" t="str">
        <f t="shared" si="28"/>
        <v/>
      </c>
      <c r="D1773" s="4" t="str">
        <f>IF(A1773="","",VLOOKUP(BdD!C1773,Mvt!$D$2:$G$3981,3,0))</f>
        <v/>
      </c>
    </row>
    <row r="1774" spans="1:4" x14ac:dyDescent="0.35">
      <c r="A1774" s="11" t="str">
        <f t="array" ref="A1774">IF(B1774="","",MAX(IF(Mvt!$C$2:$C$69972=B1774,Mvt!$A$2:$A$69972,"")))</f>
        <v/>
      </c>
      <c r="C1774" s="4" t="str">
        <f t="shared" si="28"/>
        <v/>
      </c>
      <c r="D1774" s="4" t="str">
        <f>IF(A1774="","",VLOOKUP(BdD!C1774,Mvt!$D$2:$G$3981,3,0))</f>
        <v/>
      </c>
    </row>
    <row r="1775" spans="1:4" x14ac:dyDescent="0.35">
      <c r="A1775" s="11" t="str">
        <f t="array" ref="A1775">IF(B1775="","",MAX(IF(Mvt!$C$2:$C$69972=B1775,Mvt!$A$2:$A$69972,"")))</f>
        <v/>
      </c>
      <c r="C1775" s="4" t="str">
        <f t="shared" si="28"/>
        <v/>
      </c>
      <c r="D1775" s="4" t="str">
        <f>IF(A1775="","",VLOOKUP(BdD!C1775,Mvt!$D$2:$G$3981,3,0))</f>
        <v/>
      </c>
    </row>
    <row r="1776" spans="1:4" x14ac:dyDescent="0.35">
      <c r="A1776" s="11" t="str">
        <f t="array" ref="A1776">IF(B1776="","",MAX(IF(Mvt!$C$2:$C$69972=B1776,Mvt!$A$2:$A$69972,"")))</f>
        <v/>
      </c>
      <c r="C1776" s="4" t="str">
        <f t="shared" si="28"/>
        <v/>
      </c>
      <c r="D1776" s="4" t="str">
        <f>IF(A1776="","",VLOOKUP(BdD!C1776,Mvt!$D$2:$G$3981,3,0))</f>
        <v/>
      </c>
    </row>
    <row r="1777" spans="1:4" x14ac:dyDescent="0.35">
      <c r="A1777" s="11" t="str">
        <f t="array" ref="A1777">IF(B1777="","",MAX(IF(Mvt!$C$2:$C$69972=B1777,Mvt!$A$2:$A$69972,"")))</f>
        <v/>
      </c>
      <c r="C1777" s="4" t="str">
        <f t="shared" si="28"/>
        <v/>
      </c>
      <c r="D1777" s="4" t="str">
        <f>IF(A1777="","",VLOOKUP(BdD!C1777,Mvt!$D$2:$G$3981,3,0))</f>
        <v/>
      </c>
    </row>
    <row r="1778" spans="1:4" x14ac:dyDescent="0.35">
      <c r="A1778" s="11" t="str">
        <f t="array" ref="A1778">IF(B1778="","",MAX(IF(Mvt!$C$2:$C$69972=B1778,Mvt!$A$2:$A$69972,"")))</f>
        <v/>
      </c>
      <c r="C1778" s="4" t="str">
        <f t="shared" si="28"/>
        <v/>
      </c>
      <c r="D1778" s="4" t="str">
        <f>IF(A1778="","",VLOOKUP(BdD!C1778,Mvt!$D$2:$G$3981,3,0))</f>
        <v/>
      </c>
    </row>
    <row r="1779" spans="1:4" x14ac:dyDescent="0.35">
      <c r="A1779" s="11" t="str">
        <f t="array" ref="A1779">IF(B1779="","",MAX(IF(Mvt!$C$2:$C$69972=B1779,Mvt!$A$2:$A$69972,"")))</f>
        <v/>
      </c>
      <c r="C1779" s="4" t="str">
        <f t="shared" si="28"/>
        <v/>
      </c>
      <c r="D1779" s="4" t="str">
        <f>IF(A1779="","",VLOOKUP(BdD!C1779,Mvt!$D$2:$G$3981,3,0))</f>
        <v/>
      </c>
    </row>
    <row r="1780" spans="1:4" x14ac:dyDescent="0.35">
      <c r="A1780" s="11" t="str">
        <f t="array" ref="A1780">IF(B1780="","",MAX(IF(Mvt!$C$2:$C$69972=B1780,Mvt!$A$2:$A$69972,"")))</f>
        <v/>
      </c>
      <c r="C1780" s="4" t="str">
        <f t="shared" si="28"/>
        <v/>
      </c>
      <c r="D1780" s="4" t="str">
        <f>IF(A1780="","",VLOOKUP(BdD!C1780,Mvt!$D$2:$G$3981,3,0))</f>
        <v/>
      </c>
    </row>
    <row r="1781" spans="1:4" x14ac:dyDescent="0.35">
      <c r="A1781" s="11" t="str">
        <f t="array" ref="A1781">IF(B1781="","",MAX(IF(Mvt!$C$2:$C$69972=B1781,Mvt!$A$2:$A$69972,"")))</f>
        <v/>
      </c>
      <c r="C1781" s="4" t="str">
        <f t="shared" si="28"/>
        <v/>
      </c>
      <c r="D1781" s="4" t="str">
        <f>IF(A1781="","",VLOOKUP(BdD!C1781,Mvt!$D$2:$G$3981,3,0))</f>
        <v/>
      </c>
    </row>
    <row r="1782" spans="1:4" x14ac:dyDescent="0.35">
      <c r="A1782" s="11" t="str">
        <f t="array" ref="A1782">IF(B1782="","",MAX(IF(Mvt!$C$2:$C$69972=B1782,Mvt!$A$2:$A$69972,"")))</f>
        <v/>
      </c>
      <c r="C1782" s="4" t="str">
        <f t="shared" si="28"/>
        <v/>
      </c>
      <c r="D1782" s="4" t="str">
        <f>IF(A1782="","",VLOOKUP(BdD!C1782,Mvt!$D$2:$G$3981,3,0))</f>
        <v/>
      </c>
    </row>
    <row r="1783" spans="1:4" x14ac:dyDescent="0.35">
      <c r="A1783" s="11" t="str">
        <f t="array" ref="A1783">IF(B1783="","",MAX(IF(Mvt!$C$2:$C$69972=B1783,Mvt!$A$2:$A$69972,"")))</f>
        <v/>
      </c>
      <c r="C1783" s="4" t="str">
        <f t="shared" si="28"/>
        <v/>
      </c>
      <c r="D1783" s="4" t="str">
        <f>IF(A1783="","",VLOOKUP(BdD!C1783,Mvt!$D$2:$G$3981,3,0))</f>
        <v/>
      </c>
    </row>
    <row r="1784" spans="1:4" x14ac:dyDescent="0.35">
      <c r="A1784" s="11" t="str">
        <f t="array" ref="A1784">IF(B1784="","",MAX(IF(Mvt!$C$2:$C$69972=B1784,Mvt!$A$2:$A$69972,"")))</f>
        <v/>
      </c>
      <c r="C1784" s="4" t="str">
        <f t="shared" si="28"/>
        <v/>
      </c>
      <c r="D1784" s="4" t="str">
        <f>IF(A1784="","",VLOOKUP(BdD!C1784,Mvt!$D$2:$G$3981,3,0))</f>
        <v/>
      </c>
    </row>
    <row r="1785" spans="1:4" x14ac:dyDescent="0.35">
      <c r="A1785" s="11" t="str">
        <f t="array" ref="A1785">IF(B1785="","",MAX(IF(Mvt!$C$2:$C$69972=B1785,Mvt!$A$2:$A$69972,"")))</f>
        <v/>
      </c>
      <c r="C1785" s="4" t="str">
        <f t="shared" si="28"/>
        <v/>
      </c>
      <c r="D1785" s="4" t="str">
        <f>IF(A1785="","",VLOOKUP(BdD!C1785,Mvt!$D$2:$G$3981,3,0))</f>
        <v/>
      </c>
    </row>
    <row r="1786" spans="1:4" x14ac:dyDescent="0.35">
      <c r="A1786" s="11" t="str">
        <f t="array" ref="A1786">IF(B1786="","",MAX(IF(Mvt!$C$2:$C$69972=B1786,Mvt!$A$2:$A$69972,"")))</f>
        <v/>
      </c>
      <c r="C1786" s="4" t="str">
        <f t="shared" si="28"/>
        <v/>
      </c>
      <c r="D1786" s="4" t="str">
        <f>IF(A1786="","",VLOOKUP(BdD!C1786,Mvt!$D$2:$G$3981,3,0))</f>
        <v/>
      </c>
    </row>
    <row r="1787" spans="1:4" x14ac:dyDescent="0.35">
      <c r="A1787" s="11" t="str">
        <f t="array" ref="A1787">IF(B1787="","",MAX(IF(Mvt!$C$2:$C$69972=B1787,Mvt!$A$2:$A$69972,"")))</f>
        <v/>
      </c>
      <c r="C1787" s="4" t="str">
        <f t="shared" si="28"/>
        <v/>
      </c>
      <c r="D1787" s="4" t="str">
        <f>IF(A1787="","",VLOOKUP(BdD!C1787,Mvt!$D$2:$G$3981,3,0))</f>
        <v/>
      </c>
    </row>
    <row r="1788" spans="1:4" x14ac:dyDescent="0.35">
      <c r="A1788" s="11" t="str">
        <f t="array" ref="A1788">IF(B1788="","",MAX(IF(Mvt!$C$2:$C$69972=B1788,Mvt!$A$2:$A$69972,"")))</f>
        <v/>
      </c>
      <c r="C1788" s="4" t="str">
        <f t="shared" si="28"/>
        <v/>
      </c>
      <c r="D1788" s="4" t="str">
        <f>IF(A1788="","",VLOOKUP(BdD!C1788,Mvt!$D$2:$G$3981,3,0))</f>
        <v/>
      </c>
    </row>
    <row r="1789" spans="1:4" x14ac:dyDescent="0.35">
      <c r="A1789" s="11" t="str">
        <f t="array" ref="A1789">IF(B1789="","",MAX(IF(Mvt!$C$2:$C$69972=B1789,Mvt!$A$2:$A$69972,"")))</f>
        <v/>
      </c>
      <c r="C1789" s="4" t="str">
        <f t="shared" si="28"/>
        <v/>
      </c>
      <c r="D1789" s="4" t="str">
        <f>IF(A1789="","",VLOOKUP(BdD!C1789,Mvt!$D$2:$G$3981,3,0))</f>
        <v/>
      </c>
    </row>
    <row r="1790" spans="1:4" x14ac:dyDescent="0.35">
      <c r="A1790" s="11" t="str">
        <f t="array" ref="A1790">IF(B1790="","",MAX(IF(Mvt!$C$2:$C$69972=B1790,Mvt!$A$2:$A$69972,"")))</f>
        <v/>
      </c>
      <c r="C1790" s="4" t="str">
        <f t="shared" si="28"/>
        <v/>
      </c>
      <c r="D1790" s="4" t="str">
        <f>IF(A1790="","",VLOOKUP(BdD!C1790,Mvt!$D$2:$G$3981,3,0))</f>
        <v/>
      </c>
    </row>
    <row r="1791" spans="1:4" x14ac:dyDescent="0.35">
      <c r="A1791" s="11" t="str">
        <f t="array" ref="A1791">IF(B1791="","",MAX(IF(Mvt!$C$2:$C$69972=B1791,Mvt!$A$2:$A$69972,"")))</f>
        <v/>
      </c>
      <c r="C1791" s="4" t="str">
        <f t="shared" si="28"/>
        <v/>
      </c>
      <c r="D1791" s="4" t="str">
        <f>IF(A1791="","",VLOOKUP(BdD!C1791,Mvt!$D$2:$G$3981,3,0))</f>
        <v/>
      </c>
    </row>
    <row r="1792" spans="1:4" x14ac:dyDescent="0.35">
      <c r="A1792" s="11" t="str">
        <f t="array" ref="A1792">IF(B1792="","",MAX(IF(Mvt!$C$2:$C$69972=B1792,Mvt!$A$2:$A$69972,"")))</f>
        <v/>
      </c>
      <c r="C1792" s="4" t="str">
        <f t="shared" si="28"/>
        <v/>
      </c>
      <c r="D1792" s="4" t="str">
        <f>IF(A1792="","",VLOOKUP(BdD!C1792,Mvt!$D$2:$G$3981,3,0))</f>
        <v/>
      </c>
    </row>
    <row r="1793" spans="1:4" x14ac:dyDescent="0.35">
      <c r="A1793" s="11" t="str">
        <f t="array" ref="A1793">IF(B1793="","",MAX(IF(Mvt!$C$2:$C$69972=B1793,Mvt!$A$2:$A$69972,"")))</f>
        <v/>
      </c>
      <c r="C1793" s="4" t="str">
        <f t="shared" si="28"/>
        <v/>
      </c>
      <c r="D1793" s="4" t="str">
        <f>IF(A1793="","",VLOOKUP(BdD!C1793,Mvt!$D$2:$G$3981,3,0))</f>
        <v/>
      </c>
    </row>
    <row r="1794" spans="1:4" x14ac:dyDescent="0.35">
      <c r="A1794" s="11" t="str">
        <f t="array" ref="A1794">IF(B1794="","",MAX(IF(Mvt!$C$2:$C$69972=B1794,Mvt!$A$2:$A$69972,"")))</f>
        <v/>
      </c>
      <c r="C1794" s="4" t="str">
        <f t="shared" si="28"/>
        <v/>
      </c>
      <c r="D1794" s="4" t="str">
        <f>IF(A1794="","",VLOOKUP(BdD!C1794,Mvt!$D$2:$G$3981,3,0))</f>
        <v/>
      </c>
    </row>
    <row r="1795" spans="1:4" x14ac:dyDescent="0.35">
      <c r="A1795" s="11" t="str">
        <f t="array" ref="A1795">IF(B1795="","",MAX(IF(Mvt!$C$2:$C$69972=B1795,Mvt!$A$2:$A$69972,"")))</f>
        <v/>
      </c>
      <c r="C1795" s="4" t="str">
        <f t="shared" si="28"/>
        <v/>
      </c>
      <c r="D1795" s="4" t="str">
        <f>IF(A1795="","",VLOOKUP(BdD!C1795,Mvt!$D$2:$G$3981,3,0))</f>
        <v/>
      </c>
    </row>
    <row r="1796" spans="1:4" x14ac:dyDescent="0.35">
      <c r="A1796" s="11" t="str">
        <f t="array" ref="A1796">IF(B1796="","",MAX(IF(Mvt!$C$2:$C$69972=B1796,Mvt!$A$2:$A$69972,"")))</f>
        <v/>
      </c>
      <c r="C1796" s="4" t="str">
        <f t="shared" si="28"/>
        <v/>
      </c>
      <c r="D1796" s="4" t="str">
        <f>IF(A1796="","",VLOOKUP(BdD!C1796,Mvt!$D$2:$G$3981,3,0))</f>
        <v/>
      </c>
    </row>
    <row r="1797" spans="1:4" x14ac:dyDescent="0.35">
      <c r="A1797" s="11" t="str">
        <f t="array" ref="A1797">IF(B1797="","",MAX(IF(Mvt!$C$2:$C$69972=B1797,Mvt!$A$2:$A$69972,"")))</f>
        <v/>
      </c>
      <c r="C1797" s="4" t="str">
        <f t="shared" si="28"/>
        <v/>
      </c>
      <c r="D1797" s="4" t="str">
        <f>IF(A1797="","",VLOOKUP(BdD!C1797,Mvt!$D$2:$G$3981,3,0))</f>
        <v/>
      </c>
    </row>
    <row r="1798" spans="1:4" x14ac:dyDescent="0.35">
      <c r="A1798" s="11" t="str">
        <f t="array" ref="A1798">IF(B1798="","",MAX(IF(Mvt!$C$2:$C$69972=B1798,Mvt!$A$2:$A$69972,"")))</f>
        <v/>
      </c>
      <c r="C1798" s="4" t="str">
        <f t="shared" si="28"/>
        <v/>
      </c>
      <c r="D1798" s="4" t="str">
        <f>IF(A1798="","",VLOOKUP(BdD!C1798,Mvt!$D$2:$G$3981,3,0))</f>
        <v/>
      </c>
    </row>
    <row r="1799" spans="1:4" x14ac:dyDescent="0.35">
      <c r="A1799" s="11" t="str">
        <f t="array" ref="A1799">IF(B1799="","",MAX(IF(Mvt!$C$2:$C$69972=B1799,Mvt!$A$2:$A$69972,"")))</f>
        <v/>
      </c>
      <c r="C1799" s="4" t="str">
        <f t="shared" si="28"/>
        <v/>
      </c>
      <c r="D1799" s="4" t="str">
        <f>IF(A1799="","",VLOOKUP(BdD!C1799,Mvt!$D$2:$G$3981,3,0))</f>
        <v/>
      </c>
    </row>
    <row r="1800" spans="1:4" x14ac:dyDescent="0.35">
      <c r="A1800" s="11" t="str">
        <f t="array" ref="A1800">IF(B1800="","",MAX(IF(Mvt!$C$2:$C$69972=B1800,Mvt!$A$2:$A$69972,"")))</f>
        <v/>
      </c>
      <c r="C1800" s="4" t="str">
        <f t="shared" si="28"/>
        <v/>
      </c>
      <c r="D1800" s="4" t="str">
        <f>IF(A1800="","",VLOOKUP(BdD!C1800,Mvt!$D$2:$G$3981,3,0))</f>
        <v/>
      </c>
    </row>
    <row r="1801" spans="1:4" x14ac:dyDescent="0.35">
      <c r="A1801" s="11" t="str">
        <f t="array" ref="A1801">IF(B1801="","",MAX(IF(Mvt!$C$2:$C$69972=B1801,Mvt!$A$2:$A$69972,"")))</f>
        <v/>
      </c>
      <c r="C1801" s="4" t="str">
        <f t="shared" si="28"/>
        <v/>
      </c>
      <c r="D1801" s="4" t="str">
        <f>IF(A1801="","",VLOOKUP(BdD!C1801,Mvt!$D$2:$G$3981,3,0))</f>
        <v/>
      </c>
    </row>
    <row r="1802" spans="1:4" x14ac:dyDescent="0.35">
      <c r="A1802" s="11" t="str">
        <f t="array" ref="A1802">IF(B1802="","",MAX(IF(Mvt!$C$2:$C$69972=B1802,Mvt!$A$2:$A$69972,"")))</f>
        <v/>
      </c>
      <c r="C1802" s="4" t="str">
        <f t="shared" si="28"/>
        <v/>
      </c>
      <c r="D1802" s="4" t="str">
        <f>IF(A1802="","",VLOOKUP(BdD!C1802,Mvt!$D$2:$G$3981,3,0))</f>
        <v/>
      </c>
    </row>
    <row r="1803" spans="1:4" x14ac:dyDescent="0.35">
      <c r="A1803" s="11" t="str">
        <f t="array" ref="A1803">IF(B1803="","",MAX(IF(Mvt!$C$2:$C$69972=B1803,Mvt!$A$2:$A$69972,"")))</f>
        <v/>
      </c>
      <c r="C1803" s="4" t="str">
        <f t="shared" si="28"/>
        <v/>
      </c>
      <c r="D1803" s="4" t="str">
        <f>IF(A1803="","",VLOOKUP(BdD!C1803,Mvt!$D$2:$G$3981,3,0))</f>
        <v/>
      </c>
    </row>
    <row r="1804" spans="1:4" x14ac:dyDescent="0.35">
      <c r="A1804" s="11" t="str">
        <f t="array" ref="A1804">IF(B1804="","",MAX(IF(Mvt!$C$2:$C$69972=B1804,Mvt!$A$2:$A$69972,"")))</f>
        <v/>
      </c>
      <c r="C1804" s="4" t="str">
        <f t="shared" si="28"/>
        <v/>
      </c>
      <c r="D1804" s="4" t="str">
        <f>IF(A1804="","",VLOOKUP(BdD!C1804,Mvt!$D$2:$G$3981,3,0))</f>
        <v/>
      </c>
    </row>
    <row r="1805" spans="1:4" x14ac:dyDescent="0.35">
      <c r="A1805" s="11" t="str">
        <f t="array" ref="A1805">IF(B1805="","",MAX(IF(Mvt!$C$2:$C$69972=B1805,Mvt!$A$2:$A$69972,"")))</f>
        <v/>
      </c>
      <c r="C1805" s="4" t="str">
        <f t="shared" si="28"/>
        <v/>
      </c>
      <c r="D1805" s="4" t="str">
        <f>IF(A1805="","",VLOOKUP(BdD!C1805,Mvt!$D$2:$G$3981,3,0))</f>
        <v/>
      </c>
    </row>
    <row r="1806" spans="1:4" x14ac:dyDescent="0.35">
      <c r="A1806" s="11" t="str">
        <f t="array" ref="A1806">IF(B1806="","",MAX(IF(Mvt!$C$2:$C$69972=B1806,Mvt!$A$2:$A$69972,"")))</f>
        <v/>
      </c>
      <c r="C1806" s="4" t="str">
        <f t="shared" si="28"/>
        <v/>
      </c>
      <c r="D1806" s="4" t="str">
        <f>IF(A1806="","",VLOOKUP(BdD!C1806,Mvt!$D$2:$G$3981,3,0))</f>
        <v/>
      </c>
    </row>
    <row r="1807" spans="1:4" x14ac:dyDescent="0.35">
      <c r="A1807" s="11" t="str">
        <f t="array" ref="A1807">IF(B1807="","",MAX(IF(Mvt!$C$2:$C$69972=B1807,Mvt!$A$2:$A$69972,"")))</f>
        <v/>
      </c>
      <c r="C1807" s="4" t="str">
        <f t="shared" si="28"/>
        <v/>
      </c>
      <c r="D1807" s="4" t="str">
        <f>IF(A1807="","",VLOOKUP(BdD!C1807,Mvt!$D$2:$G$3981,3,0))</f>
        <v/>
      </c>
    </row>
    <row r="1808" spans="1:4" x14ac:dyDescent="0.35">
      <c r="A1808" s="11" t="str">
        <f t="array" ref="A1808">IF(B1808="","",MAX(IF(Mvt!$C$2:$C$69972=B1808,Mvt!$A$2:$A$69972,"")))</f>
        <v/>
      </c>
      <c r="C1808" s="4" t="str">
        <f t="shared" si="28"/>
        <v/>
      </c>
      <c r="D1808" s="4" t="str">
        <f>IF(A1808="","",VLOOKUP(BdD!C1808,Mvt!$D$2:$G$3981,3,0))</f>
        <v/>
      </c>
    </row>
    <row r="1809" spans="1:4" x14ac:dyDescent="0.35">
      <c r="A1809" s="11" t="str">
        <f t="array" ref="A1809">IF(B1809="","",MAX(IF(Mvt!$C$2:$C$69972=B1809,Mvt!$A$2:$A$69972,"")))</f>
        <v/>
      </c>
      <c r="C1809" s="4" t="str">
        <f t="shared" si="28"/>
        <v/>
      </c>
      <c r="D1809" s="4" t="str">
        <f>IF(A1809="","",VLOOKUP(BdD!C1809,Mvt!$D$2:$G$3981,3,0))</f>
        <v/>
      </c>
    </row>
    <row r="1810" spans="1:4" x14ac:dyDescent="0.35">
      <c r="A1810" s="11" t="str">
        <f t="array" ref="A1810">IF(B1810="","",MAX(IF(Mvt!$C$2:$C$69972=B1810,Mvt!$A$2:$A$69972,"")))</f>
        <v/>
      </c>
      <c r="C1810" s="4" t="str">
        <f t="shared" si="28"/>
        <v/>
      </c>
      <c r="D1810" s="4" t="str">
        <f>IF(A1810="","",VLOOKUP(BdD!C1810,Mvt!$D$2:$G$3981,3,0))</f>
        <v/>
      </c>
    </row>
    <row r="1811" spans="1:4" x14ac:dyDescent="0.35">
      <c r="A1811" s="11" t="str">
        <f t="array" ref="A1811">IF(B1811="","",MAX(IF(Mvt!$C$2:$C$69972=B1811,Mvt!$A$2:$A$69972,"")))</f>
        <v/>
      </c>
      <c r="C1811" s="4" t="str">
        <f t="shared" si="28"/>
        <v/>
      </c>
      <c r="D1811" s="4" t="str">
        <f>IF(A1811="","",VLOOKUP(BdD!C1811,Mvt!$D$2:$G$3981,3,0))</f>
        <v/>
      </c>
    </row>
    <row r="1812" spans="1:4" x14ac:dyDescent="0.35">
      <c r="A1812" s="11" t="str">
        <f t="array" ref="A1812">IF(B1812="","",MAX(IF(Mvt!$C$2:$C$69972=B1812,Mvt!$A$2:$A$69972,"")))</f>
        <v/>
      </c>
      <c r="C1812" s="4" t="str">
        <f t="shared" si="28"/>
        <v/>
      </c>
      <c r="D1812" s="4" t="str">
        <f>IF(A1812="","",VLOOKUP(BdD!C1812,Mvt!$D$2:$G$3981,3,0))</f>
        <v/>
      </c>
    </row>
    <row r="1813" spans="1:4" x14ac:dyDescent="0.35">
      <c r="A1813" s="11" t="str">
        <f t="array" ref="A1813">IF(B1813="","",MAX(IF(Mvt!$C$2:$C$69972=B1813,Mvt!$A$2:$A$69972,"")))</f>
        <v/>
      </c>
      <c r="C1813" s="4" t="str">
        <f t="shared" si="28"/>
        <v/>
      </c>
      <c r="D1813" s="4" t="str">
        <f>IF(A1813="","",VLOOKUP(BdD!C1813,Mvt!$D$2:$G$3981,3,0))</f>
        <v/>
      </c>
    </row>
    <row r="1814" spans="1:4" x14ac:dyDescent="0.35">
      <c r="A1814" s="11" t="str">
        <f t="array" ref="A1814">IF(B1814="","",MAX(IF(Mvt!$C$2:$C$69972=B1814,Mvt!$A$2:$A$69972,"")))</f>
        <v/>
      </c>
      <c r="C1814" s="4" t="str">
        <f t="shared" si="28"/>
        <v/>
      </c>
      <c r="D1814" s="4" t="str">
        <f>IF(A1814="","",VLOOKUP(BdD!C1814,Mvt!$D$2:$G$3981,3,0))</f>
        <v/>
      </c>
    </row>
    <row r="1815" spans="1:4" x14ac:dyDescent="0.35">
      <c r="A1815" s="11" t="str">
        <f t="array" ref="A1815">IF(B1815="","",MAX(IF(Mvt!$C$2:$C$69972=B1815,Mvt!$A$2:$A$69972,"")))</f>
        <v/>
      </c>
      <c r="C1815" s="4" t="str">
        <f t="shared" si="28"/>
        <v/>
      </c>
      <c r="D1815" s="4" t="str">
        <f>IF(A1815="","",VLOOKUP(BdD!C1815,Mvt!$D$2:$G$3981,3,0))</f>
        <v/>
      </c>
    </row>
    <row r="1816" spans="1:4" x14ac:dyDescent="0.35">
      <c r="A1816" s="11" t="str">
        <f t="array" ref="A1816">IF(B1816="","",MAX(IF(Mvt!$C$2:$C$69972=B1816,Mvt!$A$2:$A$69972,"")))</f>
        <v/>
      </c>
      <c r="C1816" s="4" t="str">
        <f t="shared" si="28"/>
        <v/>
      </c>
      <c r="D1816" s="4" t="str">
        <f>IF(A1816="","",VLOOKUP(BdD!C1816,Mvt!$D$2:$G$3981,3,0))</f>
        <v/>
      </c>
    </row>
    <row r="1817" spans="1:4" x14ac:dyDescent="0.35">
      <c r="A1817" s="11" t="str">
        <f t="array" ref="A1817">IF(B1817="","",MAX(IF(Mvt!$C$2:$C$69972=B1817,Mvt!$A$2:$A$69972,"")))</f>
        <v/>
      </c>
      <c r="C1817" s="4" t="str">
        <f t="shared" si="28"/>
        <v/>
      </c>
      <c r="D1817" s="4" t="str">
        <f>IF(A1817="","",VLOOKUP(BdD!C1817,Mvt!$D$2:$G$3981,3,0))</f>
        <v/>
      </c>
    </row>
    <row r="1818" spans="1:4" x14ac:dyDescent="0.35">
      <c r="A1818" s="11" t="str">
        <f t="array" ref="A1818">IF(B1818="","",MAX(IF(Mvt!$C$2:$C$69972=B1818,Mvt!$A$2:$A$69972,"")))</f>
        <v/>
      </c>
      <c r="C1818" s="4" t="str">
        <f t="shared" si="28"/>
        <v/>
      </c>
      <c r="D1818" s="4" t="str">
        <f>IF(A1818="","",VLOOKUP(BdD!C1818,Mvt!$D$2:$G$3981,3,0))</f>
        <v/>
      </c>
    </row>
    <row r="1819" spans="1:4" x14ac:dyDescent="0.35">
      <c r="A1819" s="11" t="str">
        <f t="array" ref="A1819">IF(B1819="","",MAX(IF(Mvt!$C$2:$C$69972=B1819,Mvt!$A$2:$A$69972,"")))</f>
        <v/>
      </c>
      <c r="C1819" s="4" t="str">
        <f t="shared" si="28"/>
        <v/>
      </c>
      <c r="D1819" s="4" t="str">
        <f>IF(A1819="","",VLOOKUP(BdD!C1819,Mvt!$D$2:$G$3981,3,0))</f>
        <v/>
      </c>
    </row>
    <row r="1820" spans="1:4" x14ac:dyDescent="0.35">
      <c r="A1820" s="11" t="str">
        <f t="array" ref="A1820">IF(B1820="","",MAX(IF(Mvt!$C$2:$C$69972=B1820,Mvt!$A$2:$A$69972,"")))</f>
        <v/>
      </c>
      <c r="C1820" s="4" t="str">
        <f t="shared" si="28"/>
        <v/>
      </c>
      <c r="D1820" s="4" t="str">
        <f>IF(A1820="","",VLOOKUP(BdD!C1820,Mvt!$D$2:$G$3981,3,0))</f>
        <v/>
      </c>
    </row>
    <row r="1821" spans="1:4" x14ac:dyDescent="0.35">
      <c r="A1821" s="11" t="str">
        <f t="array" ref="A1821">IF(B1821="","",MAX(IF(Mvt!$C$2:$C$69972=B1821,Mvt!$A$2:$A$69972,"")))</f>
        <v/>
      </c>
      <c r="C1821" s="4" t="str">
        <f t="shared" si="28"/>
        <v/>
      </c>
      <c r="D1821" s="4" t="str">
        <f>IF(A1821="","",VLOOKUP(BdD!C1821,Mvt!$D$2:$G$3981,3,0))</f>
        <v/>
      </c>
    </row>
    <row r="1822" spans="1:4" x14ac:dyDescent="0.35">
      <c r="A1822" s="11" t="str">
        <f t="array" ref="A1822">IF(B1822="","",MAX(IF(Mvt!$C$2:$C$69972=B1822,Mvt!$A$2:$A$69972,"")))</f>
        <v/>
      </c>
      <c r="C1822" s="4" t="str">
        <f t="shared" si="28"/>
        <v/>
      </c>
      <c r="D1822" s="4" t="str">
        <f>IF(A1822="","",VLOOKUP(BdD!C1822,Mvt!$D$2:$G$3981,3,0))</f>
        <v/>
      </c>
    </row>
    <row r="1823" spans="1:4" x14ac:dyDescent="0.35">
      <c r="A1823" s="11" t="str">
        <f t="array" ref="A1823">IF(B1823="","",MAX(IF(Mvt!$C$2:$C$69972=B1823,Mvt!$A$2:$A$69972,"")))</f>
        <v/>
      </c>
      <c r="C1823" s="4" t="str">
        <f t="shared" si="28"/>
        <v/>
      </c>
      <c r="D1823" s="4" t="str">
        <f>IF(A1823="","",VLOOKUP(BdD!C1823,Mvt!$D$2:$G$3981,3,0))</f>
        <v/>
      </c>
    </row>
    <row r="1824" spans="1:4" x14ac:dyDescent="0.35">
      <c r="A1824" s="11" t="str">
        <f t="array" ref="A1824">IF(B1824="","",MAX(IF(Mvt!$C$2:$C$69972=B1824,Mvt!$A$2:$A$69972,"")))</f>
        <v/>
      </c>
      <c r="C1824" s="4" t="str">
        <f t="shared" si="28"/>
        <v/>
      </c>
      <c r="D1824" s="4" t="str">
        <f>IF(A1824="","",VLOOKUP(BdD!C1824,Mvt!$D$2:$G$3981,3,0))</f>
        <v/>
      </c>
    </row>
    <row r="1825" spans="1:4" x14ac:dyDescent="0.35">
      <c r="A1825" s="11" t="str">
        <f t="array" ref="A1825">IF(B1825="","",MAX(IF(Mvt!$C$2:$C$69972=B1825,Mvt!$A$2:$A$69972,"")))</f>
        <v/>
      </c>
      <c r="C1825" s="4" t="str">
        <f t="shared" si="28"/>
        <v/>
      </c>
      <c r="D1825" s="4" t="str">
        <f>IF(A1825="","",VLOOKUP(BdD!C1825,Mvt!$D$2:$G$3981,3,0))</f>
        <v/>
      </c>
    </row>
    <row r="1826" spans="1:4" x14ac:dyDescent="0.35">
      <c r="A1826" s="11" t="str">
        <f t="array" ref="A1826">IF(B1826="","",MAX(IF(Mvt!$C$2:$C$69972=B1826,Mvt!$A$2:$A$69972,"")))</f>
        <v/>
      </c>
      <c r="C1826" s="4" t="str">
        <f t="shared" si="28"/>
        <v/>
      </c>
      <c r="D1826" s="4" t="str">
        <f>IF(A1826="","",VLOOKUP(BdD!C1826,Mvt!$D$2:$G$3981,3,0))</f>
        <v/>
      </c>
    </row>
    <row r="1827" spans="1:4" x14ac:dyDescent="0.35">
      <c r="A1827" s="11" t="str">
        <f t="array" ref="A1827">IF(B1827="","",MAX(IF(Mvt!$C$2:$C$69972=B1827,Mvt!$A$2:$A$69972,"")))</f>
        <v/>
      </c>
      <c r="C1827" s="4" t="str">
        <f t="shared" ref="C1827:C1890" si="29">IF(A1827="","",A1827&amp;B1827)</f>
        <v/>
      </c>
      <c r="D1827" s="4" t="str">
        <f>IF(A1827="","",VLOOKUP(BdD!C1827,Mvt!$D$2:$G$3981,3,0))</f>
        <v/>
      </c>
    </row>
    <row r="1828" spans="1:4" x14ac:dyDescent="0.35">
      <c r="A1828" s="11" t="str">
        <f t="array" ref="A1828">IF(B1828="","",MAX(IF(Mvt!$C$2:$C$69972=B1828,Mvt!$A$2:$A$69972,"")))</f>
        <v/>
      </c>
      <c r="C1828" s="4" t="str">
        <f t="shared" si="29"/>
        <v/>
      </c>
      <c r="D1828" s="4" t="str">
        <f>IF(A1828="","",VLOOKUP(BdD!C1828,Mvt!$D$2:$G$3981,3,0))</f>
        <v/>
      </c>
    </row>
    <row r="1829" spans="1:4" x14ac:dyDescent="0.35">
      <c r="A1829" s="11" t="str">
        <f t="array" ref="A1829">IF(B1829="","",MAX(IF(Mvt!$C$2:$C$69972=B1829,Mvt!$A$2:$A$69972,"")))</f>
        <v/>
      </c>
      <c r="C1829" s="4" t="str">
        <f t="shared" si="29"/>
        <v/>
      </c>
      <c r="D1829" s="4" t="str">
        <f>IF(A1829="","",VLOOKUP(BdD!C1829,Mvt!$D$2:$G$3981,3,0))</f>
        <v/>
      </c>
    </row>
    <row r="1830" spans="1:4" x14ac:dyDescent="0.35">
      <c r="A1830" s="11" t="str">
        <f t="array" ref="A1830">IF(B1830="","",MAX(IF(Mvt!$C$2:$C$69972=B1830,Mvt!$A$2:$A$69972,"")))</f>
        <v/>
      </c>
      <c r="C1830" s="4" t="str">
        <f t="shared" si="29"/>
        <v/>
      </c>
      <c r="D1830" s="4" t="str">
        <f>IF(A1830="","",VLOOKUP(BdD!C1830,Mvt!$D$2:$G$3981,3,0))</f>
        <v/>
      </c>
    </row>
    <row r="1831" spans="1:4" x14ac:dyDescent="0.35">
      <c r="A1831" s="11" t="str">
        <f t="array" ref="A1831">IF(B1831="","",MAX(IF(Mvt!$C$2:$C$69972=B1831,Mvt!$A$2:$A$69972,"")))</f>
        <v/>
      </c>
      <c r="C1831" s="4" t="str">
        <f t="shared" si="29"/>
        <v/>
      </c>
      <c r="D1831" s="4" t="str">
        <f>IF(A1831="","",VLOOKUP(BdD!C1831,Mvt!$D$2:$G$3981,3,0))</f>
        <v/>
      </c>
    </row>
    <row r="1832" spans="1:4" x14ac:dyDescent="0.35">
      <c r="A1832" s="11" t="str">
        <f t="array" ref="A1832">IF(B1832="","",MAX(IF(Mvt!$C$2:$C$69972=B1832,Mvt!$A$2:$A$69972,"")))</f>
        <v/>
      </c>
      <c r="C1832" s="4" t="str">
        <f t="shared" si="29"/>
        <v/>
      </c>
      <c r="D1832" s="4" t="str">
        <f>IF(A1832="","",VLOOKUP(BdD!C1832,Mvt!$D$2:$G$3981,3,0))</f>
        <v/>
      </c>
    </row>
    <row r="1833" spans="1:4" x14ac:dyDescent="0.35">
      <c r="A1833" s="11" t="str">
        <f t="array" ref="A1833">IF(B1833="","",MAX(IF(Mvt!$C$2:$C$69972=B1833,Mvt!$A$2:$A$69972,"")))</f>
        <v/>
      </c>
      <c r="C1833" s="4" t="str">
        <f t="shared" si="29"/>
        <v/>
      </c>
      <c r="D1833" s="4" t="str">
        <f>IF(A1833="","",VLOOKUP(BdD!C1833,Mvt!$D$2:$G$3981,3,0))</f>
        <v/>
      </c>
    </row>
    <row r="1834" spans="1:4" x14ac:dyDescent="0.35">
      <c r="A1834" s="11" t="str">
        <f t="array" ref="A1834">IF(B1834="","",MAX(IF(Mvt!$C$2:$C$69972=B1834,Mvt!$A$2:$A$69972,"")))</f>
        <v/>
      </c>
      <c r="C1834" s="4" t="str">
        <f t="shared" si="29"/>
        <v/>
      </c>
      <c r="D1834" s="4" t="str">
        <f>IF(A1834="","",VLOOKUP(BdD!C1834,Mvt!$D$2:$G$3981,3,0))</f>
        <v/>
      </c>
    </row>
    <row r="1835" spans="1:4" x14ac:dyDescent="0.35">
      <c r="A1835" s="11" t="str">
        <f t="array" ref="A1835">IF(B1835="","",MAX(IF(Mvt!$C$2:$C$69972=B1835,Mvt!$A$2:$A$69972,"")))</f>
        <v/>
      </c>
      <c r="C1835" s="4" t="str">
        <f t="shared" si="29"/>
        <v/>
      </c>
      <c r="D1835" s="4" t="str">
        <f>IF(A1835="","",VLOOKUP(BdD!C1835,Mvt!$D$2:$G$3981,3,0))</f>
        <v/>
      </c>
    </row>
    <row r="1836" spans="1:4" x14ac:dyDescent="0.35">
      <c r="A1836" s="11" t="str">
        <f t="array" ref="A1836">IF(B1836="","",MAX(IF(Mvt!$C$2:$C$69972=B1836,Mvt!$A$2:$A$69972,"")))</f>
        <v/>
      </c>
      <c r="C1836" s="4" t="str">
        <f t="shared" si="29"/>
        <v/>
      </c>
      <c r="D1836" s="4" t="str">
        <f>IF(A1836="","",VLOOKUP(BdD!C1836,Mvt!$D$2:$G$3981,3,0))</f>
        <v/>
      </c>
    </row>
    <row r="1837" spans="1:4" x14ac:dyDescent="0.35">
      <c r="A1837" s="11" t="str">
        <f t="array" ref="A1837">IF(B1837="","",MAX(IF(Mvt!$C$2:$C$69972=B1837,Mvt!$A$2:$A$69972,"")))</f>
        <v/>
      </c>
      <c r="C1837" s="4" t="str">
        <f t="shared" si="29"/>
        <v/>
      </c>
      <c r="D1837" s="4" t="str">
        <f>IF(A1837="","",VLOOKUP(BdD!C1837,Mvt!$D$2:$G$3981,3,0))</f>
        <v/>
      </c>
    </row>
    <row r="1838" spans="1:4" x14ac:dyDescent="0.35">
      <c r="A1838" s="11" t="str">
        <f t="array" ref="A1838">IF(B1838="","",MAX(IF(Mvt!$C$2:$C$69972=B1838,Mvt!$A$2:$A$69972,"")))</f>
        <v/>
      </c>
      <c r="C1838" s="4" t="str">
        <f t="shared" si="29"/>
        <v/>
      </c>
      <c r="D1838" s="4" t="str">
        <f>IF(A1838="","",VLOOKUP(BdD!C1838,Mvt!$D$2:$G$3981,3,0))</f>
        <v/>
      </c>
    </row>
    <row r="1839" spans="1:4" x14ac:dyDescent="0.35">
      <c r="A1839" s="11" t="str">
        <f t="array" ref="A1839">IF(B1839="","",MAX(IF(Mvt!$C$2:$C$69972=B1839,Mvt!$A$2:$A$69972,"")))</f>
        <v/>
      </c>
      <c r="C1839" s="4" t="str">
        <f t="shared" si="29"/>
        <v/>
      </c>
      <c r="D1839" s="4" t="str">
        <f>IF(A1839="","",VLOOKUP(BdD!C1839,Mvt!$D$2:$G$3981,3,0))</f>
        <v/>
      </c>
    </row>
    <row r="1840" spans="1:4" x14ac:dyDescent="0.35">
      <c r="A1840" s="11" t="str">
        <f t="array" ref="A1840">IF(B1840="","",MAX(IF(Mvt!$C$2:$C$69972=B1840,Mvt!$A$2:$A$69972,"")))</f>
        <v/>
      </c>
      <c r="C1840" s="4" t="str">
        <f t="shared" si="29"/>
        <v/>
      </c>
      <c r="D1840" s="4" t="str">
        <f>IF(A1840="","",VLOOKUP(BdD!C1840,Mvt!$D$2:$G$3981,3,0))</f>
        <v/>
      </c>
    </row>
    <row r="1841" spans="1:4" x14ac:dyDescent="0.35">
      <c r="A1841" s="11" t="str">
        <f t="array" ref="A1841">IF(B1841="","",MAX(IF(Mvt!$C$2:$C$69972=B1841,Mvt!$A$2:$A$69972,"")))</f>
        <v/>
      </c>
      <c r="C1841" s="4" t="str">
        <f t="shared" si="29"/>
        <v/>
      </c>
      <c r="D1841" s="4" t="str">
        <f>IF(A1841="","",VLOOKUP(BdD!C1841,Mvt!$D$2:$G$3981,3,0))</f>
        <v/>
      </c>
    </row>
    <row r="1842" spans="1:4" x14ac:dyDescent="0.35">
      <c r="A1842" s="11" t="str">
        <f t="array" ref="A1842">IF(B1842="","",MAX(IF(Mvt!$C$2:$C$69972=B1842,Mvt!$A$2:$A$69972,"")))</f>
        <v/>
      </c>
      <c r="C1842" s="4" t="str">
        <f t="shared" si="29"/>
        <v/>
      </c>
      <c r="D1842" s="4" t="str">
        <f>IF(A1842="","",VLOOKUP(BdD!C1842,Mvt!$D$2:$G$3981,3,0))</f>
        <v/>
      </c>
    </row>
    <row r="1843" spans="1:4" x14ac:dyDescent="0.35">
      <c r="A1843" s="11" t="str">
        <f t="array" ref="A1843">IF(B1843="","",MAX(IF(Mvt!$C$2:$C$69972=B1843,Mvt!$A$2:$A$69972,"")))</f>
        <v/>
      </c>
      <c r="C1843" s="4" t="str">
        <f t="shared" si="29"/>
        <v/>
      </c>
      <c r="D1843" s="4" t="str">
        <f>IF(A1843="","",VLOOKUP(BdD!C1843,Mvt!$D$2:$G$3981,3,0))</f>
        <v/>
      </c>
    </row>
    <row r="1844" spans="1:4" x14ac:dyDescent="0.35">
      <c r="A1844" s="11" t="str">
        <f t="array" ref="A1844">IF(B1844="","",MAX(IF(Mvt!$C$2:$C$69972=B1844,Mvt!$A$2:$A$69972,"")))</f>
        <v/>
      </c>
      <c r="C1844" s="4" t="str">
        <f t="shared" si="29"/>
        <v/>
      </c>
      <c r="D1844" s="4" t="str">
        <f>IF(A1844="","",VLOOKUP(BdD!C1844,Mvt!$D$2:$G$3981,3,0))</f>
        <v/>
      </c>
    </row>
    <row r="1845" spans="1:4" x14ac:dyDescent="0.35">
      <c r="A1845" s="11" t="str">
        <f t="array" ref="A1845">IF(B1845="","",MAX(IF(Mvt!$C$2:$C$69972=B1845,Mvt!$A$2:$A$69972,"")))</f>
        <v/>
      </c>
      <c r="C1845" s="4" t="str">
        <f t="shared" si="29"/>
        <v/>
      </c>
      <c r="D1845" s="4" t="str">
        <f>IF(A1845="","",VLOOKUP(BdD!C1845,Mvt!$D$2:$G$3981,3,0))</f>
        <v/>
      </c>
    </row>
    <row r="1846" spans="1:4" x14ac:dyDescent="0.35">
      <c r="A1846" s="11" t="str">
        <f t="array" ref="A1846">IF(B1846="","",MAX(IF(Mvt!$C$2:$C$69972=B1846,Mvt!$A$2:$A$69972,"")))</f>
        <v/>
      </c>
      <c r="C1846" s="4" t="str">
        <f t="shared" si="29"/>
        <v/>
      </c>
      <c r="D1846" s="4" t="str">
        <f>IF(A1846="","",VLOOKUP(BdD!C1846,Mvt!$D$2:$G$3981,3,0))</f>
        <v/>
      </c>
    </row>
    <row r="1847" spans="1:4" x14ac:dyDescent="0.35">
      <c r="A1847" s="11" t="str">
        <f t="array" ref="A1847">IF(B1847="","",MAX(IF(Mvt!$C$2:$C$69972=B1847,Mvt!$A$2:$A$69972,"")))</f>
        <v/>
      </c>
      <c r="C1847" s="4" t="str">
        <f t="shared" si="29"/>
        <v/>
      </c>
      <c r="D1847" s="4" t="str">
        <f>IF(A1847="","",VLOOKUP(BdD!C1847,Mvt!$D$2:$G$3981,3,0))</f>
        <v/>
      </c>
    </row>
    <row r="1848" spans="1:4" x14ac:dyDescent="0.35">
      <c r="A1848" s="11" t="str">
        <f t="array" ref="A1848">IF(B1848="","",MAX(IF(Mvt!$C$2:$C$69972=B1848,Mvt!$A$2:$A$69972,"")))</f>
        <v/>
      </c>
      <c r="C1848" s="4" t="str">
        <f t="shared" si="29"/>
        <v/>
      </c>
      <c r="D1848" s="4" t="str">
        <f>IF(A1848="","",VLOOKUP(BdD!C1848,Mvt!$D$2:$G$3981,3,0))</f>
        <v/>
      </c>
    </row>
    <row r="1849" spans="1:4" x14ac:dyDescent="0.35">
      <c r="A1849" s="11" t="str">
        <f t="array" ref="A1849">IF(B1849="","",MAX(IF(Mvt!$C$2:$C$69972=B1849,Mvt!$A$2:$A$69972,"")))</f>
        <v/>
      </c>
      <c r="C1849" s="4" t="str">
        <f t="shared" si="29"/>
        <v/>
      </c>
      <c r="D1849" s="4" t="str">
        <f>IF(A1849="","",VLOOKUP(BdD!C1849,Mvt!$D$2:$G$3981,3,0))</f>
        <v/>
      </c>
    </row>
    <row r="1850" spans="1:4" x14ac:dyDescent="0.35">
      <c r="A1850" s="11" t="str">
        <f t="array" ref="A1850">IF(B1850="","",MAX(IF(Mvt!$C$2:$C$69972=B1850,Mvt!$A$2:$A$69972,"")))</f>
        <v/>
      </c>
      <c r="C1850" s="4" t="str">
        <f t="shared" si="29"/>
        <v/>
      </c>
      <c r="D1850" s="4" t="str">
        <f>IF(A1850="","",VLOOKUP(BdD!C1850,Mvt!$D$2:$G$3981,3,0))</f>
        <v/>
      </c>
    </row>
    <row r="1851" spans="1:4" x14ac:dyDescent="0.35">
      <c r="A1851" s="11" t="str">
        <f t="array" ref="A1851">IF(B1851="","",MAX(IF(Mvt!$C$2:$C$69972=B1851,Mvt!$A$2:$A$69972,"")))</f>
        <v/>
      </c>
      <c r="C1851" s="4" t="str">
        <f t="shared" si="29"/>
        <v/>
      </c>
      <c r="D1851" s="4" t="str">
        <f>IF(A1851="","",VLOOKUP(BdD!C1851,Mvt!$D$2:$G$3981,3,0))</f>
        <v/>
      </c>
    </row>
    <row r="1852" spans="1:4" x14ac:dyDescent="0.35">
      <c r="A1852" s="11" t="str">
        <f t="array" ref="A1852">IF(B1852="","",MAX(IF(Mvt!$C$2:$C$69972=B1852,Mvt!$A$2:$A$69972,"")))</f>
        <v/>
      </c>
      <c r="C1852" s="4" t="str">
        <f t="shared" si="29"/>
        <v/>
      </c>
      <c r="D1852" s="4" t="str">
        <f>IF(A1852="","",VLOOKUP(BdD!C1852,Mvt!$D$2:$G$3981,3,0))</f>
        <v/>
      </c>
    </row>
    <row r="1853" spans="1:4" x14ac:dyDescent="0.35">
      <c r="A1853" s="11" t="str">
        <f t="array" ref="A1853">IF(B1853="","",MAX(IF(Mvt!$C$2:$C$69972=B1853,Mvt!$A$2:$A$69972,"")))</f>
        <v/>
      </c>
      <c r="C1853" s="4" t="str">
        <f t="shared" si="29"/>
        <v/>
      </c>
      <c r="D1853" s="4" t="str">
        <f>IF(A1853="","",VLOOKUP(BdD!C1853,Mvt!$D$2:$G$3981,3,0))</f>
        <v/>
      </c>
    </row>
    <row r="1854" spans="1:4" x14ac:dyDescent="0.35">
      <c r="A1854" s="11" t="str">
        <f t="array" ref="A1854">IF(B1854="","",MAX(IF(Mvt!$C$2:$C$69972=B1854,Mvt!$A$2:$A$69972,"")))</f>
        <v/>
      </c>
      <c r="C1854" s="4" t="str">
        <f t="shared" si="29"/>
        <v/>
      </c>
      <c r="D1854" s="4" t="str">
        <f>IF(A1854="","",VLOOKUP(BdD!C1854,Mvt!$D$2:$G$3981,3,0))</f>
        <v/>
      </c>
    </row>
    <row r="1855" spans="1:4" x14ac:dyDescent="0.35">
      <c r="A1855" s="11" t="str">
        <f t="array" ref="A1855">IF(B1855="","",MAX(IF(Mvt!$C$2:$C$69972=B1855,Mvt!$A$2:$A$69972,"")))</f>
        <v/>
      </c>
      <c r="C1855" s="4" t="str">
        <f t="shared" si="29"/>
        <v/>
      </c>
      <c r="D1855" s="4" t="str">
        <f>IF(A1855="","",VLOOKUP(BdD!C1855,Mvt!$D$2:$G$3981,3,0))</f>
        <v/>
      </c>
    </row>
    <row r="1856" spans="1:4" x14ac:dyDescent="0.35">
      <c r="A1856" s="11" t="str">
        <f t="array" ref="A1856">IF(B1856="","",MAX(IF(Mvt!$C$2:$C$69972=B1856,Mvt!$A$2:$A$69972,"")))</f>
        <v/>
      </c>
      <c r="C1856" s="4" t="str">
        <f t="shared" si="29"/>
        <v/>
      </c>
      <c r="D1856" s="4" t="str">
        <f>IF(A1856="","",VLOOKUP(BdD!C1856,Mvt!$D$2:$G$3981,3,0))</f>
        <v/>
      </c>
    </row>
    <row r="1857" spans="1:4" x14ac:dyDescent="0.35">
      <c r="A1857" s="11" t="str">
        <f t="array" ref="A1857">IF(B1857="","",MAX(IF(Mvt!$C$2:$C$69972=B1857,Mvt!$A$2:$A$69972,"")))</f>
        <v/>
      </c>
      <c r="C1857" s="4" t="str">
        <f t="shared" si="29"/>
        <v/>
      </c>
      <c r="D1857" s="4" t="str">
        <f>IF(A1857="","",VLOOKUP(BdD!C1857,Mvt!$D$2:$G$3981,3,0))</f>
        <v/>
      </c>
    </row>
    <row r="1858" spans="1:4" x14ac:dyDescent="0.35">
      <c r="A1858" s="11" t="str">
        <f t="array" ref="A1858">IF(B1858="","",MAX(IF(Mvt!$C$2:$C$69972=B1858,Mvt!$A$2:$A$69972,"")))</f>
        <v/>
      </c>
      <c r="C1858" s="4" t="str">
        <f t="shared" si="29"/>
        <v/>
      </c>
      <c r="D1858" s="4" t="str">
        <f>IF(A1858="","",VLOOKUP(BdD!C1858,Mvt!$D$2:$G$3981,3,0))</f>
        <v/>
      </c>
    </row>
    <row r="1859" spans="1:4" x14ac:dyDescent="0.35">
      <c r="A1859" s="11" t="str">
        <f t="array" ref="A1859">IF(B1859="","",MAX(IF(Mvt!$C$2:$C$69972=B1859,Mvt!$A$2:$A$69972,"")))</f>
        <v/>
      </c>
      <c r="C1859" s="4" t="str">
        <f t="shared" si="29"/>
        <v/>
      </c>
      <c r="D1859" s="4" t="str">
        <f>IF(A1859="","",VLOOKUP(BdD!C1859,Mvt!$D$2:$G$3981,3,0))</f>
        <v/>
      </c>
    </row>
    <row r="1860" spans="1:4" x14ac:dyDescent="0.35">
      <c r="A1860" s="11" t="str">
        <f t="array" ref="A1860">IF(B1860="","",MAX(IF(Mvt!$C$2:$C$69972=B1860,Mvt!$A$2:$A$69972,"")))</f>
        <v/>
      </c>
      <c r="C1860" s="4" t="str">
        <f t="shared" si="29"/>
        <v/>
      </c>
      <c r="D1860" s="4" t="str">
        <f>IF(A1860="","",VLOOKUP(BdD!C1860,Mvt!$D$2:$G$3981,3,0))</f>
        <v/>
      </c>
    </row>
    <row r="1861" spans="1:4" x14ac:dyDescent="0.35">
      <c r="A1861" s="11" t="str">
        <f t="array" ref="A1861">IF(B1861="","",MAX(IF(Mvt!$C$2:$C$69972=B1861,Mvt!$A$2:$A$69972,"")))</f>
        <v/>
      </c>
      <c r="C1861" s="4" t="str">
        <f t="shared" si="29"/>
        <v/>
      </c>
      <c r="D1861" s="4" t="str">
        <f>IF(A1861="","",VLOOKUP(BdD!C1861,Mvt!$D$2:$G$3981,3,0))</f>
        <v/>
      </c>
    </row>
    <row r="1862" spans="1:4" x14ac:dyDescent="0.35">
      <c r="A1862" s="11" t="str">
        <f t="array" ref="A1862">IF(B1862="","",MAX(IF(Mvt!$C$2:$C$69972=B1862,Mvt!$A$2:$A$69972,"")))</f>
        <v/>
      </c>
      <c r="C1862" s="4" t="str">
        <f t="shared" si="29"/>
        <v/>
      </c>
      <c r="D1862" s="4" t="str">
        <f>IF(A1862="","",VLOOKUP(BdD!C1862,Mvt!$D$2:$G$3981,3,0))</f>
        <v/>
      </c>
    </row>
    <row r="1863" spans="1:4" x14ac:dyDescent="0.35">
      <c r="A1863" s="11" t="str">
        <f t="array" ref="A1863">IF(B1863="","",MAX(IF(Mvt!$C$2:$C$69972=B1863,Mvt!$A$2:$A$69972,"")))</f>
        <v/>
      </c>
      <c r="C1863" s="4" t="str">
        <f t="shared" si="29"/>
        <v/>
      </c>
      <c r="D1863" s="4" t="str">
        <f>IF(A1863="","",VLOOKUP(BdD!C1863,Mvt!$D$2:$G$3981,3,0))</f>
        <v/>
      </c>
    </row>
    <row r="1864" spans="1:4" x14ac:dyDescent="0.35">
      <c r="A1864" s="11" t="str">
        <f t="array" ref="A1864">IF(B1864="","",MAX(IF(Mvt!$C$2:$C$69972=B1864,Mvt!$A$2:$A$69972,"")))</f>
        <v/>
      </c>
      <c r="C1864" s="4" t="str">
        <f t="shared" si="29"/>
        <v/>
      </c>
      <c r="D1864" s="4" t="str">
        <f>IF(A1864="","",VLOOKUP(BdD!C1864,Mvt!$D$2:$G$3981,3,0))</f>
        <v/>
      </c>
    </row>
    <row r="1865" spans="1:4" x14ac:dyDescent="0.35">
      <c r="A1865" s="11" t="str">
        <f t="array" ref="A1865">IF(B1865="","",MAX(IF(Mvt!$C$2:$C$69972=B1865,Mvt!$A$2:$A$69972,"")))</f>
        <v/>
      </c>
      <c r="C1865" s="4" t="str">
        <f t="shared" si="29"/>
        <v/>
      </c>
      <c r="D1865" s="4" t="str">
        <f>IF(A1865="","",VLOOKUP(BdD!C1865,Mvt!$D$2:$G$3981,3,0))</f>
        <v/>
      </c>
    </row>
    <row r="1866" spans="1:4" x14ac:dyDescent="0.35">
      <c r="A1866" s="11" t="str">
        <f t="array" ref="A1866">IF(B1866="","",MAX(IF(Mvt!$C$2:$C$69972=B1866,Mvt!$A$2:$A$69972,"")))</f>
        <v/>
      </c>
      <c r="C1866" s="4" t="str">
        <f t="shared" si="29"/>
        <v/>
      </c>
      <c r="D1866" s="4" t="str">
        <f>IF(A1866="","",VLOOKUP(BdD!C1866,Mvt!$D$2:$G$3981,3,0))</f>
        <v/>
      </c>
    </row>
    <row r="1867" spans="1:4" x14ac:dyDescent="0.35">
      <c r="A1867" s="11" t="str">
        <f t="array" ref="A1867">IF(B1867="","",MAX(IF(Mvt!$C$2:$C$69972=B1867,Mvt!$A$2:$A$69972,"")))</f>
        <v/>
      </c>
      <c r="C1867" s="4" t="str">
        <f t="shared" si="29"/>
        <v/>
      </c>
      <c r="D1867" s="4" t="str">
        <f>IF(A1867="","",VLOOKUP(BdD!C1867,Mvt!$D$2:$G$3981,3,0))</f>
        <v/>
      </c>
    </row>
    <row r="1868" spans="1:4" x14ac:dyDescent="0.35">
      <c r="A1868" s="11" t="str">
        <f t="array" ref="A1868">IF(B1868="","",MAX(IF(Mvt!$C$2:$C$69972=B1868,Mvt!$A$2:$A$69972,"")))</f>
        <v/>
      </c>
      <c r="C1868" s="4" t="str">
        <f t="shared" si="29"/>
        <v/>
      </c>
      <c r="D1868" s="4" t="str">
        <f>IF(A1868="","",VLOOKUP(BdD!C1868,Mvt!$D$2:$G$3981,3,0))</f>
        <v/>
      </c>
    </row>
    <row r="1869" spans="1:4" x14ac:dyDescent="0.35">
      <c r="A1869" s="11" t="str">
        <f t="array" ref="A1869">IF(B1869="","",MAX(IF(Mvt!$C$2:$C$69972=B1869,Mvt!$A$2:$A$69972,"")))</f>
        <v/>
      </c>
      <c r="C1869" s="4" t="str">
        <f t="shared" si="29"/>
        <v/>
      </c>
      <c r="D1869" s="4" t="str">
        <f>IF(A1869="","",VLOOKUP(BdD!C1869,Mvt!$D$2:$G$3981,3,0))</f>
        <v/>
      </c>
    </row>
    <row r="1870" spans="1:4" x14ac:dyDescent="0.35">
      <c r="A1870" s="11" t="str">
        <f t="array" ref="A1870">IF(B1870="","",MAX(IF(Mvt!$C$2:$C$69972=B1870,Mvt!$A$2:$A$69972,"")))</f>
        <v/>
      </c>
      <c r="C1870" s="4" t="str">
        <f t="shared" si="29"/>
        <v/>
      </c>
      <c r="D1870" s="4" t="str">
        <f>IF(A1870="","",VLOOKUP(BdD!C1870,Mvt!$D$2:$G$3981,3,0))</f>
        <v/>
      </c>
    </row>
    <row r="1871" spans="1:4" x14ac:dyDescent="0.35">
      <c r="A1871" s="11" t="str">
        <f t="array" ref="A1871">IF(B1871="","",MAX(IF(Mvt!$C$2:$C$69972=B1871,Mvt!$A$2:$A$69972,"")))</f>
        <v/>
      </c>
      <c r="C1871" s="4" t="str">
        <f t="shared" si="29"/>
        <v/>
      </c>
      <c r="D1871" s="4" t="str">
        <f>IF(A1871="","",VLOOKUP(BdD!C1871,Mvt!$D$2:$G$3981,3,0))</f>
        <v/>
      </c>
    </row>
    <row r="1872" spans="1:4" x14ac:dyDescent="0.35">
      <c r="A1872" s="11" t="str">
        <f t="array" ref="A1872">IF(B1872="","",MAX(IF(Mvt!$C$2:$C$69972=B1872,Mvt!$A$2:$A$69972,"")))</f>
        <v/>
      </c>
      <c r="C1872" s="4" t="str">
        <f t="shared" si="29"/>
        <v/>
      </c>
      <c r="D1872" s="4" t="str">
        <f>IF(A1872="","",VLOOKUP(BdD!C1872,Mvt!$D$2:$G$3981,3,0))</f>
        <v/>
      </c>
    </row>
    <row r="1873" spans="1:4" x14ac:dyDescent="0.35">
      <c r="A1873" s="11" t="str">
        <f t="array" ref="A1873">IF(B1873="","",MAX(IF(Mvt!$C$2:$C$69972=B1873,Mvt!$A$2:$A$69972,"")))</f>
        <v/>
      </c>
      <c r="C1873" s="4" t="str">
        <f t="shared" si="29"/>
        <v/>
      </c>
      <c r="D1873" s="4" t="str">
        <f>IF(A1873="","",VLOOKUP(BdD!C1873,Mvt!$D$2:$G$3981,3,0))</f>
        <v/>
      </c>
    </row>
    <row r="1874" spans="1:4" x14ac:dyDescent="0.35">
      <c r="A1874" s="11" t="str">
        <f t="array" ref="A1874">IF(B1874="","",MAX(IF(Mvt!$C$2:$C$69972=B1874,Mvt!$A$2:$A$69972,"")))</f>
        <v/>
      </c>
      <c r="C1874" s="4" t="str">
        <f t="shared" si="29"/>
        <v/>
      </c>
      <c r="D1874" s="4" t="str">
        <f>IF(A1874="","",VLOOKUP(BdD!C1874,Mvt!$D$2:$G$3981,3,0))</f>
        <v/>
      </c>
    </row>
    <row r="1875" spans="1:4" x14ac:dyDescent="0.35">
      <c r="A1875" s="11" t="str">
        <f t="array" ref="A1875">IF(B1875="","",MAX(IF(Mvt!$C$2:$C$69972=B1875,Mvt!$A$2:$A$69972,"")))</f>
        <v/>
      </c>
      <c r="C1875" s="4" t="str">
        <f t="shared" si="29"/>
        <v/>
      </c>
      <c r="D1875" s="4" t="str">
        <f>IF(A1875="","",VLOOKUP(BdD!C1875,Mvt!$D$2:$G$3981,3,0))</f>
        <v/>
      </c>
    </row>
    <row r="1876" spans="1:4" x14ac:dyDescent="0.35">
      <c r="A1876" s="11" t="str">
        <f t="array" ref="A1876">IF(B1876="","",MAX(IF(Mvt!$C$2:$C$69972=B1876,Mvt!$A$2:$A$69972,"")))</f>
        <v/>
      </c>
      <c r="C1876" s="4" t="str">
        <f t="shared" si="29"/>
        <v/>
      </c>
      <c r="D1876" s="4" t="str">
        <f>IF(A1876="","",VLOOKUP(BdD!C1876,Mvt!$D$2:$G$3981,3,0))</f>
        <v/>
      </c>
    </row>
    <row r="1877" spans="1:4" x14ac:dyDescent="0.35">
      <c r="A1877" s="11" t="str">
        <f t="array" ref="A1877">IF(B1877="","",MAX(IF(Mvt!$C$2:$C$69972=B1877,Mvt!$A$2:$A$69972,"")))</f>
        <v/>
      </c>
      <c r="C1877" s="4" t="str">
        <f t="shared" si="29"/>
        <v/>
      </c>
      <c r="D1877" s="4" t="str">
        <f>IF(A1877="","",VLOOKUP(BdD!C1877,Mvt!$D$2:$G$3981,3,0))</f>
        <v/>
      </c>
    </row>
    <row r="1878" spans="1:4" x14ac:dyDescent="0.35">
      <c r="A1878" s="11" t="str">
        <f t="array" ref="A1878">IF(B1878="","",MAX(IF(Mvt!$C$2:$C$69972=B1878,Mvt!$A$2:$A$69972,"")))</f>
        <v/>
      </c>
      <c r="C1878" s="4" t="str">
        <f t="shared" si="29"/>
        <v/>
      </c>
      <c r="D1878" s="4" t="str">
        <f>IF(A1878="","",VLOOKUP(BdD!C1878,Mvt!$D$2:$G$3981,3,0))</f>
        <v/>
      </c>
    </row>
    <row r="1879" spans="1:4" x14ac:dyDescent="0.35">
      <c r="A1879" s="11" t="str">
        <f t="array" ref="A1879">IF(B1879="","",MAX(IF(Mvt!$C$2:$C$69972=B1879,Mvt!$A$2:$A$69972,"")))</f>
        <v/>
      </c>
      <c r="C1879" s="4" t="str">
        <f t="shared" si="29"/>
        <v/>
      </c>
      <c r="D1879" s="4" t="str">
        <f>IF(A1879="","",VLOOKUP(BdD!C1879,Mvt!$D$2:$G$3981,3,0))</f>
        <v/>
      </c>
    </row>
    <row r="1880" spans="1:4" x14ac:dyDescent="0.35">
      <c r="A1880" s="11" t="str">
        <f t="array" ref="A1880">IF(B1880="","",MAX(IF(Mvt!$C$2:$C$69972=B1880,Mvt!$A$2:$A$69972,"")))</f>
        <v/>
      </c>
      <c r="C1880" s="4" t="str">
        <f t="shared" si="29"/>
        <v/>
      </c>
      <c r="D1880" s="4" t="str">
        <f>IF(A1880="","",VLOOKUP(BdD!C1880,Mvt!$D$2:$G$3981,3,0))</f>
        <v/>
      </c>
    </row>
    <row r="1881" spans="1:4" x14ac:dyDescent="0.35">
      <c r="A1881" s="11" t="str">
        <f t="array" ref="A1881">IF(B1881="","",MAX(IF(Mvt!$C$2:$C$69972=B1881,Mvt!$A$2:$A$69972,"")))</f>
        <v/>
      </c>
      <c r="C1881" s="4" t="str">
        <f t="shared" si="29"/>
        <v/>
      </c>
      <c r="D1881" s="4" t="str">
        <f>IF(A1881="","",VLOOKUP(BdD!C1881,Mvt!$D$2:$G$3981,3,0))</f>
        <v/>
      </c>
    </row>
    <row r="1882" spans="1:4" x14ac:dyDescent="0.35">
      <c r="A1882" s="11" t="str">
        <f t="array" ref="A1882">IF(B1882="","",MAX(IF(Mvt!$C$2:$C$69972=B1882,Mvt!$A$2:$A$69972,"")))</f>
        <v/>
      </c>
      <c r="C1882" s="4" t="str">
        <f t="shared" si="29"/>
        <v/>
      </c>
      <c r="D1882" s="4" t="str">
        <f>IF(A1882="","",VLOOKUP(BdD!C1882,Mvt!$D$2:$G$3981,3,0))</f>
        <v/>
      </c>
    </row>
    <row r="1883" spans="1:4" x14ac:dyDescent="0.35">
      <c r="A1883" s="11" t="str">
        <f t="array" ref="A1883">IF(B1883="","",MAX(IF(Mvt!$C$2:$C$69972=B1883,Mvt!$A$2:$A$69972,"")))</f>
        <v/>
      </c>
      <c r="C1883" s="4" t="str">
        <f t="shared" si="29"/>
        <v/>
      </c>
      <c r="D1883" s="4" t="str">
        <f>IF(A1883="","",VLOOKUP(BdD!C1883,Mvt!$D$2:$G$3981,3,0))</f>
        <v/>
      </c>
    </row>
    <row r="1884" spans="1:4" x14ac:dyDescent="0.35">
      <c r="A1884" s="11" t="str">
        <f t="array" ref="A1884">IF(B1884="","",MAX(IF(Mvt!$C$2:$C$69972=B1884,Mvt!$A$2:$A$69972,"")))</f>
        <v/>
      </c>
      <c r="C1884" s="4" t="str">
        <f t="shared" si="29"/>
        <v/>
      </c>
      <c r="D1884" s="4" t="str">
        <f>IF(A1884="","",VLOOKUP(BdD!C1884,Mvt!$D$2:$G$3981,3,0))</f>
        <v/>
      </c>
    </row>
    <row r="1885" spans="1:4" x14ac:dyDescent="0.35">
      <c r="A1885" s="11" t="str">
        <f t="array" ref="A1885">IF(B1885="","",MAX(IF(Mvt!$C$2:$C$69972=B1885,Mvt!$A$2:$A$69972,"")))</f>
        <v/>
      </c>
      <c r="C1885" s="4" t="str">
        <f t="shared" si="29"/>
        <v/>
      </c>
      <c r="D1885" s="4" t="str">
        <f>IF(A1885="","",VLOOKUP(BdD!C1885,Mvt!$D$2:$G$3981,3,0))</f>
        <v/>
      </c>
    </row>
    <row r="1886" spans="1:4" x14ac:dyDescent="0.35">
      <c r="A1886" s="11" t="str">
        <f t="array" ref="A1886">IF(B1886="","",MAX(IF(Mvt!$C$2:$C$69972=B1886,Mvt!$A$2:$A$69972,"")))</f>
        <v/>
      </c>
      <c r="C1886" s="4" t="str">
        <f t="shared" si="29"/>
        <v/>
      </c>
      <c r="D1886" s="4" t="str">
        <f>IF(A1886="","",VLOOKUP(BdD!C1886,Mvt!$D$2:$G$3981,3,0))</f>
        <v/>
      </c>
    </row>
    <row r="1887" spans="1:4" x14ac:dyDescent="0.35">
      <c r="A1887" s="11" t="str">
        <f t="array" ref="A1887">IF(B1887="","",MAX(IF(Mvt!$C$2:$C$69972=B1887,Mvt!$A$2:$A$69972,"")))</f>
        <v/>
      </c>
      <c r="C1887" s="4" t="str">
        <f t="shared" si="29"/>
        <v/>
      </c>
      <c r="D1887" s="4" t="str">
        <f>IF(A1887="","",VLOOKUP(BdD!C1887,Mvt!$D$2:$G$3981,3,0))</f>
        <v/>
      </c>
    </row>
    <row r="1888" spans="1:4" x14ac:dyDescent="0.35">
      <c r="A1888" s="11" t="str">
        <f t="array" ref="A1888">IF(B1888="","",MAX(IF(Mvt!$C$2:$C$69972=B1888,Mvt!$A$2:$A$69972,"")))</f>
        <v/>
      </c>
      <c r="C1888" s="4" t="str">
        <f t="shared" si="29"/>
        <v/>
      </c>
      <c r="D1888" s="4" t="str">
        <f>IF(A1888="","",VLOOKUP(BdD!C1888,Mvt!$D$2:$G$3981,3,0))</f>
        <v/>
      </c>
    </row>
    <row r="1889" spans="1:4" x14ac:dyDescent="0.35">
      <c r="A1889" s="11" t="str">
        <f t="array" ref="A1889">IF(B1889="","",MAX(IF(Mvt!$C$2:$C$69972=B1889,Mvt!$A$2:$A$69972,"")))</f>
        <v/>
      </c>
      <c r="C1889" s="4" t="str">
        <f t="shared" si="29"/>
        <v/>
      </c>
      <c r="D1889" s="4" t="str">
        <f>IF(A1889="","",VLOOKUP(BdD!C1889,Mvt!$D$2:$G$3981,3,0))</f>
        <v/>
      </c>
    </row>
    <row r="1890" spans="1:4" x14ac:dyDescent="0.35">
      <c r="A1890" s="11" t="str">
        <f t="array" ref="A1890">IF(B1890="","",MAX(IF(Mvt!$C$2:$C$69972=B1890,Mvt!$A$2:$A$69972,"")))</f>
        <v/>
      </c>
      <c r="C1890" s="4" t="str">
        <f t="shared" si="29"/>
        <v/>
      </c>
      <c r="D1890" s="4" t="str">
        <f>IF(A1890="","",VLOOKUP(BdD!C1890,Mvt!$D$2:$G$3981,3,0))</f>
        <v/>
      </c>
    </row>
    <row r="1891" spans="1:4" x14ac:dyDescent="0.35">
      <c r="A1891" s="11" t="str">
        <f t="array" ref="A1891">IF(B1891="","",MAX(IF(Mvt!$C$2:$C$69972=B1891,Mvt!$A$2:$A$69972,"")))</f>
        <v/>
      </c>
      <c r="C1891" s="4" t="str">
        <f t="shared" ref="C1891:C1954" si="30">IF(A1891="","",A1891&amp;B1891)</f>
        <v/>
      </c>
      <c r="D1891" s="4" t="str">
        <f>IF(A1891="","",VLOOKUP(BdD!C1891,Mvt!$D$2:$G$3981,3,0))</f>
        <v/>
      </c>
    </row>
    <row r="1892" spans="1:4" x14ac:dyDescent="0.35">
      <c r="A1892" s="11" t="str">
        <f t="array" ref="A1892">IF(B1892="","",MAX(IF(Mvt!$C$2:$C$69972=B1892,Mvt!$A$2:$A$69972,"")))</f>
        <v/>
      </c>
      <c r="C1892" s="4" t="str">
        <f t="shared" si="30"/>
        <v/>
      </c>
      <c r="D1892" s="4" t="str">
        <f>IF(A1892="","",VLOOKUP(BdD!C1892,Mvt!$D$2:$G$3981,3,0))</f>
        <v/>
      </c>
    </row>
    <row r="1893" spans="1:4" x14ac:dyDescent="0.35">
      <c r="A1893" s="11" t="str">
        <f t="array" ref="A1893">IF(B1893="","",MAX(IF(Mvt!$C$2:$C$69972=B1893,Mvt!$A$2:$A$69972,"")))</f>
        <v/>
      </c>
      <c r="C1893" s="4" t="str">
        <f t="shared" si="30"/>
        <v/>
      </c>
      <c r="D1893" s="4" t="str">
        <f>IF(A1893="","",VLOOKUP(BdD!C1893,Mvt!$D$2:$G$3981,3,0))</f>
        <v/>
      </c>
    </row>
    <row r="1894" spans="1:4" x14ac:dyDescent="0.35">
      <c r="A1894" s="11" t="str">
        <f t="array" ref="A1894">IF(B1894="","",MAX(IF(Mvt!$C$2:$C$69972=B1894,Mvt!$A$2:$A$69972,"")))</f>
        <v/>
      </c>
      <c r="C1894" s="4" t="str">
        <f t="shared" si="30"/>
        <v/>
      </c>
      <c r="D1894" s="4" t="str">
        <f>IF(A1894="","",VLOOKUP(BdD!C1894,Mvt!$D$2:$G$3981,3,0))</f>
        <v/>
      </c>
    </row>
    <row r="1895" spans="1:4" x14ac:dyDescent="0.35">
      <c r="A1895" s="11" t="str">
        <f t="array" ref="A1895">IF(B1895="","",MAX(IF(Mvt!$C$2:$C$69972=B1895,Mvt!$A$2:$A$69972,"")))</f>
        <v/>
      </c>
      <c r="C1895" s="4" t="str">
        <f t="shared" si="30"/>
        <v/>
      </c>
      <c r="D1895" s="4" t="str">
        <f>IF(A1895="","",VLOOKUP(BdD!C1895,Mvt!$D$2:$G$3981,3,0))</f>
        <v/>
      </c>
    </row>
    <row r="1896" spans="1:4" x14ac:dyDescent="0.35">
      <c r="A1896" s="11" t="str">
        <f t="array" ref="A1896">IF(B1896="","",MAX(IF(Mvt!$C$2:$C$69972=B1896,Mvt!$A$2:$A$69972,"")))</f>
        <v/>
      </c>
      <c r="C1896" s="4" t="str">
        <f t="shared" si="30"/>
        <v/>
      </c>
      <c r="D1896" s="4" t="str">
        <f>IF(A1896="","",VLOOKUP(BdD!C1896,Mvt!$D$2:$G$3981,3,0))</f>
        <v/>
      </c>
    </row>
    <row r="1897" spans="1:4" x14ac:dyDescent="0.35">
      <c r="A1897" s="11" t="str">
        <f t="array" ref="A1897">IF(B1897="","",MAX(IF(Mvt!$C$2:$C$69972=B1897,Mvt!$A$2:$A$69972,"")))</f>
        <v/>
      </c>
      <c r="C1897" s="4" t="str">
        <f t="shared" si="30"/>
        <v/>
      </c>
      <c r="D1897" s="4" t="str">
        <f>IF(A1897="","",VLOOKUP(BdD!C1897,Mvt!$D$2:$G$3981,3,0))</f>
        <v/>
      </c>
    </row>
    <row r="1898" spans="1:4" x14ac:dyDescent="0.35">
      <c r="A1898" s="11" t="str">
        <f t="array" ref="A1898">IF(B1898="","",MAX(IF(Mvt!$C$2:$C$69972=B1898,Mvt!$A$2:$A$69972,"")))</f>
        <v/>
      </c>
      <c r="C1898" s="4" t="str">
        <f t="shared" si="30"/>
        <v/>
      </c>
      <c r="D1898" s="4" t="str">
        <f>IF(A1898="","",VLOOKUP(BdD!C1898,Mvt!$D$2:$G$3981,3,0))</f>
        <v/>
      </c>
    </row>
    <row r="1899" spans="1:4" x14ac:dyDescent="0.35">
      <c r="A1899" s="11" t="str">
        <f t="array" ref="A1899">IF(B1899="","",MAX(IF(Mvt!$C$2:$C$69972=B1899,Mvt!$A$2:$A$69972,"")))</f>
        <v/>
      </c>
      <c r="C1899" s="4" t="str">
        <f t="shared" si="30"/>
        <v/>
      </c>
      <c r="D1899" s="4" t="str">
        <f>IF(A1899="","",VLOOKUP(BdD!C1899,Mvt!$D$2:$G$3981,3,0))</f>
        <v/>
      </c>
    </row>
    <row r="1900" spans="1:4" x14ac:dyDescent="0.35">
      <c r="A1900" s="11" t="str">
        <f t="array" ref="A1900">IF(B1900="","",MAX(IF(Mvt!$C$2:$C$69972=B1900,Mvt!$A$2:$A$69972,"")))</f>
        <v/>
      </c>
      <c r="C1900" s="4" t="str">
        <f t="shared" si="30"/>
        <v/>
      </c>
      <c r="D1900" s="4" t="str">
        <f>IF(A1900="","",VLOOKUP(BdD!C1900,Mvt!$D$2:$G$3981,3,0))</f>
        <v/>
      </c>
    </row>
    <row r="1901" spans="1:4" x14ac:dyDescent="0.35">
      <c r="A1901" s="11" t="str">
        <f t="array" ref="A1901">IF(B1901="","",MAX(IF(Mvt!$C$2:$C$69972=B1901,Mvt!$A$2:$A$69972,"")))</f>
        <v/>
      </c>
      <c r="C1901" s="4" t="str">
        <f t="shared" si="30"/>
        <v/>
      </c>
      <c r="D1901" s="4" t="str">
        <f>IF(A1901="","",VLOOKUP(BdD!C1901,Mvt!$D$2:$G$3981,3,0))</f>
        <v/>
      </c>
    </row>
    <row r="1902" spans="1:4" x14ac:dyDescent="0.35">
      <c r="A1902" s="11" t="str">
        <f t="array" ref="A1902">IF(B1902="","",MAX(IF(Mvt!$C$2:$C$69972=B1902,Mvt!$A$2:$A$69972,"")))</f>
        <v/>
      </c>
      <c r="C1902" s="4" t="str">
        <f t="shared" si="30"/>
        <v/>
      </c>
      <c r="D1902" s="4" t="str">
        <f>IF(A1902="","",VLOOKUP(BdD!C1902,Mvt!$D$2:$G$3981,3,0))</f>
        <v/>
      </c>
    </row>
    <row r="1903" spans="1:4" x14ac:dyDescent="0.35">
      <c r="A1903" s="11" t="str">
        <f t="array" ref="A1903">IF(B1903="","",MAX(IF(Mvt!$C$2:$C$69972=B1903,Mvt!$A$2:$A$69972,"")))</f>
        <v/>
      </c>
      <c r="C1903" s="4" t="str">
        <f t="shared" si="30"/>
        <v/>
      </c>
      <c r="D1903" s="4" t="str">
        <f>IF(A1903="","",VLOOKUP(BdD!C1903,Mvt!$D$2:$G$3981,3,0))</f>
        <v/>
      </c>
    </row>
    <row r="1904" spans="1:4" x14ac:dyDescent="0.35">
      <c r="A1904" s="11" t="str">
        <f t="array" ref="A1904">IF(B1904="","",MAX(IF(Mvt!$C$2:$C$69972=B1904,Mvt!$A$2:$A$69972,"")))</f>
        <v/>
      </c>
      <c r="C1904" s="4" t="str">
        <f t="shared" si="30"/>
        <v/>
      </c>
      <c r="D1904" s="4" t="str">
        <f>IF(A1904="","",VLOOKUP(BdD!C1904,Mvt!$D$2:$G$3981,3,0))</f>
        <v/>
      </c>
    </row>
    <row r="1905" spans="1:4" x14ac:dyDescent="0.35">
      <c r="A1905" s="11" t="str">
        <f t="array" ref="A1905">IF(B1905="","",MAX(IF(Mvt!$C$2:$C$69972=B1905,Mvt!$A$2:$A$69972,"")))</f>
        <v/>
      </c>
      <c r="C1905" s="4" t="str">
        <f t="shared" si="30"/>
        <v/>
      </c>
      <c r="D1905" s="4" t="str">
        <f>IF(A1905="","",VLOOKUP(BdD!C1905,Mvt!$D$2:$G$3981,3,0))</f>
        <v/>
      </c>
    </row>
    <row r="1906" spans="1:4" x14ac:dyDescent="0.35">
      <c r="A1906" s="11" t="str">
        <f t="array" ref="A1906">IF(B1906="","",MAX(IF(Mvt!$C$2:$C$69972=B1906,Mvt!$A$2:$A$69972,"")))</f>
        <v/>
      </c>
      <c r="C1906" s="4" t="str">
        <f t="shared" si="30"/>
        <v/>
      </c>
      <c r="D1906" s="4" t="str">
        <f>IF(A1906="","",VLOOKUP(BdD!C1906,Mvt!$D$2:$G$3981,3,0))</f>
        <v/>
      </c>
    </row>
    <row r="1907" spans="1:4" x14ac:dyDescent="0.35">
      <c r="A1907" s="11" t="str">
        <f t="array" ref="A1907">IF(B1907="","",MAX(IF(Mvt!$C$2:$C$69972=B1907,Mvt!$A$2:$A$69972,"")))</f>
        <v/>
      </c>
      <c r="C1907" s="4" t="str">
        <f t="shared" si="30"/>
        <v/>
      </c>
      <c r="D1907" s="4" t="str">
        <f>IF(A1907="","",VLOOKUP(BdD!C1907,Mvt!$D$2:$G$3981,3,0))</f>
        <v/>
      </c>
    </row>
    <row r="1908" spans="1:4" x14ac:dyDescent="0.35">
      <c r="A1908" s="11" t="str">
        <f t="array" ref="A1908">IF(B1908="","",MAX(IF(Mvt!$C$2:$C$69972=B1908,Mvt!$A$2:$A$69972,"")))</f>
        <v/>
      </c>
      <c r="C1908" s="4" t="str">
        <f t="shared" si="30"/>
        <v/>
      </c>
      <c r="D1908" s="4" t="str">
        <f>IF(A1908="","",VLOOKUP(BdD!C1908,Mvt!$D$2:$G$3981,3,0))</f>
        <v/>
      </c>
    </row>
    <row r="1909" spans="1:4" x14ac:dyDescent="0.35">
      <c r="A1909" s="11" t="str">
        <f t="array" ref="A1909">IF(B1909="","",MAX(IF(Mvt!$C$2:$C$69972=B1909,Mvt!$A$2:$A$69972,"")))</f>
        <v/>
      </c>
      <c r="C1909" s="4" t="str">
        <f t="shared" si="30"/>
        <v/>
      </c>
      <c r="D1909" s="4" t="str">
        <f>IF(A1909="","",VLOOKUP(BdD!C1909,Mvt!$D$2:$G$3981,3,0))</f>
        <v/>
      </c>
    </row>
    <row r="1910" spans="1:4" x14ac:dyDescent="0.35">
      <c r="A1910" s="11" t="str">
        <f t="array" ref="A1910">IF(B1910="","",MAX(IF(Mvt!$C$2:$C$69972=B1910,Mvt!$A$2:$A$69972,"")))</f>
        <v/>
      </c>
      <c r="C1910" s="4" t="str">
        <f t="shared" si="30"/>
        <v/>
      </c>
      <c r="D1910" s="4" t="str">
        <f>IF(A1910="","",VLOOKUP(BdD!C1910,Mvt!$D$2:$G$3981,3,0))</f>
        <v/>
      </c>
    </row>
    <row r="1911" spans="1:4" x14ac:dyDescent="0.35">
      <c r="A1911" s="11" t="str">
        <f t="array" ref="A1911">IF(B1911="","",MAX(IF(Mvt!$C$2:$C$69972=B1911,Mvt!$A$2:$A$69972,"")))</f>
        <v/>
      </c>
      <c r="C1911" s="4" t="str">
        <f t="shared" si="30"/>
        <v/>
      </c>
      <c r="D1911" s="4" t="str">
        <f>IF(A1911="","",VLOOKUP(BdD!C1911,Mvt!$D$2:$G$3981,3,0))</f>
        <v/>
      </c>
    </row>
    <row r="1912" spans="1:4" x14ac:dyDescent="0.35">
      <c r="A1912" s="11" t="str">
        <f t="array" ref="A1912">IF(B1912="","",MAX(IF(Mvt!$C$2:$C$69972=B1912,Mvt!$A$2:$A$69972,"")))</f>
        <v/>
      </c>
      <c r="C1912" s="4" t="str">
        <f t="shared" si="30"/>
        <v/>
      </c>
      <c r="D1912" s="4" t="str">
        <f>IF(A1912="","",VLOOKUP(BdD!C1912,Mvt!$D$2:$G$3981,3,0))</f>
        <v/>
      </c>
    </row>
    <row r="1913" spans="1:4" x14ac:dyDescent="0.35">
      <c r="A1913" s="11" t="str">
        <f t="array" ref="A1913">IF(B1913="","",MAX(IF(Mvt!$C$2:$C$69972=B1913,Mvt!$A$2:$A$69972,"")))</f>
        <v/>
      </c>
      <c r="C1913" s="4" t="str">
        <f t="shared" si="30"/>
        <v/>
      </c>
      <c r="D1913" s="4" t="str">
        <f>IF(A1913="","",VLOOKUP(BdD!C1913,Mvt!$D$2:$G$3981,3,0))</f>
        <v/>
      </c>
    </row>
    <row r="1914" spans="1:4" x14ac:dyDescent="0.35">
      <c r="A1914" s="11" t="str">
        <f t="array" ref="A1914">IF(B1914="","",MAX(IF(Mvt!$C$2:$C$69972=B1914,Mvt!$A$2:$A$69972,"")))</f>
        <v/>
      </c>
      <c r="C1914" s="4" t="str">
        <f t="shared" si="30"/>
        <v/>
      </c>
      <c r="D1914" s="4" t="str">
        <f>IF(A1914="","",VLOOKUP(BdD!C1914,Mvt!$D$2:$G$3981,3,0))</f>
        <v/>
      </c>
    </row>
    <row r="1915" spans="1:4" x14ac:dyDescent="0.35">
      <c r="A1915" s="11" t="str">
        <f t="array" ref="A1915">IF(B1915="","",MAX(IF(Mvt!$C$2:$C$69972=B1915,Mvt!$A$2:$A$69972,"")))</f>
        <v/>
      </c>
      <c r="C1915" s="4" t="str">
        <f t="shared" si="30"/>
        <v/>
      </c>
      <c r="D1915" s="4" t="str">
        <f>IF(A1915="","",VLOOKUP(BdD!C1915,Mvt!$D$2:$G$3981,3,0))</f>
        <v/>
      </c>
    </row>
    <row r="1916" spans="1:4" x14ac:dyDescent="0.35">
      <c r="A1916" s="11" t="str">
        <f t="array" ref="A1916">IF(B1916="","",MAX(IF(Mvt!$C$2:$C$69972=B1916,Mvt!$A$2:$A$69972,"")))</f>
        <v/>
      </c>
      <c r="C1916" s="4" t="str">
        <f t="shared" si="30"/>
        <v/>
      </c>
      <c r="D1916" s="4" t="str">
        <f>IF(A1916="","",VLOOKUP(BdD!C1916,Mvt!$D$2:$G$3981,3,0))</f>
        <v/>
      </c>
    </row>
    <row r="1917" spans="1:4" x14ac:dyDescent="0.35">
      <c r="A1917" s="11" t="str">
        <f t="array" ref="A1917">IF(B1917="","",MAX(IF(Mvt!$C$2:$C$69972=B1917,Mvt!$A$2:$A$69972,"")))</f>
        <v/>
      </c>
      <c r="C1917" s="4" t="str">
        <f t="shared" si="30"/>
        <v/>
      </c>
      <c r="D1917" s="4" t="str">
        <f>IF(A1917="","",VLOOKUP(BdD!C1917,Mvt!$D$2:$G$3981,3,0))</f>
        <v/>
      </c>
    </row>
    <row r="1918" spans="1:4" x14ac:dyDescent="0.35">
      <c r="A1918" s="11" t="str">
        <f t="array" ref="A1918">IF(B1918="","",MAX(IF(Mvt!$C$2:$C$69972=B1918,Mvt!$A$2:$A$69972,"")))</f>
        <v/>
      </c>
      <c r="C1918" s="4" t="str">
        <f t="shared" si="30"/>
        <v/>
      </c>
      <c r="D1918" s="4" t="str">
        <f>IF(A1918="","",VLOOKUP(BdD!C1918,Mvt!$D$2:$G$3981,3,0))</f>
        <v/>
      </c>
    </row>
    <row r="1919" spans="1:4" x14ac:dyDescent="0.35">
      <c r="A1919" s="11" t="str">
        <f t="array" ref="A1919">IF(B1919="","",MAX(IF(Mvt!$C$2:$C$69972=B1919,Mvt!$A$2:$A$69972,"")))</f>
        <v/>
      </c>
      <c r="C1919" s="4" t="str">
        <f t="shared" si="30"/>
        <v/>
      </c>
      <c r="D1919" s="4" t="str">
        <f>IF(A1919="","",VLOOKUP(BdD!C1919,Mvt!$D$2:$G$3981,3,0))</f>
        <v/>
      </c>
    </row>
    <row r="1920" spans="1:4" x14ac:dyDescent="0.35">
      <c r="A1920" s="11" t="str">
        <f t="array" ref="A1920">IF(B1920="","",MAX(IF(Mvt!$C$2:$C$69972=B1920,Mvt!$A$2:$A$69972,"")))</f>
        <v/>
      </c>
      <c r="C1920" s="4" t="str">
        <f t="shared" si="30"/>
        <v/>
      </c>
      <c r="D1920" s="4" t="str">
        <f>IF(A1920="","",VLOOKUP(BdD!C1920,Mvt!$D$2:$G$3981,3,0))</f>
        <v/>
      </c>
    </row>
    <row r="1921" spans="1:4" x14ac:dyDescent="0.35">
      <c r="A1921" s="11" t="str">
        <f t="array" ref="A1921">IF(B1921="","",MAX(IF(Mvt!$C$2:$C$69972=B1921,Mvt!$A$2:$A$69972,"")))</f>
        <v/>
      </c>
      <c r="C1921" s="4" t="str">
        <f t="shared" si="30"/>
        <v/>
      </c>
      <c r="D1921" s="4" t="str">
        <f>IF(A1921="","",VLOOKUP(BdD!C1921,Mvt!$D$2:$G$3981,3,0))</f>
        <v/>
      </c>
    </row>
    <row r="1922" spans="1:4" x14ac:dyDescent="0.35">
      <c r="A1922" s="11" t="str">
        <f t="array" ref="A1922">IF(B1922="","",MAX(IF(Mvt!$C$2:$C$69972=B1922,Mvt!$A$2:$A$69972,"")))</f>
        <v/>
      </c>
      <c r="C1922" s="4" t="str">
        <f t="shared" si="30"/>
        <v/>
      </c>
      <c r="D1922" s="4" t="str">
        <f>IF(A1922="","",VLOOKUP(BdD!C1922,Mvt!$D$2:$G$3981,3,0))</f>
        <v/>
      </c>
    </row>
    <row r="1923" spans="1:4" x14ac:dyDescent="0.35">
      <c r="A1923" s="11" t="str">
        <f t="array" ref="A1923">IF(B1923="","",MAX(IF(Mvt!$C$2:$C$69972=B1923,Mvt!$A$2:$A$69972,"")))</f>
        <v/>
      </c>
      <c r="C1923" s="4" t="str">
        <f t="shared" si="30"/>
        <v/>
      </c>
      <c r="D1923" s="4" t="str">
        <f>IF(A1923="","",VLOOKUP(BdD!C1923,Mvt!$D$2:$G$3981,3,0))</f>
        <v/>
      </c>
    </row>
    <row r="1924" spans="1:4" x14ac:dyDescent="0.35">
      <c r="A1924" s="11" t="str">
        <f t="array" ref="A1924">IF(B1924="","",MAX(IF(Mvt!$C$2:$C$69972=B1924,Mvt!$A$2:$A$69972,"")))</f>
        <v/>
      </c>
      <c r="C1924" s="4" t="str">
        <f t="shared" si="30"/>
        <v/>
      </c>
      <c r="D1924" s="4" t="str">
        <f>IF(A1924="","",VLOOKUP(BdD!C1924,Mvt!$D$2:$G$3981,3,0))</f>
        <v/>
      </c>
    </row>
    <row r="1925" spans="1:4" x14ac:dyDescent="0.35">
      <c r="A1925" s="11" t="str">
        <f t="array" ref="A1925">IF(B1925="","",MAX(IF(Mvt!$C$2:$C$69972=B1925,Mvt!$A$2:$A$69972,"")))</f>
        <v/>
      </c>
      <c r="C1925" s="4" t="str">
        <f t="shared" si="30"/>
        <v/>
      </c>
      <c r="D1925" s="4" t="str">
        <f>IF(A1925="","",VLOOKUP(BdD!C1925,Mvt!$D$2:$G$3981,3,0))</f>
        <v/>
      </c>
    </row>
    <row r="1926" spans="1:4" x14ac:dyDescent="0.35">
      <c r="A1926" s="11" t="str">
        <f t="array" ref="A1926">IF(B1926="","",MAX(IF(Mvt!$C$2:$C$69972=B1926,Mvt!$A$2:$A$69972,"")))</f>
        <v/>
      </c>
      <c r="C1926" s="4" t="str">
        <f t="shared" si="30"/>
        <v/>
      </c>
      <c r="D1926" s="4" t="str">
        <f>IF(A1926="","",VLOOKUP(BdD!C1926,Mvt!$D$2:$G$3981,3,0))</f>
        <v/>
      </c>
    </row>
    <row r="1927" spans="1:4" x14ac:dyDescent="0.35">
      <c r="A1927" s="11" t="str">
        <f t="array" ref="A1927">IF(B1927="","",MAX(IF(Mvt!$C$2:$C$69972=B1927,Mvt!$A$2:$A$69972,"")))</f>
        <v/>
      </c>
      <c r="C1927" s="4" t="str">
        <f t="shared" si="30"/>
        <v/>
      </c>
      <c r="D1927" s="4" t="str">
        <f>IF(A1927="","",VLOOKUP(BdD!C1927,Mvt!$D$2:$G$3981,3,0))</f>
        <v/>
      </c>
    </row>
    <row r="1928" spans="1:4" x14ac:dyDescent="0.35">
      <c r="A1928" s="11" t="str">
        <f t="array" ref="A1928">IF(B1928="","",MAX(IF(Mvt!$C$2:$C$69972=B1928,Mvt!$A$2:$A$69972,"")))</f>
        <v/>
      </c>
      <c r="C1928" s="4" t="str">
        <f t="shared" si="30"/>
        <v/>
      </c>
      <c r="D1928" s="4" t="str">
        <f>IF(A1928="","",VLOOKUP(BdD!C1928,Mvt!$D$2:$G$3981,3,0))</f>
        <v/>
      </c>
    </row>
    <row r="1929" spans="1:4" x14ac:dyDescent="0.35">
      <c r="A1929" s="11" t="str">
        <f t="array" ref="A1929">IF(B1929="","",MAX(IF(Mvt!$C$2:$C$69972=B1929,Mvt!$A$2:$A$69972,"")))</f>
        <v/>
      </c>
      <c r="C1929" s="4" t="str">
        <f t="shared" si="30"/>
        <v/>
      </c>
      <c r="D1929" s="4" t="str">
        <f>IF(A1929="","",VLOOKUP(BdD!C1929,Mvt!$D$2:$G$3981,3,0))</f>
        <v/>
      </c>
    </row>
    <row r="1930" spans="1:4" x14ac:dyDescent="0.35">
      <c r="A1930" s="11" t="str">
        <f t="array" ref="A1930">IF(B1930="","",MAX(IF(Mvt!$C$2:$C$69972=B1930,Mvt!$A$2:$A$69972,"")))</f>
        <v/>
      </c>
      <c r="C1930" s="4" t="str">
        <f t="shared" si="30"/>
        <v/>
      </c>
      <c r="D1930" s="4" t="str">
        <f>IF(A1930="","",VLOOKUP(BdD!C1930,Mvt!$D$2:$G$3981,3,0))</f>
        <v/>
      </c>
    </row>
    <row r="1931" spans="1:4" x14ac:dyDescent="0.35">
      <c r="A1931" s="11" t="str">
        <f t="array" ref="A1931">IF(B1931="","",MAX(IF(Mvt!$C$2:$C$69972=B1931,Mvt!$A$2:$A$69972,"")))</f>
        <v/>
      </c>
      <c r="C1931" s="4" t="str">
        <f t="shared" si="30"/>
        <v/>
      </c>
      <c r="D1931" s="4" t="str">
        <f>IF(A1931="","",VLOOKUP(BdD!C1931,Mvt!$D$2:$G$3981,3,0))</f>
        <v/>
      </c>
    </row>
    <row r="1932" spans="1:4" x14ac:dyDescent="0.35">
      <c r="A1932" s="11" t="str">
        <f t="array" ref="A1932">IF(B1932="","",MAX(IF(Mvt!$C$2:$C$69972=B1932,Mvt!$A$2:$A$69972,"")))</f>
        <v/>
      </c>
      <c r="C1932" s="4" t="str">
        <f t="shared" si="30"/>
        <v/>
      </c>
      <c r="D1932" s="4" t="str">
        <f>IF(A1932="","",VLOOKUP(BdD!C1932,Mvt!$D$2:$G$3981,3,0))</f>
        <v/>
      </c>
    </row>
    <row r="1933" spans="1:4" x14ac:dyDescent="0.35">
      <c r="A1933" s="11" t="str">
        <f t="array" ref="A1933">IF(B1933="","",MAX(IF(Mvt!$C$2:$C$69972=B1933,Mvt!$A$2:$A$69972,"")))</f>
        <v/>
      </c>
      <c r="C1933" s="4" t="str">
        <f t="shared" si="30"/>
        <v/>
      </c>
      <c r="D1933" s="4" t="str">
        <f>IF(A1933="","",VLOOKUP(BdD!C1933,Mvt!$D$2:$G$3981,3,0))</f>
        <v/>
      </c>
    </row>
    <row r="1934" spans="1:4" x14ac:dyDescent="0.35">
      <c r="A1934" s="11" t="str">
        <f t="array" ref="A1934">IF(B1934="","",MAX(IF(Mvt!$C$2:$C$69972=B1934,Mvt!$A$2:$A$69972,"")))</f>
        <v/>
      </c>
      <c r="C1934" s="4" t="str">
        <f t="shared" si="30"/>
        <v/>
      </c>
      <c r="D1934" s="4" t="str">
        <f>IF(A1934="","",VLOOKUP(BdD!C1934,Mvt!$D$2:$G$3981,3,0))</f>
        <v/>
      </c>
    </row>
    <row r="1935" spans="1:4" x14ac:dyDescent="0.35">
      <c r="A1935" s="11" t="str">
        <f t="array" ref="A1935">IF(B1935="","",MAX(IF(Mvt!$C$2:$C$69972=B1935,Mvt!$A$2:$A$69972,"")))</f>
        <v/>
      </c>
      <c r="C1935" s="4" t="str">
        <f t="shared" si="30"/>
        <v/>
      </c>
      <c r="D1935" s="4" t="str">
        <f>IF(A1935="","",VLOOKUP(BdD!C1935,Mvt!$D$2:$G$3981,3,0))</f>
        <v/>
      </c>
    </row>
    <row r="1936" spans="1:4" x14ac:dyDescent="0.35">
      <c r="A1936" s="11" t="str">
        <f t="array" ref="A1936">IF(B1936="","",MAX(IF(Mvt!$C$2:$C$69972=B1936,Mvt!$A$2:$A$69972,"")))</f>
        <v/>
      </c>
      <c r="C1936" s="4" t="str">
        <f t="shared" si="30"/>
        <v/>
      </c>
      <c r="D1936" s="4" t="str">
        <f>IF(A1936="","",VLOOKUP(BdD!C1936,Mvt!$D$2:$G$3981,3,0))</f>
        <v/>
      </c>
    </row>
    <row r="1937" spans="1:4" x14ac:dyDescent="0.35">
      <c r="A1937" s="11" t="str">
        <f t="array" ref="A1937">IF(B1937="","",MAX(IF(Mvt!$C$2:$C$69972=B1937,Mvt!$A$2:$A$69972,"")))</f>
        <v/>
      </c>
      <c r="C1937" s="4" t="str">
        <f t="shared" si="30"/>
        <v/>
      </c>
      <c r="D1937" s="4" t="str">
        <f>IF(A1937="","",VLOOKUP(BdD!C1937,Mvt!$D$2:$G$3981,3,0))</f>
        <v/>
      </c>
    </row>
    <row r="1938" spans="1:4" x14ac:dyDescent="0.35">
      <c r="A1938" s="11" t="str">
        <f t="array" ref="A1938">IF(B1938="","",MAX(IF(Mvt!$C$2:$C$69972=B1938,Mvt!$A$2:$A$69972,"")))</f>
        <v/>
      </c>
      <c r="C1938" s="4" t="str">
        <f t="shared" si="30"/>
        <v/>
      </c>
      <c r="D1938" s="4" t="str">
        <f>IF(A1938="","",VLOOKUP(BdD!C1938,Mvt!$D$2:$G$3981,3,0))</f>
        <v/>
      </c>
    </row>
    <row r="1939" spans="1:4" x14ac:dyDescent="0.35">
      <c r="A1939" s="11" t="str">
        <f t="array" ref="A1939">IF(B1939="","",MAX(IF(Mvt!$C$2:$C$69972=B1939,Mvt!$A$2:$A$69972,"")))</f>
        <v/>
      </c>
      <c r="C1939" s="4" t="str">
        <f t="shared" si="30"/>
        <v/>
      </c>
      <c r="D1939" s="4" t="str">
        <f>IF(A1939="","",VLOOKUP(BdD!C1939,Mvt!$D$2:$G$3981,3,0))</f>
        <v/>
      </c>
    </row>
    <row r="1940" spans="1:4" x14ac:dyDescent="0.35">
      <c r="A1940" s="11" t="str">
        <f t="array" ref="A1940">IF(B1940="","",MAX(IF(Mvt!$C$2:$C$69972=B1940,Mvt!$A$2:$A$69972,"")))</f>
        <v/>
      </c>
      <c r="C1940" s="4" t="str">
        <f t="shared" si="30"/>
        <v/>
      </c>
      <c r="D1940" s="4" t="str">
        <f>IF(A1940="","",VLOOKUP(BdD!C1940,Mvt!$D$2:$G$3981,3,0))</f>
        <v/>
      </c>
    </row>
    <row r="1941" spans="1:4" x14ac:dyDescent="0.35">
      <c r="A1941" s="11" t="str">
        <f t="array" ref="A1941">IF(B1941="","",MAX(IF(Mvt!$C$2:$C$69972=B1941,Mvt!$A$2:$A$69972,"")))</f>
        <v/>
      </c>
      <c r="C1941" s="4" t="str">
        <f t="shared" si="30"/>
        <v/>
      </c>
      <c r="D1941" s="4" t="str">
        <f>IF(A1941="","",VLOOKUP(BdD!C1941,Mvt!$D$2:$G$3981,3,0))</f>
        <v/>
      </c>
    </row>
    <row r="1942" spans="1:4" x14ac:dyDescent="0.35">
      <c r="A1942" s="11" t="str">
        <f t="array" ref="A1942">IF(B1942="","",MAX(IF(Mvt!$C$2:$C$69972=B1942,Mvt!$A$2:$A$69972,"")))</f>
        <v/>
      </c>
      <c r="C1942" s="4" t="str">
        <f t="shared" si="30"/>
        <v/>
      </c>
      <c r="D1942" s="4" t="str">
        <f>IF(A1942="","",VLOOKUP(BdD!C1942,Mvt!$D$2:$G$3981,3,0))</f>
        <v/>
      </c>
    </row>
    <row r="1943" spans="1:4" x14ac:dyDescent="0.35">
      <c r="A1943" s="11" t="str">
        <f t="array" ref="A1943">IF(B1943="","",MAX(IF(Mvt!$C$2:$C$69972=B1943,Mvt!$A$2:$A$69972,"")))</f>
        <v/>
      </c>
      <c r="C1943" s="4" t="str">
        <f t="shared" si="30"/>
        <v/>
      </c>
      <c r="D1943" s="4" t="str">
        <f>IF(A1943="","",VLOOKUP(BdD!C1943,Mvt!$D$2:$G$3981,3,0))</f>
        <v/>
      </c>
    </row>
    <row r="1944" spans="1:4" x14ac:dyDescent="0.35">
      <c r="A1944" s="11" t="str">
        <f t="array" ref="A1944">IF(B1944="","",MAX(IF(Mvt!$C$2:$C$69972=B1944,Mvt!$A$2:$A$69972,"")))</f>
        <v/>
      </c>
      <c r="C1944" s="4" t="str">
        <f t="shared" si="30"/>
        <v/>
      </c>
      <c r="D1944" s="4" t="str">
        <f>IF(A1944="","",VLOOKUP(BdD!C1944,Mvt!$D$2:$G$3981,3,0))</f>
        <v/>
      </c>
    </row>
    <row r="1945" spans="1:4" x14ac:dyDescent="0.35">
      <c r="A1945" s="11" t="str">
        <f t="array" ref="A1945">IF(B1945="","",MAX(IF(Mvt!$C$2:$C$69972=B1945,Mvt!$A$2:$A$69972,"")))</f>
        <v/>
      </c>
      <c r="C1945" s="4" t="str">
        <f t="shared" si="30"/>
        <v/>
      </c>
      <c r="D1945" s="4" t="str">
        <f>IF(A1945="","",VLOOKUP(BdD!C1945,Mvt!$D$2:$G$3981,3,0))</f>
        <v/>
      </c>
    </row>
    <row r="1946" spans="1:4" x14ac:dyDescent="0.35">
      <c r="A1946" s="11" t="str">
        <f t="array" ref="A1946">IF(B1946="","",MAX(IF(Mvt!$C$2:$C$69972=B1946,Mvt!$A$2:$A$69972,"")))</f>
        <v/>
      </c>
      <c r="C1946" s="4" t="str">
        <f t="shared" si="30"/>
        <v/>
      </c>
      <c r="D1946" s="4" t="str">
        <f>IF(A1946="","",VLOOKUP(BdD!C1946,Mvt!$D$2:$G$3981,3,0))</f>
        <v/>
      </c>
    </row>
    <row r="1947" spans="1:4" x14ac:dyDescent="0.35">
      <c r="A1947" s="11" t="str">
        <f t="array" ref="A1947">IF(B1947="","",MAX(IF(Mvt!$C$2:$C$69972=B1947,Mvt!$A$2:$A$69972,"")))</f>
        <v/>
      </c>
      <c r="C1947" s="4" t="str">
        <f t="shared" si="30"/>
        <v/>
      </c>
      <c r="D1947" s="4" t="str">
        <f>IF(A1947="","",VLOOKUP(BdD!C1947,Mvt!$D$2:$G$3981,3,0))</f>
        <v/>
      </c>
    </row>
    <row r="1948" spans="1:4" x14ac:dyDescent="0.35">
      <c r="A1948" s="11" t="str">
        <f t="array" ref="A1948">IF(B1948="","",MAX(IF(Mvt!$C$2:$C$69972=B1948,Mvt!$A$2:$A$69972,"")))</f>
        <v/>
      </c>
      <c r="C1948" s="4" t="str">
        <f t="shared" si="30"/>
        <v/>
      </c>
      <c r="D1948" s="4" t="str">
        <f>IF(A1948="","",VLOOKUP(BdD!C1948,Mvt!$D$2:$G$3981,3,0))</f>
        <v/>
      </c>
    </row>
    <row r="1949" spans="1:4" x14ac:dyDescent="0.35">
      <c r="A1949" s="11" t="str">
        <f t="array" ref="A1949">IF(B1949="","",MAX(IF(Mvt!$C$2:$C$69972=B1949,Mvt!$A$2:$A$69972,"")))</f>
        <v/>
      </c>
      <c r="C1949" s="4" t="str">
        <f t="shared" si="30"/>
        <v/>
      </c>
      <c r="D1949" s="4" t="str">
        <f>IF(A1949="","",VLOOKUP(BdD!C1949,Mvt!$D$2:$G$3981,3,0))</f>
        <v/>
      </c>
    </row>
    <row r="1950" spans="1:4" x14ac:dyDescent="0.35">
      <c r="A1950" s="11" t="str">
        <f t="array" ref="A1950">IF(B1950="","",MAX(IF(Mvt!$C$2:$C$69972=B1950,Mvt!$A$2:$A$69972,"")))</f>
        <v/>
      </c>
      <c r="C1950" s="4" t="str">
        <f t="shared" si="30"/>
        <v/>
      </c>
      <c r="D1950" s="4" t="str">
        <f>IF(A1950="","",VLOOKUP(BdD!C1950,Mvt!$D$2:$G$3981,3,0))</f>
        <v/>
      </c>
    </row>
    <row r="1951" spans="1:4" x14ac:dyDescent="0.35">
      <c r="A1951" s="11" t="str">
        <f t="array" ref="A1951">IF(B1951="","",MAX(IF(Mvt!$C$2:$C$69972=B1951,Mvt!$A$2:$A$69972,"")))</f>
        <v/>
      </c>
      <c r="C1951" s="4" t="str">
        <f t="shared" si="30"/>
        <v/>
      </c>
      <c r="D1951" s="4" t="str">
        <f>IF(A1951="","",VLOOKUP(BdD!C1951,Mvt!$D$2:$G$3981,3,0))</f>
        <v/>
      </c>
    </row>
    <row r="1952" spans="1:4" x14ac:dyDescent="0.35">
      <c r="A1952" s="11" t="str">
        <f t="array" ref="A1952">IF(B1952="","",MAX(IF(Mvt!$C$2:$C$69972=B1952,Mvt!$A$2:$A$69972,"")))</f>
        <v/>
      </c>
      <c r="C1952" s="4" t="str">
        <f t="shared" si="30"/>
        <v/>
      </c>
      <c r="D1952" s="4" t="str">
        <f>IF(A1952="","",VLOOKUP(BdD!C1952,Mvt!$D$2:$G$3981,3,0))</f>
        <v/>
      </c>
    </row>
    <row r="1953" spans="1:4" x14ac:dyDescent="0.35">
      <c r="A1953" s="11" t="str">
        <f t="array" ref="A1953">IF(B1953="","",MAX(IF(Mvt!$C$2:$C$69972=B1953,Mvt!$A$2:$A$69972,"")))</f>
        <v/>
      </c>
      <c r="C1953" s="4" t="str">
        <f t="shared" si="30"/>
        <v/>
      </c>
      <c r="D1953" s="4" t="str">
        <f>IF(A1953="","",VLOOKUP(BdD!C1953,Mvt!$D$2:$G$3981,3,0))</f>
        <v/>
      </c>
    </row>
    <row r="1954" spans="1:4" x14ac:dyDescent="0.35">
      <c r="A1954" s="11" t="str">
        <f t="array" ref="A1954">IF(B1954="","",MAX(IF(Mvt!$C$2:$C$69972=B1954,Mvt!$A$2:$A$69972,"")))</f>
        <v/>
      </c>
      <c r="C1954" s="4" t="str">
        <f t="shared" si="30"/>
        <v/>
      </c>
      <c r="D1954" s="4" t="str">
        <f>IF(A1954="","",VLOOKUP(BdD!C1954,Mvt!$D$2:$G$3981,3,0))</f>
        <v/>
      </c>
    </row>
    <row r="1955" spans="1:4" x14ac:dyDescent="0.35">
      <c r="A1955" s="11" t="str">
        <f t="array" ref="A1955">IF(B1955="","",MAX(IF(Mvt!$C$2:$C$69972=B1955,Mvt!$A$2:$A$69972,"")))</f>
        <v/>
      </c>
      <c r="C1955" s="4" t="str">
        <f t="shared" ref="C1955:C2018" si="31">IF(A1955="","",A1955&amp;B1955)</f>
        <v/>
      </c>
      <c r="D1955" s="4" t="str">
        <f>IF(A1955="","",VLOOKUP(BdD!C1955,Mvt!$D$2:$G$3981,3,0))</f>
        <v/>
      </c>
    </row>
    <row r="1956" spans="1:4" x14ac:dyDescent="0.35">
      <c r="A1956" s="11" t="str">
        <f t="array" ref="A1956">IF(B1956="","",MAX(IF(Mvt!$C$2:$C$69972=B1956,Mvt!$A$2:$A$69972,"")))</f>
        <v/>
      </c>
      <c r="C1956" s="4" t="str">
        <f t="shared" si="31"/>
        <v/>
      </c>
      <c r="D1956" s="4" t="str">
        <f>IF(A1956="","",VLOOKUP(BdD!C1956,Mvt!$D$2:$G$3981,3,0))</f>
        <v/>
      </c>
    </row>
    <row r="1957" spans="1:4" x14ac:dyDescent="0.35">
      <c r="A1957" s="11" t="str">
        <f t="array" ref="A1957">IF(B1957="","",MAX(IF(Mvt!$C$2:$C$69972=B1957,Mvt!$A$2:$A$69972,"")))</f>
        <v/>
      </c>
      <c r="C1957" s="4" t="str">
        <f t="shared" si="31"/>
        <v/>
      </c>
      <c r="D1957" s="4" t="str">
        <f>IF(A1957="","",VLOOKUP(BdD!C1957,Mvt!$D$2:$G$3981,3,0))</f>
        <v/>
      </c>
    </row>
    <row r="1958" spans="1:4" x14ac:dyDescent="0.35">
      <c r="A1958" s="11" t="str">
        <f t="array" ref="A1958">IF(B1958="","",MAX(IF(Mvt!$C$2:$C$69972=B1958,Mvt!$A$2:$A$69972,"")))</f>
        <v/>
      </c>
      <c r="C1958" s="4" t="str">
        <f t="shared" si="31"/>
        <v/>
      </c>
      <c r="D1958" s="4" t="str">
        <f>IF(A1958="","",VLOOKUP(BdD!C1958,Mvt!$D$2:$G$3981,3,0))</f>
        <v/>
      </c>
    </row>
    <row r="1959" spans="1:4" x14ac:dyDescent="0.35">
      <c r="A1959" s="11" t="str">
        <f t="array" ref="A1959">IF(B1959="","",MAX(IF(Mvt!$C$2:$C$69972=B1959,Mvt!$A$2:$A$69972,"")))</f>
        <v/>
      </c>
      <c r="C1959" s="4" t="str">
        <f t="shared" si="31"/>
        <v/>
      </c>
      <c r="D1959" s="4" t="str">
        <f>IF(A1959="","",VLOOKUP(BdD!C1959,Mvt!$D$2:$G$3981,3,0))</f>
        <v/>
      </c>
    </row>
    <row r="1960" spans="1:4" x14ac:dyDescent="0.35">
      <c r="A1960" s="11" t="str">
        <f t="array" ref="A1960">IF(B1960="","",MAX(IF(Mvt!$C$2:$C$69972=B1960,Mvt!$A$2:$A$69972,"")))</f>
        <v/>
      </c>
      <c r="C1960" s="4" t="str">
        <f t="shared" si="31"/>
        <v/>
      </c>
      <c r="D1960" s="4" t="str">
        <f>IF(A1960="","",VLOOKUP(BdD!C1960,Mvt!$D$2:$G$3981,3,0))</f>
        <v/>
      </c>
    </row>
    <row r="1961" spans="1:4" x14ac:dyDescent="0.35">
      <c r="A1961" s="11" t="str">
        <f t="array" ref="A1961">IF(B1961="","",MAX(IF(Mvt!$C$2:$C$69972=B1961,Mvt!$A$2:$A$69972,"")))</f>
        <v/>
      </c>
      <c r="C1961" s="4" t="str">
        <f t="shared" si="31"/>
        <v/>
      </c>
      <c r="D1961" s="4" t="str">
        <f>IF(A1961="","",VLOOKUP(BdD!C1961,Mvt!$D$2:$G$3981,3,0))</f>
        <v/>
      </c>
    </row>
    <row r="1962" spans="1:4" x14ac:dyDescent="0.35">
      <c r="A1962" s="11" t="str">
        <f t="array" ref="A1962">IF(B1962="","",MAX(IF(Mvt!$C$2:$C$69972=B1962,Mvt!$A$2:$A$69972,"")))</f>
        <v/>
      </c>
      <c r="C1962" s="4" t="str">
        <f t="shared" si="31"/>
        <v/>
      </c>
      <c r="D1962" s="4" t="str">
        <f>IF(A1962="","",VLOOKUP(BdD!C1962,Mvt!$D$2:$G$3981,3,0))</f>
        <v/>
      </c>
    </row>
    <row r="1963" spans="1:4" x14ac:dyDescent="0.35">
      <c r="A1963" s="11" t="str">
        <f t="array" ref="A1963">IF(B1963="","",MAX(IF(Mvt!$C$2:$C$69972=B1963,Mvt!$A$2:$A$69972,"")))</f>
        <v/>
      </c>
      <c r="C1963" s="4" t="str">
        <f t="shared" si="31"/>
        <v/>
      </c>
      <c r="D1963" s="4" t="str">
        <f>IF(A1963="","",VLOOKUP(BdD!C1963,Mvt!$D$2:$G$3981,3,0))</f>
        <v/>
      </c>
    </row>
    <row r="1964" spans="1:4" x14ac:dyDescent="0.35">
      <c r="A1964" s="11" t="str">
        <f t="array" ref="A1964">IF(B1964="","",MAX(IF(Mvt!$C$2:$C$69972=B1964,Mvt!$A$2:$A$69972,"")))</f>
        <v/>
      </c>
      <c r="C1964" s="4" t="str">
        <f t="shared" si="31"/>
        <v/>
      </c>
      <c r="D1964" s="4" t="str">
        <f>IF(A1964="","",VLOOKUP(BdD!C1964,Mvt!$D$2:$G$3981,3,0))</f>
        <v/>
      </c>
    </row>
    <row r="1965" spans="1:4" x14ac:dyDescent="0.35">
      <c r="A1965" s="11" t="str">
        <f t="array" ref="A1965">IF(B1965="","",MAX(IF(Mvt!$C$2:$C$69972=B1965,Mvt!$A$2:$A$69972,"")))</f>
        <v/>
      </c>
      <c r="C1965" s="4" t="str">
        <f t="shared" si="31"/>
        <v/>
      </c>
      <c r="D1965" s="4" t="str">
        <f>IF(A1965="","",VLOOKUP(BdD!C1965,Mvt!$D$2:$G$3981,3,0))</f>
        <v/>
      </c>
    </row>
    <row r="1966" spans="1:4" x14ac:dyDescent="0.35">
      <c r="A1966" s="11" t="str">
        <f t="array" ref="A1966">IF(B1966="","",MAX(IF(Mvt!$C$2:$C$69972=B1966,Mvt!$A$2:$A$69972,"")))</f>
        <v/>
      </c>
      <c r="C1966" s="4" t="str">
        <f t="shared" si="31"/>
        <v/>
      </c>
      <c r="D1966" s="4" t="str">
        <f>IF(A1966="","",VLOOKUP(BdD!C1966,Mvt!$D$2:$G$3981,3,0))</f>
        <v/>
      </c>
    </row>
    <row r="1967" spans="1:4" x14ac:dyDescent="0.35">
      <c r="A1967" s="11" t="str">
        <f t="array" ref="A1967">IF(B1967="","",MAX(IF(Mvt!$C$2:$C$69972=B1967,Mvt!$A$2:$A$69972,"")))</f>
        <v/>
      </c>
      <c r="C1967" s="4" t="str">
        <f t="shared" si="31"/>
        <v/>
      </c>
      <c r="D1967" s="4" t="str">
        <f>IF(A1967="","",VLOOKUP(BdD!C1967,Mvt!$D$2:$G$3981,3,0))</f>
        <v/>
      </c>
    </row>
    <row r="1968" spans="1:4" x14ac:dyDescent="0.35">
      <c r="A1968" s="11" t="str">
        <f t="array" ref="A1968">IF(B1968="","",MAX(IF(Mvt!$C$2:$C$69972=B1968,Mvt!$A$2:$A$69972,"")))</f>
        <v/>
      </c>
      <c r="C1968" s="4" t="str">
        <f t="shared" si="31"/>
        <v/>
      </c>
      <c r="D1968" s="4" t="str">
        <f>IF(A1968="","",VLOOKUP(BdD!C1968,Mvt!$D$2:$G$3981,3,0))</f>
        <v/>
      </c>
    </row>
    <row r="1969" spans="1:4" x14ac:dyDescent="0.35">
      <c r="A1969" s="11" t="str">
        <f t="array" ref="A1969">IF(B1969="","",MAX(IF(Mvt!$C$2:$C$69972=B1969,Mvt!$A$2:$A$69972,"")))</f>
        <v/>
      </c>
      <c r="C1969" s="4" t="str">
        <f t="shared" si="31"/>
        <v/>
      </c>
      <c r="D1969" s="4" t="str">
        <f>IF(A1969="","",VLOOKUP(BdD!C1969,Mvt!$D$2:$G$3981,3,0))</f>
        <v/>
      </c>
    </row>
    <row r="1970" spans="1:4" x14ac:dyDescent="0.35">
      <c r="A1970" s="11" t="str">
        <f t="array" ref="A1970">IF(B1970="","",MAX(IF(Mvt!$C$2:$C$69972=B1970,Mvt!$A$2:$A$69972,"")))</f>
        <v/>
      </c>
      <c r="C1970" s="4" t="str">
        <f t="shared" si="31"/>
        <v/>
      </c>
      <c r="D1970" s="4" t="str">
        <f>IF(A1970="","",VLOOKUP(BdD!C1970,Mvt!$D$2:$G$3981,3,0))</f>
        <v/>
      </c>
    </row>
    <row r="1971" spans="1:4" x14ac:dyDescent="0.35">
      <c r="A1971" s="11" t="str">
        <f t="array" ref="A1971">IF(B1971="","",MAX(IF(Mvt!$C$2:$C$69972=B1971,Mvt!$A$2:$A$69972,"")))</f>
        <v/>
      </c>
      <c r="C1971" s="4" t="str">
        <f t="shared" si="31"/>
        <v/>
      </c>
      <c r="D1971" s="4" t="str">
        <f>IF(A1971="","",VLOOKUP(BdD!C1971,Mvt!$D$2:$G$3981,3,0))</f>
        <v/>
      </c>
    </row>
    <row r="1972" spans="1:4" x14ac:dyDescent="0.35">
      <c r="A1972" s="11" t="str">
        <f t="array" ref="A1972">IF(B1972="","",MAX(IF(Mvt!$C$2:$C$69972=B1972,Mvt!$A$2:$A$69972,"")))</f>
        <v/>
      </c>
      <c r="C1972" s="4" t="str">
        <f t="shared" si="31"/>
        <v/>
      </c>
      <c r="D1972" s="4" t="str">
        <f>IF(A1972="","",VLOOKUP(BdD!C1972,Mvt!$D$2:$G$3981,3,0))</f>
        <v/>
      </c>
    </row>
    <row r="1973" spans="1:4" x14ac:dyDescent="0.35">
      <c r="A1973" s="11" t="str">
        <f t="array" ref="A1973">IF(B1973="","",MAX(IF(Mvt!$C$2:$C$69972=B1973,Mvt!$A$2:$A$69972,"")))</f>
        <v/>
      </c>
      <c r="C1973" s="4" t="str">
        <f t="shared" si="31"/>
        <v/>
      </c>
      <c r="D1973" s="4" t="str">
        <f>IF(A1973="","",VLOOKUP(BdD!C1973,Mvt!$D$2:$G$3981,3,0))</f>
        <v/>
      </c>
    </row>
    <row r="1974" spans="1:4" x14ac:dyDescent="0.35">
      <c r="A1974" s="11" t="str">
        <f t="array" ref="A1974">IF(B1974="","",MAX(IF(Mvt!$C$2:$C$69972=B1974,Mvt!$A$2:$A$69972,"")))</f>
        <v/>
      </c>
      <c r="C1974" s="4" t="str">
        <f t="shared" si="31"/>
        <v/>
      </c>
      <c r="D1974" s="4" t="str">
        <f>IF(A1974="","",VLOOKUP(BdD!C1974,Mvt!$D$2:$G$3981,3,0))</f>
        <v/>
      </c>
    </row>
    <row r="1975" spans="1:4" x14ac:dyDescent="0.35">
      <c r="A1975" s="11" t="str">
        <f t="array" ref="A1975">IF(B1975="","",MAX(IF(Mvt!$C$2:$C$69972=B1975,Mvt!$A$2:$A$69972,"")))</f>
        <v/>
      </c>
      <c r="C1975" s="4" t="str">
        <f t="shared" si="31"/>
        <v/>
      </c>
      <c r="D1975" s="4" t="str">
        <f>IF(A1975="","",VLOOKUP(BdD!C1975,Mvt!$D$2:$G$3981,3,0))</f>
        <v/>
      </c>
    </row>
    <row r="1976" spans="1:4" x14ac:dyDescent="0.35">
      <c r="A1976" s="11" t="str">
        <f t="array" ref="A1976">IF(B1976="","",MAX(IF(Mvt!$C$2:$C$69972=B1976,Mvt!$A$2:$A$69972,"")))</f>
        <v/>
      </c>
      <c r="C1976" s="4" t="str">
        <f t="shared" si="31"/>
        <v/>
      </c>
      <c r="D1976" s="4" t="str">
        <f>IF(A1976="","",VLOOKUP(BdD!C1976,Mvt!$D$2:$G$3981,3,0))</f>
        <v/>
      </c>
    </row>
    <row r="1977" spans="1:4" x14ac:dyDescent="0.35">
      <c r="A1977" s="11" t="str">
        <f t="array" ref="A1977">IF(B1977="","",MAX(IF(Mvt!$C$2:$C$69972=B1977,Mvt!$A$2:$A$69972,"")))</f>
        <v/>
      </c>
      <c r="C1977" s="4" t="str">
        <f t="shared" si="31"/>
        <v/>
      </c>
      <c r="D1977" s="4" t="str">
        <f>IF(A1977="","",VLOOKUP(BdD!C1977,Mvt!$D$2:$G$3981,3,0))</f>
        <v/>
      </c>
    </row>
    <row r="1978" spans="1:4" x14ac:dyDescent="0.35">
      <c r="A1978" s="11" t="str">
        <f t="array" ref="A1978">IF(B1978="","",MAX(IF(Mvt!$C$2:$C$69972=B1978,Mvt!$A$2:$A$69972,"")))</f>
        <v/>
      </c>
      <c r="C1978" s="4" t="str">
        <f t="shared" si="31"/>
        <v/>
      </c>
      <c r="D1978" s="4" t="str">
        <f>IF(A1978="","",VLOOKUP(BdD!C1978,Mvt!$D$2:$G$3981,3,0))</f>
        <v/>
      </c>
    </row>
    <row r="1979" spans="1:4" x14ac:dyDescent="0.35">
      <c r="A1979" s="11" t="str">
        <f t="array" ref="A1979">IF(B1979="","",MAX(IF(Mvt!$C$2:$C$69972=B1979,Mvt!$A$2:$A$69972,"")))</f>
        <v/>
      </c>
      <c r="C1979" s="4" t="str">
        <f t="shared" si="31"/>
        <v/>
      </c>
      <c r="D1979" s="4" t="str">
        <f>IF(A1979="","",VLOOKUP(BdD!C1979,Mvt!$D$2:$G$3981,3,0))</f>
        <v/>
      </c>
    </row>
    <row r="1980" spans="1:4" x14ac:dyDescent="0.35">
      <c r="A1980" s="11" t="str">
        <f t="array" ref="A1980">IF(B1980="","",MAX(IF(Mvt!$C$2:$C$69972=B1980,Mvt!$A$2:$A$69972,"")))</f>
        <v/>
      </c>
      <c r="C1980" s="4" t="str">
        <f t="shared" si="31"/>
        <v/>
      </c>
      <c r="D1980" s="4" t="str">
        <f>IF(A1980="","",VLOOKUP(BdD!C1980,Mvt!$D$2:$G$3981,3,0))</f>
        <v/>
      </c>
    </row>
    <row r="1981" spans="1:4" x14ac:dyDescent="0.35">
      <c r="A1981" s="11" t="str">
        <f t="array" ref="A1981">IF(B1981="","",MAX(IF(Mvt!$C$2:$C$69972=B1981,Mvt!$A$2:$A$69972,"")))</f>
        <v/>
      </c>
      <c r="C1981" s="4" t="str">
        <f t="shared" si="31"/>
        <v/>
      </c>
      <c r="D1981" s="4" t="str">
        <f>IF(A1981="","",VLOOKUP(BdD!C1981,Mvt!$D$2:$G$3981,3,0))</f>
        <v/>
      </c>
    </row>
    <row r="1982" spans="1:4" x14ac:dyDescent="0.35">
      <c r="A1982" s="11" t="str">
        <f t="array" ref="A1982">IF(B1982="","",MAX(IF(Mvt!$C$2:$C$69972=B1982,Mvt!$A$2:$A$69972,"")))</f>
        <v/>
      </c>
      <c r="C1982" s="4" t="str">
        <f t="shared" si="31"/>
        <v/>
      </c>
      <c r="D1982" s="4" t="str">
        <f>IF(A1982="","",VLOOKUP(BdD!C1982,Mvt!$D$2:$G$3981,3,0))</f>
        <v/>
      </c>
    </row>
    <row r="1983" spans="1:4" x14ac:dyDescent="0.35">
      <c r="A1983" s="11" t="str">
        <f t="array" ref="A1983">IF(B1983="","",MAX(IF(Mvt!$C$2:$C$69972=B1983,Mvt!$A$2:$A$69972,"")))</f>
        <v/>
      </c>
      <c r="C1983" s="4" t="str">
        <f t="shared" si="31"/>
        <v/>
      </c>
      <c r="D1983" s="4" t="str">
        <f>IF(A1983="","",VLOOKUP(BdD!C1983,Mvt!$D$2:$G$3981,3,0))</f>
        <v/>
      </c>
    </row>
    <row r="1984" spans="1:4" x14ac:dyDescent="0.35">
      <c r="A1984" s="11" t="str">
        <f t="array" ref="A1984">IF(B1984="","",MAX(IF(Mvt!$C$2:$C$69972=B1984,Mvt!$A$2:$A$69972,"")))</f>
        <v/>
      </c>
      <c r="C1984" s="4" t="str">
        <f t="shared" si="31"/>
        <v/>
      </c>
      <c r="D1984" s="4" t="str">
        <f>IF(A1984="","",VLOOKUP(BdD!C1984,Mvt!$D$2:$G$3981,3,0))</f>
        <v/>
      </c>
    </row>
    <row r="1985" spans="1:4" x14ac:dyDescent="0.35">
      <c r="A1985" s="11" t="str">
        <f t="array" ref="A1985">IF(B1985="","",MAX(IF(Mvt!$C$2:$C$69972=B1985,Mvt!$A$2:$A$69972,"")))</f>
        <v/>
      </c>
      <c r="C1985" s="4" t="str">
        <f t="shared" si="31"/>
        <v/>
      </c>
      <c r="D1985" s="4" t="str">
        <f>IF(A1985="","",VLOOKUP(BdD!C1985,Mvt!$D$2:$G$3981,3,0))</f>
        <v/>
      </c>
    </row>
    <row r="1986" spans="1:4" x14ac:dyDescent="0.35">
      <c r="A1986" s="11" t="str">
        <f t="array" ref="A1986">IF(B1986="","",MAX(IF(Mvt!$C$2:$C$69972=B1986,Mvt!$A$2:$A$69972,"")))</f>
        <v/>
      </c>
      <c r="C1986" s="4" t="str">
        <f t="shared" si="31"/>
        <v/>
      </c>
      <c r="D1986" s="4" t="str">
        <f>IF(A1986="","",VLOOKUP(BdD!C1986,Mvt!$D$2:$G$3981,3,0))</f>
        <v/>
      </c>
    </row>
    <row r="1987" spans="1:4" x14ac:dyDescent="0.35">
      <c r="A1987" s="11" t="str">
        <f t="array" ref="A1987">IF(B1987="","",MAX(IF(Mvt!$C$2:$C$69972=B1987,Mvt!$A$2:$A$69972,"")))</f>
        <v/>
      </c>
      <c r="C1987" s="4" t="str">
        <f t="shared" si="31"/>
        <v/>
      </c>
      <c r="D1987" s="4" t="str">
        <f>IF(A1987="","",VLOOKUP(BdD!C1987,Mvt!$D$2:$G$3981,3,0))</f>
        <v/>
      </c>
    </row>
    <row r="1988" spans="1:4" x14ac:dyDescent="0.35">
      <c r="A1988" s="11" t="str">
        <f t="array" ref="A1988">IF(B1988="","",MAX(IF(Mvt!$C$2:$C$69972=B1988,Mvt!$A$2:$A$69972,"")))</f>
        <v/>
      </c>
      <c r="C1988" s="4" t="str">
        <f t="shared" si="31"/>
        <v/>
      </c>
      <c r="D1988" s="4" t="str">
        <f>IF(A1988="","",VLOOKUP(BdD!C1988,Mvt!$D$2:$G$3981,3,0))</f>
        <v/>
      </c>
    </row>
    <row r="1989" spans="1:4" x14ac:dyDescent="0.35">
      <c r="A1989" s="11" t="str">
        <f t="array" ref="A1989">IF(B1989="","",MAX(IF(Mvt!$C$2:$C$69972=B1989,Mvt!$A$2:$A$69972,"")))</f>
        <v/>
      </c>
      <c r="C1989" s="4" t="str">
        <f t="shared" si="31"/>
        <v/>
      </c>
      <c r="D1989" s="4" t="str">
        <f>IF(A1989="","",VLOOKUP(BdD!C1989,Mvt!$D$2:$G$3981,3,0))</f>
        <v/>
      </c>
    </row>
    <row r="1990" spans="1:4" x14ac:dyDescent="0.35">
      <c r="A1990" s="11" t="str">
        <f t="array" ref="A1990">IF(B1990="","",MAX(IF(Mvt!$C$2:$C$69972=B1990,Mvt!$A$2:$A$69972,"")))</f>
        <v/>
      </c>
      <c r="C1990" s="4" t="str">
        <f t="shared" si="31"/>
        <v/>
      </c>
      <c r="D1990" s="4" t="str">
        <f>IF(A1990="","",VLOOKUP(BdD!C1990,Mvt!$D$2:$G$3981,3,0))</f>
        <v/>
      </c>
    </row>
    <row r="1991" spans="1:4" x14ac:dyDescent="0.35">
      <c r="A1991" s="11" t="str">
        <f t="array" ref="A1991">IF(B1991="","",MAX(IF(Mvt!$C$2:$C$69972=B1991,Mvt!$A$2:$A$69972,"")))</f>
        <v/>
      </c>
      <c r="C1991" s="4" t="str">
        <f t="shared" si="31"/>
        <v/>
      </c>
      <c r="D1991" s="4" t="str">
        <f>IF(A1991="","",VLOOKUP(BdD!C1991,Mvt!$D$2:$G$3981,3,0))</f>
        <v/>
      </c>
    </row>
    <row r="1992" spans="1:4" x14ac:dyDescent="0.35">
      <c r="A1992" s="11" t="str">
        <f t="array" ref="A1992">IF(B1992="","",MAX(IF(Mvt!$C$2:$C$69972=B1992,Mvt!$A$2:$A$69972,"")))</f>
        <v/>
      </c>
      <c r="C1992" s="4" t="str">
        <f t="shared" si="31"/>
        <v/>
      </c>
      <c r="D1992" s="4" t="str">
        <f>IF(A1992="","",VLOOKUP(BdD!C1992,Mvt!$D$2:$G$3981,3,0))</f>
        <v/>
      </c>
    </row>
    <row r="1993" spans="1:4" x14ac:dyDescent="0.35">
      <c r="A1993" s="11" t="str">
        <f t="array" ref="A1993">IF(B1993="","",MAX(IF(Mvt!$C$2:$C$69972=B1993,Mvt!$A$2:$A$69972,"")))</f>
        <v/>
      </c>
      <c r="C1993" s="4" t="str">
        <f t="shared" si="31"/>
        <v/>
      </c>
      <c r="D1993" s="4" t="str">
        <f>IF(A1993="","",VLOOKUP(BdD!C1993,Mvt!$D$2:$G$3981,3,0))</f>
        <v/>
      </c>
    </row>
    <row r="1994" spans="1:4" x14ac:dyDescent="0.35">
      <c r="A1994" s="11" t="str">
        <f t="array" ref="A1994">IF(B1994="","",MAX(IF(Mvt!$C$2:$C$69972=B1994,Mvt!$A$2:$A$69972,"")))</f>
        <v/>
      </c>
      <c r="C1994" s="4" t="str">
        <f t="shared" si="31"/>
        <v/>
      </c>
      <c r="D1994" s="4" t="str">
        <f>IF(A1994="","",VLOOKUP(BdD!C1994,Mvt!$D$2:$G$3981,3,0))</f>
        <v/>
      </c>
    </row>
    <row r="1995" spans="1:4" x14ac:dyDescent="0.35">
      <c r="A1995" s="11" t="str">
        <f t="array" ref="A1995">IF(B1995="","",MAX(IF(Mvt!$C$2:$C$69972=B1995,Mvt!$A$2:$A$69972,"")))</f>
        <v/>
      </c>
      <c r="C1995" s="4" t="str">
        <f t="shared" si="31"/>
        <v/>
      </c>
      <c r="D1995" s="4" t="str">
        <f>IF(A1995="","",VLOOKUP(BdD!C1995,Mvt!$D$2:$G$3981,3,0))</f>
        <v/>
      </c>
    </row>
    <row r="1996" spans="1:4" x14ac:dyDescent="0.35">
      <c r="A1996" s="11" t="str">
        <f t="array" ref="A1996">IF(B1996="","",MAX(IF(Mvt!$C$2:$C$69972=B1996,Mvt!$A$2:$A$69972,"")))</f>
        <v/>
      </c>
      <c r="C1996" s="4" t="str">
        <f t="shared" si="31"/>
        <v/>
      </c>
      <c r="D1996" s="4" t="str">
        <f>IF(A1996="","",VLOOKUP(BdD!C1996,Mvt!$D$2:$G$3981,3,0))</f>
        <v/>
      </c>
    </row>
    <row r="1997" spans="1:4" x14ac:dyDescent="0.35">
      <c r="A1997" s="11" t="str">
        <f t="array" ref="A1997">IF(B1997="","",MAX(IF(Mvt!$C$2:$C$69972=B1997,Mvt!$A$2:$A$69972,"")))</f>
        <v/>
      </c>
      <c r="C1997" s="4" t="str">
        <f t="shared" si="31"/>
        <v/>
      </c>
      <c r="D1997" s="4" t="str">
        <f>IF(A1997="","",VLOOKUP(BdD!C1997,Mvt!$D$2:$G$3981,3,0))</f>
        <v/>
      </c>
    </row>
    <row r="1998" spans="1:4" x14ac:dyDescent="0.35">
      <c r="A1998" s="11" t="str">
        <f t="array" ref="A1998">IF(B1998="","",MAX(IF(Mvt!$C$2:$C$69972=B1998,Mvt!$A$2:$A$69972,"")))</f>
        <v/>
      </c>
      <c r="C1998" s="4" t="str">
        <f t="shared" si="31"/>
        <v/>
      </c>
      <c r="D1998" s="4" t="str">
        <f>IF(A1998="","",VLOOKUP(BdD!C1998,Mvt!$D$2:$G$3981,3,0))</f>
        <v/>
      </c>
    </row>
    <row r="1999" spans="1:4" x14ac:dyDescent="0.35">
      <c r="A1999" s="11" t="str">
        <f t="array" ref="A1999">IF(B1999="","",MAX(IF(Mvt!$C$2:$C$69972=B1999,Mvt!$A$2:$A$69972,"")))</f>
        <v/>
      </c>
      <c r="C1999" s="4" t="str">
        <f t="shared" si="31"/>
        <v/>
      </c>
      <c r="D1999" s="4" t="str">
        <f>IF(A1999="","",VLOOKUP(BdD!C1999,Mvt!$D$2:$G$3981,3,0))</f>
        <v/>
      </c>
    </row>
    <row r="2000" spans="1:4" x14ac:dyDescent="0.35">
      <c r="A2000" s="11" t="str">
        <f t="array" ref="A2000">IF(B2000="","",MAX(IF(Mvt!$C$2:$C$69972=B2000,Mvt!$A$2:$A$69972,"")))</f>
        <v/>
      </c>
      <c r="C2000" s="4" t="str">
        <f t="shared" si="31"/>
        <v/>
      </c>
      <c r="D2000" s="4" t="str">
        <f>IF(A2000="","",VLOOKUP(BdD!C2000,Mvt!$D$2:$G$3981,3,0))</f>
        <v/>
      </c>
    </row>
    <row r="2001" spans="1:4" x14ac:dyDescent="0.35">
      <c r="A2001" s="11" t="str">
        <f t="array" ref="A2001">IF(B2001="","",MAX(IF(Mvt!$C$2:$C$69972=B2001,Mvt!$A$2:$A$69972,"")))</f>
        <v/>
      </c>
      <c r="C2001" s="4" t="str">
        <f t="shared" si="31"/>
        <v/>
      </c>
      <c r="D2001" s="4" t="str">
        <f>IF(A2001="","",VLOOKUP(BdD!C2001,Mvt!$D$2:$G$3981,3,0))</f>
        <v/>
      </c>
    </row>
    <row r="2002" spans="1:4" x14ac:dyDescent="0.35">
      <c r="A2002" s="11" t="str">
        <f t="array" ref="A2002">IF(B2002="","",MAX(IF(Mvt!$C$2:$C$69972=B2002,Mvt!$A$2:$A$69972,"")))</f>
        <v/>
      </c>
      <c r="C2002" s="4" t="str">
        <f t="shared" si="31"/>
        <v/>
      </c>
      <c r="D2002" s="4" t="str">
        <f>IF(A2002="","",VLOOKUP(BdD!C2002,Mvt!$D$2:$G$3981,3,0))</f>
        <v/>
      </c>
    </row>
    <row r="2003" spans="1:4" x14ac:dyDescent="0.35">
      <c r="A2003" s="11" t="str">
        <f t="array" ref="A2003">IF(B2003="","",MAX(IF(Mvt!$C$2:$C$69972=B2003,Mvt!$A$2:$A$69972,"")))</f>
        <v/>
      </c>
      <c r="C2003" s="4" t="str">
        <f t="shared" si="31"/>
        <v/>
      </c>
      <c r="D2003" s="4" t="str">
        <f>IF(A2003="","",VLOOKUP(BdD!C2003,Mvt!$D$2:$G$3981,3,0))</f>
        <v/>
      </c>
    </row>
    <row r="2004" spans="1:4" x14ac:dyDescent="0.35">
      <c r="A2004" s="11" t="str">
        <f t="array" ref="A2004">IF(B2004="","",MAX(IF(Mvt!$C$2:$C$69972=B2004,Mvt!$A$2:$A$69972,"")))</f>
        <v/>
      </c>
      <c r="C2004" s="4" t="str">
        <f t="shared" si="31"/>
        <v/>
      </c>
      <c r="D2004" s="4" t="str">
        <f>IF(A2004="","",VLOOKUP(BdD!C2004,Mvt!$D$2:$G$3981,3,0))</f>
        <v/>
      </c>
    </row>
    <row r="2005" spans="1:4" x14ac:dyDescent="0.35">
      <c r="A2005" s="11" t="str">
        <f t="array" ref="A2005">IF(B2005="","",MAX(IF(Mvt!$C$2:$C$69972=B2005,Mvt!$A$2:$A$69972,"")))</f>
        <v/>
      </c>
      <c r="C2005" s="4" t="str">
        <f t="shared" si="31"/>
        <v/>
      </c>
      <c r="D2005" s="4" t="str">
        <f>IF(A2005="","",VLOOKUP(BdD!C2005,Mvt!$D$2:$G$3981,3,0))</f>
        <v/>
      </c>
    </row>
    <row r="2006" spans="1:4" x14ac:dyDescent="0.35">
      <c r="A2006" s="11" t="str">
        <f t="array" ref="A2006">IF(B2006="","",MAX(IF(Mvt!$C$2:$C$69972=B2006,Mvt!$A$2:$A$69972,"")))</f>
        <v/>
      </c>
      <c r="C2006" s="4" t="str">
        <f t="shared" si="31"/>
        <v/>
      </c>
      <c r="D2006" s="4" t="str">
        <f>IF(A2006="","",VLOOKUP(BdD!C2006,Mvt!$D$2:$G$3981,3,0))</f>
        <v/>
      </c>
    </row>
    <row r="2007" spans="1:4" x14ac:dyDescent="0.35">
      <c r="A2007" s="11" t="str">
        <f t="array" ref="A2007">IF(B2007="","",MAX(IF(Mvt!$C$2:$C$69972=B2007,Mvt!$A$2:$A$69972,"")))</f>
        <v/>
      </c>
      <c r="C2007" s="4" t="str">
        <f t="shared" si="31"/>
        <v/>
      </c>
      <c r="D2007" s="4" t="str">
        <f>IF(A2007="","",VLOOKUP(BdD!C2007,Mvt!$D$2:$G$3981,3,0))</f>
        <v/>
      </c>
    </row>
    <row r="2008" spans="1:4" x14ac:dyDescent="0.35">
      <c r="A2008" s="11" t="str">
        <f t="array" ref="A2008">IF(B2008="","",MAX(IF(Mvt!$C$2:$C$69972=B2008,Mvt!$A$2:$A$69972,"")))</f>
        <v/>
      </c>
      <c r="C2008" s="4" t="str">
        <f t="shared" si="31"/>
        <v/>
      </c>
      <c r="D2008" s="4" t="str">
        <f>IF(A2008="","",VLOOKUP(BdD!C2008,Mvt!$D$2:$G$3981,3,0))</f>
        <v/>
      </c>
    </row>
    <row r="2009" spans="1:4" x14ac:dyDescent="0.35">
      <c r="A2009" s="11" t="str">
        <f t="array" ref="A2009">IF(B2009="","",MAX(IF(Mvt!$C$2:$C$69972=B2009,Mvt!$A$2:$A$69972,"")))</f>
        <v/>
      </c>
      <c r="C2009" s="4" t="str">
        <f t="shared" si="31"/>
        <v/>
      </c>
      <c r="D2009" s="4" t="str">
        <f>IF(A2009="","",VLOOKUP(BdD!C2009,Mvt!$D$2:$G$3981,3,0))</f>
        <v/>
      </c>
    </row>
    <row r="2010" spans="1:4" x14ac:dyDescent="0.35">
      <c r="A2010" s="11" t="str">
        <f t="array" ref="A2010">IF(B2010="","",MAX(IF(Mvt!$C$2:$C$69972=B2010,Mvt!$A$2:$A$69972,"")))</f>
        <v/>
      </c>
      <c r="C2010" s="4" t="str">
        <f t="shared" si="31"/>
        <v/>
      </c>
      <c r="D2010" s="4" t="str">
        <f>IF(A2010="","",VLOOKUP(BdD!C2010,Mvt!$D$2:$G$3981,3,0))</f>
        <v/>
      </c>
    </row>
    <row r="2011" spans="1:4" x14ac:dyDescent="0.35">
      <c r="A2011" s="11" t="str">
        <f t="array" ref="A2011">IF(B2011="","",MAX(IF(Mvt!$C$2:$C$69972=B2011,Mvt!$A$2:$A$69972,"")))</f>
        <v/>
      </c>
      <c r="C2011" s="4" t="str">
        <f t="shared" si="31"/>
        <v/>
      </c>
      <c r="D2011" s="4" t="str">
        <f>IF(A2011="","",VLOOKUP(BdD!C2011,Mvt!$D$2:$G$3981,3,0))</f>
        <v/>
      </c>
    </row>
    <row r="2012" spans="1:4" x14ac:dyDescent="0.35">
      <c r="A2012" s="11" t="str">
        <f t="array" ref="A2012">IF(B2012="","",MAX(IF(Mvt!$C$2:$C$69972=B2012,Mvt!$A$2:$A$69972,"")))</f>
        <v/>
      </c>
      <c r="C2012" s="4" t="str">
        <f t="shared" si="31"/>
        <v/>
      </c>
      <c r="D2012" s="4" t="str">
        <f>IF(A2012="","",VLOOKUP(BdD!C2012,Mvt!$D$2:$G$3981,3,0))</f>
        <v/>
      </c>
    </row>
    <row r="2013" spans="1:4" x14ac:dyDescent="0.35">
      <c r="A2013" s="11" t="str">
        <f t="array" ref="A2013">IF(B2013="","",MAX(IF(Mvt!$C$2:$C$69972=B2013,Mvt!$A$2:$A$69972,"")))</f>
        <v/>
      </c>
      <c r="C2013" s="4" t="str">
        <f t="shared" si="31"/>
        <v/>
      </c>
      <c r="D2013" s="4" t="str">
        <f>IF(A2013="","",VLOOKUP(BdD!C2013,Mvt!$D$2:$G$3981,3,0))</f>
        <v/>
      </c>
    </row>
    <row r="2014" spans="1:4" x14ac:dyDescent="0.35">
      <c r="A2014" s="11" t="str">
        <f t="array" ref="A2014">IF(B2014="","",MAX(IF(Mvt!$C$2:$C$69972=B2014,Mvt!$A$2:$A$69972,"")))</f>
        <v/>
      </c>
      <c r="C2014" s="4" t="str">
        <f t="shared" si="31"/>
        <v/>
      </c>
      <c r="D2014" s="4" t="str">
        <f>IF(A2014="","",VLOOKUP(BdD!C2014,Mvt!$D$2:$G$3981,3,0))</f>
        <v/>
      </c>
    </row>
    <row r="2015" spans="1:4" x14ac:dyDescent="0.35">
      <c r="A2015" s="11" t="str">
        <f t="array" ref="A2015">IF(B2015="","",MAX(IF(Mvt!$C$2:$C$69972=B2015,Mvt!$A$2:$A$69972,"")))</f>
        <v/>
      </c>
      <c r="C2015" s="4" t="str">
        <f t="shared" si="31"/>
        <v/>
      </c>
      <c r="D2015" s="4" t="str">
        <f>IF(A2015="","",VLOOKUP(BdD!C2015,Mvt!$D$2:$G$3981,3,0))</f>
        <v/>
      </c>
    </row>
    <row r="2016" spans="1:4" x14ac:dyDescent="0.35">
      <c r="A2016" s="11" t="str">
        <f t="array" ref="A2016">IF(B2016="","",MAX(IF(Mvt!$C$2:$C$69972=B2016,Mvt!$A$2:$A$69972,"")))</f>
        <v/>
      </c>
      <c r="C2016" s="4" t="str">
        <f t="shared" si="31"/>
        <v/>
      </c>
      <c r="D2016" s="4" t="str">
        <f>IF(A2016="","",VLOOKUP(BdD!C2016,Mvt!$D$2:$G$3981,3,0))</f>
        <v/>
      </c>
    </row>
    <row r="2017" spans="1:4" x14ac:dyDescent="0.35">
      <c r="A2017" s="11" t="str">
        <f t="array" ref="A2017">IF(B2017="","",MAX(IF(Mvt!$C$2:$C$69972=B2017,Mvt!$A$2:$A$69972,"")))</f>
        <v/>
      </c>
      <c r="C2017" s="4" t="str">
        <f t="shared" si="31"/>
        <v/>
      </c>
      <c r="D2017" s="4" t="str">
        <f>IF(A2017="","",VLOOKUP(BdD!C2017,Mvt!$D$2:$G$3981,3,0))</f>
        <v/>
      </c>
    </row>
    <row r="2018" spans="1:4" x14ac:dyDescent="0.35">
      <c r="A2018" s="11" t="str">
        <f t="array" ref="A2018">IF(B2018="","",MAX(IF(Mvt!$C$2:$C$69972=B2018,Mvt!$A$2:$A$69972,"")))</f>
        <v/>
      </c>
      <c r="C2018" s="4" t="str">
        <f t="shared" si="31"/>
        <v/>
      </c>
      <c r="D2018" s="4" t="str">
        <f>IF(A2018="","",VLOOKUP(BdD!C2018,Mvt!$D$2:$G$3981,3,0))</f>
        <v/>
      </c>
    </row>
    <row r="2019" spans="1:4" x14ac:dyDescent="0.35">
      <c r="A2019" s="11" t="str">
        <f t="array" ref="A2019">IF(B2019="","",MAX(IF(Mvt!$C$2:$C$69972=B2019,Mvt!$A$2:$A$69972,"")))</f>
        <v/>
      </c>
      <c r="C2019" s="4" t="str">
        <f t="shared" ref="C2019:C2082" si="32">IF(A2019="","",A2019&amp;B2019)</f>
        <v/>
      </c>
      <c r="D2019" s="4" t="str">
        <f>IF(A2019="","",VLOOKUP(BdD!C2019,Mvt!$D$2:$G$3981,3,0))</f>
        <v/>
      </c>
    </row>
    <row r="2020" spans="1:4" x14ac:dyDescent="0.35">
      <c r="A2020" s="11" t="str">
        <f t="array" ref="A2020">IF(B2020="","",MAX(IF(Mvt!$C$2:$C$69972=B2020,Mvt!$A$2:$A$69972,"")))</f>
        <v/>
      </c>
      <c r="C2020" s="4" t="str">
        <f t="shared" si="32"/>
        <v/>
      </c>
      <c r="D2020" s="4" t="str">
        <f>IF(A2020="","",VLOOKUP(BdD!C2020,Mvt!$D$2:$G$3981,3,0))</f>
        <v/>
      </c>
    </row>
    <row r="2021" spans="1:4" x14ac:dyDescent="0.35">
      <c r="A2021" s="11" t="str">
        <f t="array" ref="A2021">IF(B2021="","",MAX(IF(Mvt!$C$2:$C$69972=B2021,Mvt!$A$2:$A$69972,"")))</f>
        <v/>
      </c>
      <c r="C2021" s="4" t="str">
        <f t="shared" si="32"/>
        <v/>
      </c>
      <c r="D2021" s="4" t="str">
        <f>IF(A2021="","",VLOOKUP(BdD!C2021,Mvt!$D$2:$G$3981,3,0))</f>
        <v/>
      </c>
    </row>
    <row r="2022" spans="1:4" x14ac:dyDescent="0.35">
      <c r="A2022" s="11" t="str">
        <f t="array" ref="A2022">IF(B2022="","",MAX(IF(Mvt!$C$2:$C$69972=B2022,Mvt!$A$2:$A$69972,"")))</f>
        <v/>
      </c>
      <c r="C2022" s="4" t="str">
        <f t="shared" si="32"/>
        <v/>
      </c>
      <c r="D2022" s="4" t="str">
        <f>IF(A2022="","",VLOOKUP(BdD!C2022,Mvt!$D$2:$G$3981,3,0))</f>
        <v/>
      </c>
    </row>
    <row r="2023" spans="1:4" x14ac:dyDescent="0.35">
      <c r="A2023" s="11" t="str">
        <f t="array" ref="A2023">IF(B2023="","",MAX(IF(Mvt!$C$2:$C$69972=B2023,Mvt!$A$2:$A$69972,"")))</f>
        <v/>
      </c>
      <c r="C2023" s="4" t="str">
        <f t="shared" si="32"/>
        <v/>
      </c>
      <c r="D2023" s="4" t="str">
        <f>IF(A2023="","",VLOOKUP(BdD!C2023,Mvt!$D$2:$G$3981,3,0))</f>
        <v/>
      </c>
    </row>
    <row r="2024" spans="1:4" x14ac:dyDescent="0.35">
      <c r="A2024" s="11" t="str">
        <f t="array" ref="A2024">IF(B2024="","",MAX(IF(Mvt!$C$2:$C$69972=B2024,Mvt!$A$2:$A$69972,"")))</f>
        <v/>
      </c>
      <c r="C2024" s="4" t="str">
        <f t="shared" si="32"/>
        <v/>
      </c>
      <c r="D2024" s="4" t="str">
        <f>IF(A2024="","",VLOOKUP(BdD!C2024,Mvt!$D$2:$G$3981,3,0))</f>
        <v/>
      </c>
    </row>
    <row r="2025" spans="1:4" x14ac:dyDescent="0.35">
      <c r="A2025" s="11" t="str">
        <f t="array" ref="A2025">IF(B2025="","",MAX(IF(Mvt!$C$2:$C$69972=B2025,Mvt!$A$2:$A$69972,"")))</f>
        <v/>
      </c>
      <c r="C2025" s="4" t="str">
        <f t="shared" si="32"/>
        <v/>
      </c>
      <c r="D2025" s="4" t="str">
        <f>IF(A2025="","",VLOOKUP(BdD!C2025,Mvt!$D$2:$G$3981,3,0))</f>
        <v/>
      </c>
    </row>
    <row r="2026" spans="1:4" x14ac:dyDescent="0.35">
      <c r="A2026" s="11" t="str">
        <f t="array" ref="A2026">IF(B2026="","",MAX(IF(Mvt!$C$2:$C$69972=B2026,Mvt!$A$2:$A$69972,"")))</f>
        <v/>
      </c>
      <c r="C2026" s="4" t="str">
        <f t="shared" si="32"/>
        <v/>
      </c>
      <c r="D2026" s="4" t="str">
        <f>IF(A2026="","",VLOOKUP(BdD!C2026,Mvt!$D$2:$G$3981,3,0))</f>
        <v/>
      </c>
    </row>
    <row r="2027" spans="1:4" x14ac:dyDescent="0.35">
      <c r="A2027" s="11" t="str">
        <f t="array" ref="A2027">IF(B2027="","",MAX(IF(Mvt!$C$2:$C$69972=B2027,Mvt!$A$2:$A$69972,"")))</f>
        <v/>
      </c>
      <c r="C2027" s="4" t="str">
        <f t="shared" si="32"/>
        <v/>
      </c>
      <c r="D2027" s="4" t="str">
        <f>IF(A2027="","",VLOOKUP(BdD!C2027,Mvt!$D$2:$G$3981,3,0))</f>
        <v/>
      </c>
    </row>
    <row r="2028" spans="1:4" x14ac:dyDescent="0.35">
      <c r="A2028" s="11" t="str">
        <f t="array" ref="A2028">IF(B2028="","",MAX(IF(Mvt!$C$2:$C$69972=B2028,Mvt!$A$2:$A$69972,"")))</f>
        <v/>
      </c>
      <c r="C2028" s="4" t="str">
        <f t="shared" si="32"/>
        <v/>
      </c>
      <c r="D2028" s="4" t="str">
        <f>IF(A2028="","",VLOOKUP(BdD!C2028,Mvt!$D$2:$G$3981,3,0))</f>
        <v/>
      </c>
    </row>
    <row r="2029" spans="1:4" x14ac:dyDescent="0.35">
      <c r="A2029" s="11" t="str">
        <f t="array" ref="A2029">IF(B2029="","",MAX(IF(Mvt!$C$2:$C$69972=B2029,Mvt!$A$2:$A$69972,"")))</f>
        <v/>
      </c>
      <c r="C2029" s="4" t="str">
        <f t="shared" si="32"/>
        <v/>
      </c>
      <c r="D2029" s="4" t="str">
        <f>IF(A2029="","",VLOOKUP(BdD!C2029,Mvt!$D$2:$G$3981,3,0))</f>
        <v/>
      </c>
    </row>
    <row r="2030" spans="1:4" x14ac:dyDescent="0.35">
      <c r="A2030" s="11" t="str">
        <f t="array" ref="A2030">IF(B2030="","",MAX(IF(Mvt!$C$2:$C$69972=B2030,Mvt!$A$2:$A$69972,"")))</f>
        <v/>
      </c>
      <c r="C2030" s="4" t="str">
        <f t="shared" si="32"/>
        <v/>
      </c>
      <c r="D2030" s="4" t="str">
        <f>IF(A2030="","",VLOOKUP(BdD!C2030,Mvt!$D$2:$G$3981,3,0))</f>
        <v/>
      </c>
    </row>
    <row r="2031" spans="1:4" x14ac:dyDescent="0.35">
      <c r="A2031" s="11" t="str">
        <f t="array" ref="A2031">IF(B2031="","",MAX(IF(Mvt!$C$2:$C$69972=B2031,Mvt!$A$2:$A$69972,"")))</f>
        <v/>
      </c>
      <c r="C2031" s="4" t="str">
        <f t="shared" si="32"/>
        <v/>
      </c>
      <c r="D2031" s="4" t="str">
        <f>IF(A2031="","",VLOOKUP(BdD!C2031,Mvt!$D$2:$G$3981,3,0))</f>
        <v/>
      </c>
    </row>
    <row r="2032" spans="1:4" x14ac:dyDescent="0.35">
      <c r="A2032" s="11" t="str">
        <f t="array" ref="A2032">IF(B2032="","",MAX(IF(Mvt!$C$2:$C$69972=B2032,Mvt!$A$2:$A$69972,"")))</f>
        <v/>
      </c>
      <c r="C2032" s="4" t="str">
        <f t="shared" si="32"/>
        <v/>
      </c>
      <c r="D2032" s="4" t="str">
        <f>IF(A2032="","",VLOOKUP(BdD!C2032,Mvt!$D$2:$G$3981,3,0))</f>
        <v/>
      </c>
    </row>
    <row r="2033" spans="1:4" x14ac:dyDescent="0.35">
      <c r="A2033" s="11" t="str">
        <f t="array" ref="A2033">IF(B2033="","",MAX(IF(Mvt!$C$2:$C$69972=B2033,Mvt!$A$2:$A$69972,"")))</f>
        <v/>
      </c>
      <c r="C2033" s="4" t="str">
        <f t="shared" si="32"/>
        <v/>
      </c>
      <c r="D2033" s="4" t="str">
        <f>IF(A2033="","",VLOOKUP(BdD!C2033,Mvt!$D$2:$G$3981,3,0))</f>
        <v/>
      </c>
    </row>
    <row r="2034" spans="1:4" x14ac:dyDescent="0.35">
      <c r="A2034" s="11" t="str">
        <f t="array" ref="A2034">IF(B2034="","",MAX(IF(Mvt!$C$2:$C$69972=B2034,Mvt!$A$2:$A$69972,"")))</f>
        <v/>
      </c>
      <c r="C2034" s="4" t="str">
        <f t="shared" si="32"/>
        <v/>
      </c>
      <c r="D2034" s="4" t="str">
        <f>IF(A2034="","",VLOOKUP(BdD!C2034,Mvt!$D$2:$G$3981,3,0))</f>
        <v/>
      </c>
    </row>
    <row r="2035" spans="1:4" x14ac:dyDescent="0.35">
      <c r="A2035" s="11" t="str">
        <f t="array" ref="A2035">IF(B2035="","",MAX(IF(Mvt!$C$2:$C$69972=B2035,Mvt!$A$2:$A$69972,"")))</f>
        <v/>
      </c>
      <c r="C2035" s="4" t="str">
        <f t="shared" si="32"/>
        <v/>
      </c>
      <c r="D2035" s="4" t="str">
        <f>IF(A2035="","",VLOOKUP(BdD!C2035,Mvt!$D$2:$G$3981,3,0))</f>
        <v/>
      </c>
    </row>
    <row r="2036" spans="1:4" x14ac:dyDescent="0.35">
      <c r="A2036" s="11" t="str">
        <f t="array" ref="A2036">IF(B2036="","",MAX(IF(Mvt!$C$2:$C$69972=B2036,Mvt!$A$2:$A$69972,"")))</f>
        <v/>
      </c>
      <c r="C2036" s="4" t="str">
        <f t="shared" si="32"/>
        <v/>
      </c>
      <c r="D2036" s="4" t="str">
        <f>IF(A2036="","",VLOOKUP(BdD!C2036,Mvt!$D$2:$G$3981,3,0))</f>
        <v/>
      </c>
    </row>
    <row r="2037" spans="1:4" x14ac:dyDescent="0.35">
      <c r="A2037" s="11" t="str">
        <f t="array" ref="A2037">IF(B2037="","",MAX(IF(Mvt!$C$2:$C$69972=B2037,Mvt!$A$2:$A$69972,"")))</f>
        <v/>
      </c>
      <c r="C2037" s="4" t="str">
        <f t="shared" si="32"/>
        <v/>
      </c>
      <c r="D2037" s="4" t="str">
        <f>IF(A2037="","",VLOOKUP(BdD!C2037,Mvt!$D$2:$G$3981,3,0))</f>
        <v/>
      </c>
    </row>
    <row r="2038" spans="1:4" x14ac:dyDescent="0.35">
      <c r="A2038" s="11" t="str">
        <f t="array" ref="A2038">IF(B2038="","",MAX(IF(Mvt!$C$2:$C$69972=B2038,Mvt!$A$2:$A$69972,"")))</f>
        <v/>
      </c>
      <c r="C2038" s="4" t="str">
        <f t="shared" si="32"/>
        <v/>
      </c>
      <c r="D2038" s="4" t="str">
        <f>IF(A2038="","",VLOOKUP(BdD!C2038,Mvt!$D$2:$G$3981,3,0))</f>
        <v/>
      </c>
    </row>
    <row r="2039" spans="1:4" x14ac:dyDescent="0.35">
      <c r="A2039" s="11" t="str">
        <f t="array" ref="A2039">IF(B2039="","",MAX(IF(Mvt!$C$2:$C$69972=B2039,Mvt!$A$2:$A$69972,"")))</f>
        <v/>
      </c>
      <c r="C2039" s="4" t="str">
        <f t="shared" si="32"/>
        <v/>
      </c>
      <c r="D2039" s="4" t="str">
        <f>IF(A2039="","",VLOOKUP(BdD!C2039,Mvt!$D$2:$G$3981,3,0))</f>
        <v/>
      </c>
    </row>
    <row r="2040" spans="1:4" x14ac:dyDescent="0.35">
      <c r="A2040" s="11" t="str">
        <f t="array" ref="A2040">IF(B2040="","",MAX(IF(Mvt!$C$2:$C$69972=B2040,Mvt!$A$2:$A$69972,"")))</f>
        <v/>
      </c>
      <c r="C2040" s="4" t="str">
        <f t="shared" si="32"/>
        <v/>
      </c>
      <c r="D2040" s="4" t="str">
        <f>IF(A2040="","",VLOOKUP(BdD!C2040,Mvt!$D$2:$G$3981,3,0))</f>
        <v/>
      </c>
    </row>
    <row r="2041" spans="1:4" x14ac:dyDescent="0.35">
      <c r="A2041" s="11" t="str">
        <f t="array" ref="A2041">IF(B2041="","",MAX(IF(Mvt!$C$2:$C$69972=B2041,Mvt!$A$2:$A$69972,"")))</f>
        <v/>
      </c>
      <c r="C2041" s="4" t="str">
        <f t="shared" si="32"/>
        <v/>
      </c>
      <c r="D2041" s="4" t="str">
        <f>IF(A2041="","",VLOOKUP(BdD!C2041,Mvt!$D$2:$G$3981,3,0))</f>
        <v/>
      </c>
    </row>
    <row r="2042" spans="1:4" x14ac:dyDescent="0.35">
      <c r="A2042" s="11" t="str">
        <f t="array" ref="A2042">IF(B2042="","",MAX(IF(Mvt!$C$2:$C$69972=B2042,Mvt!$A$2:$A$69972,"")))</f>
        <v/>
      </c>
      <c r="C2042" s="4" t="str">
        <f t="shared" si="32"/>
        <v/>
      </c>
      <c r="D2042" s="4" t="str">
        <f>IF(A2042="","",VLOOKUP(BdD!C2042,Mvt!$D$2:$G$3981,3,0))</f>
        <v/>
      </c>
    </row>
    <row r="2043" spans="1:4" x14ac:dyDescent="0.35">
      <c r="A2043" s="11" t="str">
        <f t="array" ref="A2043">IF(B2043="","",MAX(IF(Mvt!$C$2:$C$69972=B2043,Mvt!$A$2:$A$69972,"")))</f>
        <v/>
      </c>
      <c r="C2043" s="4" t="str">
        <f t="shared" si="32"/>
        <v/>
      </c>
      <c r="D2043" s="4" t="str">
        <f>IF(A2043="","",VLOOKUP(BdD!C2043,Mvt!$D$2:$G$3981,3,0))</f>
        <v/>
      </c>
    </row>
    <row r="2044" spans="1:4" x14ac:dyDescent="0.35">
      <c r="A2044" s="11" t="str">
        <f t="array" ref="A2044">IF(B2044="","",MAX(IF(Mvt!$C$2:$C$69972=B2044,Mvt!$A$2:$A$69972,"")))</f>
        <v/>
      </c>
      <c r="C2044" s="4" t="str">
        <f t="shared" si="32"/>
        <v/>
      </c>
      <c r="D2044" s="4" t="str">
        <f>IF(A2044="","",VLOOKUP(BdD!C2044,Mvt!$D$2:$G$3981,3,0))</f>
        <v/>
      </c>
    </row>
    <row r="2045" spans="1:4" x14ac:dyDescent="0.35">
      <c r="A2045" s="11" t="str">
        <f t="array" ref="A2045">IF(B2045="","",MAX(IF(Mvt!$C$2:$C$69972=B2045,Mvt!$A$2:$A$69972,"")))</f>
        <v/>
      </c>
      <c r="C2045" s="4" t="str">
        <f t="shared" si="32"/>
        <v/>
      </c>
      <c r="D2045" s="4" t="str">
        <f>IF(A2045="","",VLOOKUP(BdD!C2045,Mvt!$D$2:$G$3981,3,0))</f>
        <v/>
      </c>
    </row>
    <row r="2046" spans="1:4" x14ac:dyDescent="0.35">
      <c r="A2046" s="11" t="str">
        <f t="array" ref="A2046">IF(B2046="","",MAX(IF(Mvt!$C$2:$C$69972=B2046,Mvt!$A$2:$A$69972,"")))</f>
        <v/>
      </c>
      <c r="C2046" s="4" t="str">
        <f t="shared" si="32"/>
        <v/>
      </c>
      <c r="D2046" s="4" t="str">
        <f>IF(A2046="","",VLOOKUP(BdD!C2046,Mvt!$D$2:$G$3981,3,0))</f>
        <v/>
      </c>
    </row>
    <row r="2047" spans="1:4" x14ac:dyDescent="0.35">
      <c r="A2047" s="11" t="str">
        <f t="array" ref="A2047">IF(B2047="","",MAX(IF(Mvt!$C$2:$C$69972=B2047,Mvt!$A$2:$A$69972,"")))</f>
        <v/>
      </c>
      <c r="C2047" s="4" t="str">
        <f t="shared" si="32"/>
        <v/>
      </c>
      <c r="D2047" s="4" t="str">
        <f>IF(A2047="","",VLOOKUP(BdD!C2047,Mvt!$D$2:$G$3981,3,0))</f>
        <v/>
      </c>
    </row>
    <row r="2048" spans="1:4" x14ac:dyDescent="0.35">
      <c r="A2048" s="11" t="str">
        <f t="array" ref="A2048">IF(B2048="","",MAX(IF(Mvt!$C$2:$C$69972=B2048,Mvt!$A$2:$A$69972,"")))</f>
        <v/>
      </c>
      <c r="C2048" s="4" t="str">
        <f t="shared" si="32"/>
        <v/>
      </c>
      <c r="D2048" s="4" t="str">
        <f>IF(A2048="","",VLOOKUP(BdD!C2048,Mvt!$D$2:$G$3981,3,0))</f>
        <v/>
      </c>
    </row>
    <row r="2049" spans="1:4" x14ac:dyDescent="0.35">
      <c r="A2049" s="11" t="str">
        <f t="array" ref="A2049">IF(B2049="","",MAX(IF(Mvt!$C$2:$C$69972=B2049,Mvt!$A$2:$A$69972,"")))</f>
        <v/>
      </c>
      <c r="C2049" s="4" t="str">
        <f t="shared" si="32"/>
        <v/>
      </c>
      <c r="D2049" s="4" t="str">
        <f>IF(A2049="","",VLOOKUP(BdD!C2049,Mvt!$D$2:$G$3981,3,0))</f>
        <v/>
      </c>
    </row>
    <row r="2050" spans="1:4" x14ac:dyDescent="0.35">
      <c r="A2050" s="11" t="str">
        <f t="array" ref="A2050">IF(B2050="","",MAX(IF(Mvt!$C$2:$C$69972=B2050,Mvt!$A$2:$A$69972,"")))</f>
        <v/>
      </c>
      <c r="C2050" s="4" t="str">
        <f t="shared" si="32"/>
        <v/>
      </c>
      <c r="D2050" s="4" t="str">
        <f>IF(A2050="","",VLOOKUP(BdD!C2050,Mvt!$D$2:$G$3981,3,0))</f>
        <v/>
      </c>
    </row>
    <row r="2051" spans="1:4" x14ac:dyDescent="0.35">
      <c r="A2051" s="11" t="str">
        <f t="array" ref="A2051">IF(B2051="","",MAX(IF(Mvt!$C$2:$C$69972=B2051,Mvt!$A$2:$A$69972,"")))</f>
        <v/>
      </c>
      <c r="C2051" s="4" t="str">
        <f t="shared" si="32"/>
        <v/>
      </c>
      <c r="D2051" s="4" t="str">
        <f>IF(A2051="","",VLOOKUP(BdD!C2051,Mvt!$D$2:$G$3981,3,0))</f>
        <v/>
      </c>
    </row>
    <row r="2052" spans="1:4" x14ac:dyDescent="0.35">
      <c r="A2052" s="11" t="str">
        <f t="array" ref="A2052">IF(B2052="","",MAX(IF(Mvt!$C$2:$C$69972=B2052,Mvt!$A$2:$A$69972,"")))</f>
        <v/>
      </c>
      <c r="C2052" s="4" t="str">
        <f t="shared" si="32"/>
        <v/>
      </c>
      <c r="D2052" s="4" t="str">
        <f>IF(A2052="","",VLOOKUP(BdD!C2052,Mvt!$D$2:$G$3981,3,0))</f>
        <v/>
      </c>
    </row>
    <row r="2053" spans="1:4" x14ac:dyDescent="0.35">
      <c r="A2053" s="11" t="str">
        <f t="array" ref="A2053">IF(B2053="","",MAX(IF(Mvt!$C$2:$C$69972=B2053,Mvt!$A$2:$A$69972,"")))</f>
        <v/>
      </c>
      <c r="C2053" s="4" t="str">
        <f t="shared" si="32"/>
        <v/>
      </c>
      <c r="D2053" s="4" t="str">
        <f>IF(A2053="","",VLOOKUP(BdD!C2053,Mvt!$D$2:$G$3981,3,0))</f>
        <v/>
      </c>
    </row>
    <row r="2054" spans="1:4" x14ac:dyDescent="0.35">
      <c r="A2054" s="11" t="str">
        <f t="array" ref="A2054">IF(B2054="","",MAX(IF(Mvt!$C$2:$C$69972=B2054,Mvt!$A$2:$A$69972,"")))</f>
        <v/>
      </c>
      <c r="C2054" s="4" t="str">
        <f t="shared" si="32"/>
        <v/>
      </c>
      <c r="D2054" s="4" t="str">
        <f>IF(A2054="","",VLOOKUP(BdD!C2054,Mvt!$D$2:$G$3981,3,0))</f>
        <v/>
      </c>
    </row>
    <row r="2055" spans="1:4" x14ac:dyDescent="0.35">
      <c r="A2055" s="11" t="str">
        <f t="array" ref="A2055">IF(B2055="","",MAX(IF(Mvt!$C$2:$C$69972=B2055,Mvt!$A$2:$A$69972,"")))</f>
        <v/>
      </c>
      <c r="C2055" s="4" t="str">
        <f t="shared" si="32"/>
        <v/>
      </c>
      <c r="D2055" s="4" t="str">
        <f>IF(A2055="","",VLOOKUP(BdD!C2055,Mvt!$D$2:$G$3981,3,0))</f>
        <v/>
      </c>
    </row>
    <row r="2056" spans="1:4" x14ac:dyDescent="0.35">
      <c r="A2056" s="11" t="str">
        <f t="array" ref="A2056">IF(B2056="","",MAX(IF(Mvt!$C$2:$C$69972=B2056,Mvt!$A$2:$A$69972,"")))</f>
        <v/>
      </c>
      <c r="C2056" s="4" t="str">
        <f t="shared" si="32"/>
        <v/>
      </c>
      <c r="D2056" s="4" t="str">
        <f>IF(A2056="","",VLOOKUP(BdD!C2056,Mvt!$D$2:$G$3981,3,0))</f>
        <v/>
      </c>
    </row>
    <row r="2057" spans="1:4" x14ac:dyDescent="0.35">
      <c r="A2057" s="11" t="str">
        <f t="array" ref="A2057">IF(B2057="","",MAX(IF(Mvt!$C$2:$C$69972=B2057,Mvt!$A$2:$A$69972,"")))</f>
        <v/>
      </c>
      <c r="C2057" s="4" t="str">
        <f t="shared" si="32"/>
        <v/>
      </c>
      <c r="D2057" s="4" t="str">
        <f>IF(A2057="","",VLOOKUP(BdD!C2057,Mvt!$D$2:$G$3981,3,0))</f>
        <v/>
      </c>
    </row>
    <row r="2058" spans="1:4" x14ac:dyDescent="0.35">
      <c r="A2058" s="11" t="str">
        <f t="array" ref="A2058">IF(B2058="","",MAX(IF(Mvt!$C$2:$C$69972=B2058,Mvt!$A$2:$A$69972,"")))</f>
        <v/>
      </c>
      <c r="C2058" s="4" t="str">
        <f t="shared" si="32"/>
        <v/>
      </c>
      <c r="D2058" s="4" t="str">
        <f>IF(A2058="","",VLOOKUP(BdD!C2058,Mvt!$D$2:$G$3981,3,0))</f>
        <v/>
      </c>
    </row>
    <row r="2059" spans="1:4" x14ac:dyDescent="0.35">
      <c r="A2059" s="11" t="str">
        <f t="array" ref="A2059">IF(B2059="","",MAX(IF(Mvt!$C$2:$C$69972=B2059,Mvt!$A$2:$A$69972,"")))</f>
        <v/>
      </c>
      <c r="C2059" s="4" t="str">
        <f t="shared" si="32"/>
        <v/>
      </c>
      <c r="D2059" s="4" t="str">
        <f>IF(A2059="","",VLOOKUP(BdD!C2059,Mvt!$D$2:$G$3981,3,0))</f>
        <v/>
      </c>
    </row>
    <row r="2060" spans="1:4" x14ac:dyDescent="0.35">
      <c r="A2060" s="11" t="str">
        <f t="array" ref="A2060">IF(B2060="","",MAX(IF(Mvt!$C$2:$C$69972=B2060,Mvt!$A$2:$A$69972,"")))</f>
        <v/>
      </c>
      <c r="C2060" s="4" t="str">
        <f t="shared" si="32"/>
        <v/>
      </c>
      <c r="D2060" s="4" t="str">
        <f>IF(A2060="","",VLOOKUP(BdD!C2060,Mvt!$D$2:$G$3981,3,0))</f>
        <v/>
      </c>
    </row>
    <row r="2061" spans="1:4" x14ac:dyDescent="0.35">
      <c r="A2061" s="11" t="str">
        <f t="array" ref="A2061">IF(B2061="","",MAX(IF(Mvt!$C$2:$C$69972=B2061,Mvt!$A$2:$A$69972,"")))</f>
        <v/>
      </c>
      <c r="C2061" s="4" t="str">
        <f t="shared" si="32"/>
        <v/>
      </c>
      <c r="D2061" s="4" t="str">
        <f>IF(A2061="","",VLOOKUP(BdD!C2061,Mvt!$D$2:$G$3981,3,0))</f>
        <v/>
      </c>
    </row>
    <row r="2062" spans="1:4" x14ac:dyDescent="0.35">
      <c r="A2062" s="11" t="str">
        <f t="array" ref="A2062">IF(B2062="","",MAX(IF(Mvt!$C$2:$C$69972=B2062,Mvt!$A$2:$A$69972,"")))</f>
        <v/>
      </c>
      <c r="C2062" s="4" t="str">
        <f t="shared" si="32"/>
        <v/>
      </c>
      <c r="D2062" s="4" t="str">
        <f>IF(A2062="","",VLOOKUP(BdD!C2062,Mvt!$D$2:$G$3981,3,0))</f>
        <v/>
      </c>
    </row>
    <row r="2063" spans="1:4" x14ac:dyDescent="0.35">
      <c r="A2063" s="11" t="str">
        <f t="array" ref="A2063">IF(B2063="","",MAX(IF(Mvt!$C$2:$C$69972=B2063,Mvt!$A$2:$A$69972,"")))</f>
        <v/>
      </c>
      <c r="C2063" s="4" t="str">
        <f t="shared" si="32"/>
        <v/>
      </c>
      <c r="D2063" s="4" t="str">
        <f>IF(A2063="","",VLOOKUP(BdD!C2063,Mvt!$D$2:$G$3981,3,0))</f>
        <v/>
      </c>
    </row>
    <row r="2064" spans="1:4" x14ac:dyDescent="0.35">
      <c r="A2064" s="11" t="str">
        <f t="array" ref="A2064">IF(B2064="","",MAX(IF(Mvt!$C$2:$C$69972=B2064,Mvt!$A$2:$A$69972,"")))</f>
        <v/>
      </c>
      <c r="C2064" s="4" t="str">
        <f t="shared" si="32"/>
        <v/>
      </c>
      <c r="D2064" s="4" t="str">
        <f>IF(A2064="","",VLOOKUP(BdD!C2064,Mvt!$D$2:$G$3981,3,0))</f>
        <v/>
      </c>
    </row>
    <row r="2065" spans="1:4" x14ac:dyDescent="0.35">
      <c r="A2065" s="11" t="str">
        <f t="array" ref="A2065">IF(B2065="","",MAX(IF(Mvt!$C$2:$C$69972=B2065,Mvt!$A$2:$A$69972,"")))</f>
        <v/>
      </c>
      <c r="C2065" s="4" t="str">
        <f t="shared" si="32"/>
        <v/>
      </c>
      <c r="D2065" s="4" t="str">
        <f>IF(A2065="","",VLOOKUP(BdD!C2065,Mvt!$D$2:$G$3981,3,0))</f>
        <v/>
      </c>
    </row>
    <row r="2066" spans="1:4" x14ac:dyDescent="0.35">
      <c r="A2066" s="11" t="str">
        <f t="array" ref="A2066">IF(B2066="","",MAX(IF(Mvt!$C$2:$C$69972=B2066,Mvt!$A$2:$A$69972,"")))</f>
        <v/>
      </c>
      <c r="C2066" s="4" t="str">
        <f t="shared" si="32"/>
        <v/>
      </c>
      <c r="D2066" s="4" t="str">
        <f>IF(A2066="","",VLOOKUP(BdD!C2066,Mvt!$D$2:$G$3981,3,0))</f>
        <v/>
      </c>
    </row>
    <row r="2067" spans="1:4" x14ac:dyDescent="0.35">
      <c r="A2067" s="11" t="str">
        <f t="array" ref="A2067">IF(B2067="","",MAX(IF(Mvt!$C$2:$C$69972=B2067,Mvt!$A$2:$A$69972,"")))</f>
        <v/>
      </c>
      <c r="C2067" s="4" t="str">
        <f t="shared" si="32"/>
        <v/>
      </c>
      <c r="D2067" s="4" t="str">
        <f>IF(A2067="","",VLOOKUP(BdD!C2067,Mvt!$D$2:$G$3981,3,0))</f>
        <v/>
      </c>
    </row>
    <row r="2068" spans="1:4" x14ac:dyDescent="0.35">
      <c r="A2068" s="11" t="str">
        <f t="array" ref="A2068">IF(B2068="","",MAX(IF(Mvt!$C$2:$C$69972=B2068,Mvt!$A$2:$A$69972,"")))</f>
        <v/>
      </c>
      <c r="C2068" s="4" t="str">
        <f t="shared" si="32"/>
        <v/>
      </c>
      <c r="D2068" s="4" t="str">
        <f>IF(A2068="","",VLOOKUP(BdD!C2068,Mvt!$D$2:$G$3981,3,0))</f>
        <v/>
      </c>
    </row>
    <row r="2069" spans="1:4" x14ac:dyDescent="0.35">
      <c r="A2069" s="11" t="str">
        <f t="array" ref="A2069">IF(B2069="","",MAX(IF(Mvt!$C$2:$C$69972=B2069,Mvt!$A$2:$A$69972,"")))</f>
        <v/>
      </c>
      <c r="C2069" s="4" t="str">
        <f t="shared" si="32"/>
        <v/>
      </c>
      <c r="D2069" s="4" t="str">
        <f>IF(A2069="","",VLOOKUP(BdD!C2069,Mvt!$D$2:$G$3981,3,0))</f>
        <v/>
      </c>
    </row>
    <row r="2070" spans="1:4" x14ac:dyDescent="0.35">
      <c r="A2070" s="11" t="str">
        <f t="array" ref="A2070">IF(B2070="","",MAX(IF(Mvt!$C$2:$C$69972=B2070,Mvt!$A$2:$A$69972,"")))</f>
        <v/>
      </c>
      <c r="C2070" s="4" t="str">
        <f t="shared" si="32"/>
        <v/>
      </c>
      <c r="D2070" s="4" t="str">
        <f>IF(A2070="","",VLOOKUP(BdD!C2070,Mvt!$D$2:$G$3981,3,0))</f>
        <v/>
      </c>
    </row>
    <row r="2071" spans="1:4" x14ac:dyDescent="0.35">
      <c r="A2071" s="11" t="str">
        <f t="array" ref="A2071">IF(B2071="","",MAX(IF(Mvt!$C$2:$C$69972=B2071,Mvt!$A$2:$A$69972,"")))</f>
        <v/>
      </c>
      <c r="C2071" s="4" t="str">
        <f t="shared" si="32"/>
        <v/>
      </c>
      <c r="D2071" s="4" t="str">
        <f>IF(A2071="","",VLOOKUP(BdD!C2071,Mvt!$D$2:$G$3981,3,0))</f>
        <v/>
      </c>
    </row>
    <row r="2072" spans="1:4" x14ac:dyDescent="0.35">
      <c r="A2072" s="11" t="str">
        <f t="array" ref="A2072">IF(B2072="","",MAX(IF(Mvt!$C$2:$C$69972=B2072,Mvt!$A$2:$A$69972,"")))</f>
        <v/>
      </c>
      <c r="C2072" s="4" t="str">
        <f t="shared" si="32"/>
        <v/>
      </c>
      <c r="D2072" s="4" t="str">
        <f>IF(A2072="","",VLOOKUP(BdD!C2072,Mvt!$D$2:$G$3981,3,0))</f>
        <v/>
      </c>
    </row>
    <row r="2073" spans="1:4" x14ac:dyDescent="0.35">
      <c r="A2073" s="11" t="str">
        <f t="array" ref="A2073">IF(B2073="","",MAX(IF(Mvt!$C$2:$C$69972=B2073,Mvt!$A$2:$A$69972,"")))</f>
        <v/>
      </c>
      <c r="C2073" s="4" t="str">
        <f t="shared" si="32"/>
        <v/>
      </c>
      <c r="D2073" s="4" t="str">
        <f>IF(A2073="","",VLOOKUP(BdD!C2073,Mvt!$D$2:$G$3981,3,0))</f>
        <v/>
      </c>
    </row>
    <row r="2074" spans="1:4" x14ac:dyDescent="0.35">
      <c r="A2074" s="11" t="str">
        <f t="array" ref="A2074">IF(B2074="","",MAX(IF(Mvt!$C$2:$C$69972=B2074,Mvt!$A$2:$A$69972,"")))</f>
        <v/>
      </c>
      <c r="C2074" s="4" t="str">
        <f t="shared" si="32"/>
        <v/>
      </c>
      <c r="D2074" s="4" t="str">
        <f>IF(A2074="","",VLOOKUP(BdD!C2074,Mvt!$D$2:$G$3981,3,0))</f>
        <v/>
      </c>
    </row>
    <row r="2075" spans="1:4" x14ac:dyDescent="0.35">
      <c r="A2075" s="11" t="str">
        <f t="array" ref="A2075">IF(B2075="","",MAX(IF(Mvt!$C$2:$C$69972=B2075,Mvt!$A$2:$A$69972,"")))</f>
        <v/>
      </c>
      <c r="C2075" s="4" t="str">
        <f t="shared" si="32"/>
        <v/>
      </c>
      <c r="D2075" s="4" t="str">
        <f>IF(A2075="","",VLOOKUP(BdD!C2075,Mvt!$D$2:$G$3981,3,0))</f>
        <v/>
      </c>
    </row>
    <row r="2076" spans="1:4" x14ac:dyDescent="0.35">
      <c r="A2076" s="11" t="str">
        <f t="array" ref="A2076">IF(B2076="","",MAX(IF(Mvt!$C$2:$C$69972=B2076,Mvt!$A$2:$A$69972,"")))</f>
        <v/>
      </c>
      <c r="C2076" s="4" t="str">
        <f t="shared" si="32"/>
        <v/>
      </c>
      <c r="D2076" s="4" t="str">
        <f>IF(A2076="","",VLOOKUP(BdD!C2076,Mvt!$D$2:$G$3981,3,0))</f>
        <v/>
      </c>
    </row>
    <row r="2077" spans="1:4" x14ac:dyDescent="0.35">
      <c r="A2077" s="11" t="str">
        <f t="array" ref="A2077">IF(B2077="","",MAX(IF(Mvt!$C$2:$C$69972=B2077,Mvt!$A$2:$A$69972,"")))</f>
        <v/>
      </c>
      <c r="C2077" s="4" t="str">
        <f t="shared" si="32"/>
        <v/>
      </c>
      <c r="D2077" s="4" t="str">
        <f>IF(A2077="","",VLOOKUP(BdD!C2077,Mvt!$D$2:$G$3981,3,0))</f>
        <v/>
      </c>
    </row>
    <row r="2078" spans="1:4" x14ac:dyDescent="0.35">
      <c r="A2078" s="11" t="str">
        <f t="array" ref="A2078">IF(B2078="","",MAX(IF(Mvt!$C$2:$C$69972=B2078,Mvt!$A$2:$A$69972,"")))</f>
        <v/>
      </c>
      <c r="C2078" s="4" t="str">
        <f t="shared" si="32"/>
        <v/>
      </c>
      <c r="D2078" s="4" t="str">
        <f>IF(A2078="","",VLOOKUP(BdD!C2078,Mvt!$D$2:$G$3981,3,0))</f>
        <v/>
      </c>
    </row>
    <row r="2079" spans="1:4" x14ac:dyDescent="0.35">
      <c r="A2079" s="11" t="str">
        <f t="array" ref="A2079">IF(B2079="","",MAX(IF(Mvt!$C$2:$C$69972=B2079,Mvt!$A$2:$A$69972,"")))</f>
        <v/>
      </c>
      <c r="C2079" s="4" t="str">
        <f t="shared" si="32"/>
        <v/>
      </c>
      <c r="D2079" s="4" t="str">
        <f>IF(A2079="","",VLOOKUP(BdD!C2079,Mvt!$D$2:$G$3981,3,0))</f>
        <v/>
      </c>
    </row>
    <row r="2080" spans="1:4" x14ac:dyDescent="0.35">
      <c r="A2080" s="11" t="str">
        <f t="array" ref="A2080">IF(B2080="","",MAX(IF(Mvt!$C$2:$C$69972=B2080,Mvt!$A$2:$A$69972,"")))</f>
        <v/>
      </c>
      <c r="C2080" s="4" t="str">
        <f t="shared" si="32"/>
        <v/>
      </c>
      <c r="D2080" s="4" t="str">
        <f>IF(A2080="","",VLOOKUP(BdD!C2080,Mvt!$D$2:$G$3981,3,0))</f>
        <v/>
      </c>
    </row>
    <row r="2081" spans="1:4" x14ac:dyDescent="0.35">
      <c r="A2081" s="11" t="str">
        <f t="array" ref="A2081">IF(B2081="","",MAX(IF(Mvt!$C$2:$C$69972=B2081,Mvt!$A$2:$A$69972,"")))</f>
        <v/>
      </c>
      <c r="C2081" s="4" t="str">
        <f t="shared" si="32"/>
        <v/>
      </c>
      <c r="D2081" s="4" t="str">
        <f>IF(A2081="","",VLOOKUP(BdD!C2081,Mvt!$D$2:$G$3981,3,0))</f>
        <v/>
      </c>
    </row>
    <row r="2082" spans="1:4" x14ac:dyDescent="0.35">
      <c r="A2082" s="11" t="str">
        <f t="array" ref="A2082">IF(B2082="","",MAX(IF(Mvt!$C$2:$C$69972=B2082,Mvt!$A$2:$A$69972,"")))</f>
        <v/>
      </c>
      <c r="C2082" s="4" t="str">
        <f t="shared" si="32"/>
        <v/>
      </c>
      <c r="D2082" s="4" t="str">
        <f>IF(A2082="","",VLOOKUP(BdD!C2082,Mvt!$D$2:$G$3981,3,0))</f>
        <v/>
      </c>
    </row>
    <row r="2083" spans="1:4" x14ac:dyDescent="0.35">
      <c r="A2083" s="11" t="str">
        <f t="array" ref="A2083">IF(B2083="","",MAX(IF(Mvt!$C$2:$C$69972=B2083,Mvt!$A$2:$A$69972,"")))</f>
        <v/>
      </c>
      <c r="C2083" s="4" t="str">
        <f t="shared" ref="C2083:C2146" si="33">IF(A2083="","",A2083&amp;B2083)</f>
        <v/>
      </c>
      <c r="D2083" s="4" t="str">
        <f>IF(A2083="","",VLOOKUP(BdD!C2083,Mvt!$D$2:$G$3981,3,0))</f>
        <v/>
      </c>
    </row>
    <row r="2084" spans="1:4" x14ac:dyDescent="0.35">
      <c r="A2084" s="11" t="str">
        <f t="array" ref="A2084">IF(B2084="","",MAX(IF(Mvt!$C$2:$C$69972=B2084,Mvt!$A$2:$A$69972,"")))</f>
        <v/>
      </c>
      <c r="C2084" s="4" t="str">
        <f t="shared" si="33"/>
        <v/>
      </c>
      <c r="D2084" s="4" t="str">
        <f>IF(A2084="","",VLOOKUP(BdD!C2084,Mvt!$D$2:$G$3981,3,0))</f>
        <v/>
      </c>
    </row>
    <row r="2085" spans="1:4" x14ac:dyDescent="0.35">
      <c r="A2085" s="11" t="str">
        <f t="array" ref="A2085">IF(B2085="","",MAX(IF(Mvt!$C$2:$C$69972=B2085,Mvt!$A$2:$A$69972,"")))</f>
        <v/>
      </c>
      <c r="C2085" s="4" t="str">
        <f t="shared" si="33"/>
        <v/>
      </c>
      <c r="D2085" s="4" t="str">
        <f>IF(A2085="","",VLOOKUP(BdD!C2085,Mvt!$D$2:$G$3981,3,0))</f>
        <v/>
      </c>
    </row>
    <row r="2086" spans="1:4" x14ac:dyDescent="0.35">
      <c r="A2086" s="11" t="str">
        <f t="array" ref="A2086">IF(B2086="","",MAX(IF(Mvt!$C$2:$C$69972=B2086,Mvt!$A$2:$A$69972,"")))</f>
        <v/>
      </c>
      <c r="C2086" s="4" t="str">
        <f t="shared" si="33"/>
        <v/>
      </c>
      <c r="D2086" s="4" t="str">
        <f>IF(A2086="","",VLOOKUP(BdD!C2086,Mvt!$D$2:$G$3981,3,0))</f>
        <v/>
      </c>
    </row>
    <row r="2087" spans="1:4" x14ac:dyDescent="0.35">
      <c r="A2087" s="11" t="str">
        <f t="array" ref="A2087">IF(B2087="","",MAX(IF(Mvt!$C$2:$C$69972=B2087,Mvt!$A$2:$A$69972,"")))</f>
        <v/>
      </c>
      <c r="C2087" s="4" t="str">
        <f t="shared" si="33"/>
        <v/>
      </c>
      <c r="D2087" s="4" t="str">
        <f>IF(A2087="","",VLOOKUP(BdD!C2087,Mvt!$D$2:$G$3981,3,0))</f>
        <v/>
      </c>
    </row>
    <row r="2088" spans="1:4" x14ac:dyDescent="0.35">
      <c r="A2088" s="11" t="str">
        <f t="array" ref="A2088">IF(B2088="","",MAX(IF(Mvt!$C$2:$C$69972=B2088,Mvt!$A$2:$A$69972,"")))</f>
        <v/>
      </c>
      <c r="C2088" s="4" t="str">
        <f t="shared" si="33"/>
        <v/>
      </c>
      <c r="D2088" s="4" t="str">
        <f>IF(A2088="","",VLOOKUP(BdD!C2088,Mvt!$D$2:$G$3981,3,0))</f>
        <v/>
      </c>
    </row>
    <row r="2089" spans="1:4" x14ac:dyDescent="0.35">
      <c r="A2089" s="11" t="str">
        <f t="array" ref="A2089">IF(B2089="","",MAX(IF(Mvt!$C$2:$C$69972=B2089,Mvt!$A$2:$A$69972,"")))</f>
        <v/>
      </c>
      <c r="C2089" s="4" t="str">
        <f t="shared" si="33"/>
        <v/>
      </c>
      <c r="D2089" s="4" t="str">
        <f>IF(A2089="","",VLOOKUP(BdD!C2089,Mvt!$D$2:$G$3981,3,0))</f>
        <v/>
      </c>
    </row>
    <row r="2090" spans="1:4" x14ac:dyDescent="0.35">
      <c r="A2090" s="11" t="str">
        <f t="array" ref="A2090">IF(B2090="","",MAX(IF(Mvt!$C$2:$C$69972=B2090,Mvt!$A$2:$A$69972,"")))</f>
        <v/>
      </c>
      <c r="C2090" s="4" t="str">
        <f t="shared" si="33"/>
        <v/>
      </c>
      <c r="D2090" s="4" t="str">
        <f>IF(A2090="","",VLOOKUP(BdD!C2090,Mvt!$D$2:$G$3981,3,0))</f>
        <v/>
      </c>
    </row>
    <row r="2091" spans="1:4" x14ac:dyDescent="0.35">
      <c r="A2091" s="11" t="str">
        <f t="array" ref="A2091">IF(B2091="","",MAX(IF(Mvt!$C$2:$C$69972=B2091,Mvt!$A$2:$A$69972,"")))</f>
        <v/>
      </c>
      <c r="C2091" s="4" t="str">
        <f t="shared" si="33"/>
        <v/>
      </c>
      <c r="D2091" s="4" t="str">
        <f>IF(A2091="","",VLOOKUP(BdD!C2091,Mvt!$D$2:$G$3981,3,0))</f>
        <v/>
      </c>
    </row>
    <row r="2092" spans="1:4" x14ac:dyDescent="0.35">
      <c r="A2092" s="11" t="str">
        <f t="array" ref="A2092">IF(B2092="","",MAX(IF(Mvt!$C$2:$C$69972=B2092,Mvt!$A$2:$A$69972,"")))</f>
        <v/>
      </c>
      <c r="C2092" s="4" t="str">
        <f t="shared" si="33"/>
        <v/>
      </c>
      <c r="D2092" s="4" t="str">
        <f>IF(A2092="","",VLOOKUP(BdD!C2092,Mvt!$D$2:$G$3981,3,0))</f>
        <v/>
      </c>
    </row>
    <row r="2093" spans="1:4" x14ac:dyDescent="0.35">
      <c r="A2093" s="11" t="str">
        <f t="array" ref="A2093">IF(B2093="","",MAX(IF(Mvt!$C$2:$C$69972=B2093,Mvt!$A$2:$A$69972,"")))</f>
        <v/>
      </c>
      <c r="C2093" s="4" t="str">
        <f t="shared" si="33"/>
        <v/>
      </c>
      <c r="D2093" s="4" t="str">
        <f>IF(A2093="","",VLOOKUP(BdD!C2093,Mvt!$D$2:$G$3981,3,0))</f>
        <v/>
      </c>
    </row>
    <row r="2094" spans="1:4" x14ac:dyDescent="0.35">
      <c r="A2094" s="11" t="str">
        <f t="array" ref="A2094">IF(B2094="","",MAX(IF(Mvt!$C$2:$C$69972=B2094,Mvt!$A$2:$A$69972,"")))</f>
        <v/>
      </c>
      <c r="C2094" s="4" t="str">
        <f t="shared" si="33"/>
        <v/>
      </c>
      <c r="D2094" s="4" t="str">
        <f>IF(A2094="","",VLOOKUP(BdD!C2094,Mvt!$D$2:$G$3981,3,0))</f>
        <v/>
      </c>
    </row>
    <row r="2095" spans="1:4" x14ac:dyDescent="0.35">
      <c r="A2095" s="11" t="str">
        <f t="array" ref="A2095">IF(B2095="","",MAX(IF(Mvt!$C$2:$C$69972=B2095,Mvt!$A$2:$A$69972,"")))</f>
        <v/>
      </c>
      <c r="C2095" s="4" t="str">
        <f t="shared" si="33"/>
        <v/>
      </c>
      <c r="D2095" s="4" t="str">
        <f>IF(A2095="","",VLOOKUP(BdD!C2095,Mvt!$D$2:$G$3981,3,0))</f>
        <v/>
      </c>
    </row>
    <row r="2096" spans="1:4" x14ac:dyDescent="0.35">
      <c r="A2096" s="11" t="str">
        <f t="array" ref="A2096">IF(B2096="","",MAX(IF(Mvt!$C$2:$C$69972=B2096,Mvt!$A$2:$A$69972,"")))</f>
        <v/>
      </c>
      <c r="C2096" s="4" t="str">
        <f t="shared" si="33"/>
        <v/>
      </c>
      <c r="D2096" s="4" t="str">
        <f>IF(A2096="","",VLOOKUP(BdD!C2096,Mvt!$D$2:$G$3981,3,0))</f>
        <v/>
      </c>
    </row>
    <row r="2097" spans="1:4" x14ac:dyDescent="0.35">
      <c r="A2097" s="11" t="str">
        <f t="array" ref="A2097">IF(B2097="","",MAX(IF(Mvt!$C$2:$C$69972=B2097,Mvt!$A$2:$A$69972,"")))</f>
        <v/>
      </c>
      <c r="C2097" s="4" t="str">
        <f t="shared" si="33"/>
        <v/>
      </c>
      <c r="D2097" s="4" t="str">
        <f>IF(A2097="","",VLOOKUP(BdD!C2097,Mvt!$D$2:$G$3981,3,0))</f>
        <v/>
      </c>
    </row>
    <row r="2098" spans="1:4" x14ac:dyDescent="0.35">
      <c r="A2098" s="11" t="str">
        <f t="array" ref="A2098">IF(B2098="","",MAX(IF(Mvt!$C$2:$C$69972=B2098,Mvt!$A$2:$A$69972,"")))</f>
        <v/>
      </c>
      <c r="C2098" s="4" t="str">
        <f t="shared" si="33"/>
        <v/>
      </c>
      <c r="D2098" s="4" t="str">
        <f>IF(A2098="","",VLOOKUP(BdD!C2098,Mvt!$D$2:$G$3981,3,0))</f>
        <v/>
      </c>
    </row>
    <row r="2099" spans="1:4" x14ac:dyDescent="0.35">
      <c r="A2099" s="11" t="str">
        <f t="array" ref="A2099">IF(B2099="","",MAX(IF(Mvt!$C$2:$C$69972=B2099,Mvt!$A$2:$A$69972,"")))</f>
        <v/>
      </c>
      <c r="C2099" s="4" t="str">
        <f t="shared" si="33"/>
        <v/>
      </c>
      <c r="D2099" s="4" t="str">
        <f>IF(A2099="","",VLOOKUP(BdD!C2099,Mvt!$D$2:$G$3981,3,0))</f>
        <v/>
      </c>
    </row>
    <row r="2100" spans="1:4" x14ac:dyDescent="0.35">
      <c r="A2100" s="11" t="str">
        <f t="array" ref="A2100">IF(B2100="","",MAX(IF(Mvt!$C$2:$C$69972=B2100,Mvt!$A$2:$A$69972,"")))</f>
        <v/>
      </c>
      <c r="C2100" s="4" t="str">
        <f t="shared" si="33"/>
        <v/>
      </c>
      <c r="D2100" s="4" t="str">
        <f>IF(A2100="","",VLOOKUP(BdD!C2100,Mvt!$D$2:$G$3981,3,0))</f>
        <v/>
      </c>
    </row>
    <row r="2101" spans="1:4" x14ac:dyDescent="0.35">
      <c r="A2101" s="11" t="str">
        <f t="array" ref="A2101">IF(B2101="","",MAX(IF(Mvt!$C$2:$C$69972=B2101,Mvt!$A$2:$A$69972,"")))</f>
        <v/>
      </c>
      <c r="C2101" s="4" t="str">
        <f t="shared" si="33"/>
        <v/>
      </c>
      <c r="D2101" s="4" t="str">
        <f>IF(A2101="","",VLOOKUP(BdD!C2101,Mvt!$D$2:$G$3981,3,0))</f>
        <v/>
      </c>
    </row>
    <row r="2102" spans="1:4" x14ac:dyDescent="0.35">
      <c r="A2102" s="11" t="str">
        <f t="array" ref="A2102">IF(B2102="","",MAX(IF(Mvt!$C$2:$C$69972=B2102,Mvt!$A$2:$A$69972,"")))</f>
        <v/>
      </c>
      <c r="C2102" s="4" t="str">
        <f t="shared" si="33"/>
        <v/>
      </c>
      <c r="D2102" s="4" t="str">
        <f>IF(A2102="","",VLOOKUP(BdD!C2102,Mvt!$D$2:$G$3981,3,0))</f>
        <v/>
      </c>
    </row>
    <row r="2103" spans="1:4" x14ac:dyDescent="0.35">
      <c r="A2103" s="11" t="str">
        <f t="array" ref="A2103">IF(B2103="","",MAX(IF(Mvt!$C$2:$C$69972=B2103,Mvt!$A$2:$A$69972,"")))</f>
        <v/>
      </c>
      <c r="C2103" s="4" t="str">
        <f t="shared" si="33"/>
        <v/>
      </c>
      <c r="D2103" s="4" t="str">
        <f>IF(A2103="","",VLOOKUP(BdD!C2103,Mvt!$D$2:$G$3981,3,0))</f>
        <v/>
      </c>
    </row>
    <row r="2104" spans="1:4" x14ac:dyDescent="0.35">
      <c r="A2104" s="11" t="str">
        <f t="array" ref="A2104">IF(B2104="","",MAX(IF(Mvt!$C$2:$C$69972=B2104,Mvt!$A$2:$A$69972,"")))</f>
        <v/>
      </c>
      <c r="C2104" s="4" t="str">
        <f t="shared" si="33"/>
        <v/>
      </c>
      <c r="D2104" s="4" t="str">
        <f>IF(A2104="","",VLOOKUP(BdD!C2104,Mvt!$D$2:$G$3981,3,0))</f>
        <v/>
      </c>
    </row>
    <row r="2105" spans="1:4" x14ac:dyDescent="0.35">
      <c r="A2105" s="11" t="str">
        <f t="array" ref="A2105">IF(B2105="","",MAX(IF(Mvt!$C$2:$C$69972=B2105,Mvt!$A$2:$A$69972,"")))</f>
        <v/>
      </c>
      <c r="C2105" s="4" t="str">
        <f t="shared" si="33"/>
        <v/>
      </c>
      <c r="D2105" s="4" t="str">
        <f>IF(A2105="","",VLOOKUP(BdD!C2105,Mvt!$D$2:$G$3981,3,0))</f>
        <v/>
      </c>
    </row>
    <row r="2106" spans="1:4" x14ac:dyDescent="0.35">
      <c r="A2106" s="11" t="str">
        <f t="array" ref="A2106">IF(B2106="","",MAX(IF(Mvt!$C$2:$C$69972=B2106,Mvt!$A$2:$A$69972,"")))</f>
        <v/>
      </c>
      <c r="C2106" s="4" t="str">
        <f t="shared" si="33"/>
        <v/>
      </c>
      <c r="D2106" s="4" t="str">
        <f>IF(A2106="","",VLOOKUP(BdD!C2106,Mvt!$D$2:$G$3981,3,0))</f>
        <v/>
      </c>
    </row>
    <row r="2107" spans="1:4" x14ac:dyDescent="0.35">
      <c r="A2107" s="11" t="str">
        <f t="array" ref="A2107">IF(B2107="","",MAX(IF(Mvt!$C$2:$C$69972=B2107,Mvt!$A$2:$A$69972,"")))</f>
        <v/>
      </c>
      <c r="C2107" s="4" t="str">
        <f t="shared" si="33"/>
        <v/>
      </c>
      <c r="D2107" s="4" t="str">
        <f>IF(A2107="","",VLOOKUP(BdD!C2107,Mvt!$D$2:$G$3981,3,0))</f>
        <v/>
      </c>
    </row>
    <row r="2108" spans="1:4" x14ac:dyDescent="0.35">
      <c r="A2108" s="11" t="str">
        <f t="array" ref="A2108">IF(B2108="","",MAX(IF(Mvt!$C$2:$C$69972=B2108,Mvt!$A$2:$A$69972,"")))</f>
        <v/>
      </c>
      <c r="C2108" s="4" t="str">
        <f t="shared" si="33"/>
        <v/>
      </c>
      <c r="D2108" s="4" t="str">
        <f>IF(A2108="","",VLOOKUP(BdD!C2108,Mvt!$D$2:$G$3981,3,0))</f>
        <v/>
      </c>
    </row>
    <row r="2109" spans="1:4" x14ac:dyDescent="0.35">
      <c r="A2109" s="11" t="str">
        <f t="array" ref="A2109">IF(B2109="","",MAX(IF(Mvt!$C$2:$C$69972=B2109,Mvt!$A$2:$A$69972,"")))</f>
        <v/>
      </c>
      <c r="C2109" s="4" t="str">
        <f t="shared" si="33"/>
        <v/>
      </c>
      <c r="D2109" s="4" t="str">
        <f>IF(A2109="","",VLOOKUP(BdD!C2109,Mvt!$D$2:$G$3981,3,0))</f>
        <v/>
      </c>
    </row>
    <row r="2110" spans="1:4" x14ac:dyDescent="0.35">
      <c r="A2110" s="11" t="str">
        <f t="array" ref="A2110">IF(B2110="","",MAX(IF(Mvt!$C$2:$C$69972=B2110,Mvt!$A$2:$A$69972,"")))</f>
        <v/>
      </c>
      <c r="C2110" s="4" t="str">
        <f t="shared" si="33"/>
        <v/>
      </c>
      <c r="D2110" s="4" t="str">
        <f>IF(A2110="","",VLOOKUP(BdD!C2110,Mvt!$D$2:$G$3981,3,0))</f>
        <v/>
      </c>
    </row>
    <row r="2111" spans="1:4" x14ac:dyDescent="0.35">
      <c r="A2111" s="11" t="str">
        <f t="array" ref="A2111">IF(B2111="","",MAX(IF(Mvt!$C$2:$C$69972=B2111,Mvt!$A$2:$A$69972,"")))</f>
        <v/>
      </c>
      <c r="C2111" s="4" t="str">
        <f t="shared" si="33"/>
        <v/>
      </c>
      <c r="D2111" s="4" t="str">
        <f>IF(A2111="","",VLOOKUP(BdD!C2111,Mvt!$D$2:$G$3981,3,0))</f>
        <v/>
      </c>
    </row>
    <row r="2112" spans="1:4" x14ac:dyDescent="0.35">
      <c r="A2112" s="11" t="str">
        <f t="array" ref="A2112">IF(B2112="","",MAX(IF(Mvt!$C$2:$C$69972=B2112,Mvt!$A$2:$A$69972,"")))</f>
        <v/>
      </c>
      <c r="C2112" s="4" t="str">
        <f t="shared" si="33"/>
        <v/>
      </c>
      <c r="D2112" s="4" t="str">
        <f>IF(A2112="","",VLOOKUP(BdD!C2112,Mvt!$D$2:$G$3981,3,0))</f>
        <v/>
      </c>
    </row>
    <row r="2113" spans="1:4" x14ac:dyDescent="0.35">
      <c r="A2113" s="11" t="str">
        <f t="array" ref="A2113">IF(B2113="","",MAX(IF(Mvt!$C$2:$C$69972=B2113,Mvt!$A$2:$A$69972,"")))</f>
        <v/>
      </c>
      <c r="C2113" s="4" t="str">
        <f t="shared" si="33"/>
        <v/>
      </c>
      <c r="D2113" s="4" t="str">
        <f>IF(A2113="","",VLOOKUP(BdD!C2113,Mvt!$D$2:$G$3981,3,0))</f>
        <v/>
      </c>
    </row>
    <row r="2114" spans="1:4" x14ac:dyDescent="0.35">
      <c r="A2114" s="11" t="str">
        <f t="array" ref="A2114">IF(B2114="","",MAX(IF(Mvt!$C$2:$C$69972=B2114,Mvt!$A$2:$A$69972,"")))</f>
        <v/>
      </c>
      <c r="C2114" s="4" t="str">
        <f t="shared" si="33"/>
        <v/>
      </c>
      <c r="D2114" s="4" t="str">
        <f>IF(A2114="","",VLOOKUP(BdD!C2114,Mvt!$D$2:$G$3981,3,0))</f>
        <v/>
      </c>
    </row>
    <row r="2115" spans="1:4" x14ac:dyDescent="0.35">
      <c r="A2115" s="11" t="str">
        <f t="array" ref="A2115">IF(B2115="","",MAX(IF(Mvt!$C$2:$C$69972=B2115,Mvt!$A$2:$A$69972,"")))</f>
        <v/>
      </c>
      <c r="C2115" s="4" t="str">
        <f t="shared" si="33"/>
        <v/>
      </c>
      <c r="D2115" s="4" t="str">
        <f>IF(A2115="","",VLOOKUP(BdD!C2115,Mvt!$D$2:$G$3981,3,0))</f>
        <v/>
      </c>
    </row>
    <row r="2116" spans="1:4" x14ac:dyDescent="0.35">
      <c r="A2116" s="11" t="str">
        <f t="array" ref="A2116">IF(B2116="","",MAX(IF(Mvt!$C$2:$C$69972=B2116,Mvt!$A$2:$A$69972,"")))</f>
        <v/>
      </c>
      <c r="C2116" s="4" t="str">
        <f t="shared" si="33"/>
        <v/>
      </c>
      <c r="D2116" s="4" t="str">
        <f>IF(A2116="","",VLOOKUP(BdD!C2116,Mvt!$D$2:$G$3981,3,0))</f>
        <v/>
      </c>
    </row>
    <row r="2117" spans="1:4" x14ac:dyDescent="0.35">
      <c r="A2117" s="11" t="str">
        <f t="array" ref="A2117">IF(B2117="","",MAX(IF(Mvt!$C$2:$C$69972=B2117,Mvt!$A$2:$A$69972,"")))</f>
        <v/>
      </c>
      <c r="C2117" s="4" t="str">
        <f t="shared" si="33"/>
        <v/>
      </c>
      <c r="D2117" s="4" t="str">
        <f>IF(A2117="","",VLOOKUP(BdD!C2117,Mvt!$D$2:$G$3981,3,0))</f>
        <v/>
      </c>
    </row>
    <row r="2118" spans="1:4" x14ac:dyDescent="0.35">
      <c r="A2118" s="11" t="str">
        <f t="array" ref="A2118">IF(B2118="","",MAX(IF(Mvt!$C$2:$C$69972=B2118,Mvt!$A$2:$A$69972,"")))</f>
        <v/>
      </c>
      <c r="C2118" s="4" t="str">
        <f t="shared" si="33"/>
        <v/>
      </c>
      <c r="D2118" s="4" t="str">
        <f>IF(A2118="","",VLOOKUP(BdD!C2118,Mvt!$D$2:$G$3981,3,0))</f>
        <v/>
      </c>
    </row>
    <row r="2119" spans="1:4" x14ac:dyDescent="0.35">
      <c r="A2119" s="11" t="str">
        <f t="array" ref="A2119">IF(B2119="","",MAX(IF(Mvt!$C$2:$C$69972=B2119,Mvt!$A$2:$A$69972,"")))</f>
        <v/>
      </c>
      <c r="C2119" s="4" t="str">
        <f t="shared" si="33"/>
        <v/>
      </c>
      <c r="D2119" s="4" t="str">
        <f>IF(A2119="","",VLOOKUP(BdD!C2119,Mvt!$D$2:$G$3981,3,0))</f>
        <v/>
      </c>
    </row>
    <row r="2120" spans="1:4" x14ac:dyDescent="0.35">
      <c r="A2120" s="11" t="str">
        <f t="array" ref="A2120">IF(B2120="","",MAX(IF(Mvt!$C$2:$C$69972=B2120,Mvt!$A$2:$A$69972,"")))</f>
        <v/>
      </c>
      <c r="C2120" s="4" t="str">
        <f t="shared" si="33"/>
        <v/>
      </c>
      <c r="D2120" s="4" t="str">
        <f>IF(A2120="","",VLOOKUP(BdD!C2120,Mvt!$D$2:$G$3981,3,0))</f>
        <v/>
      </c>
    </row>
    <row r="2121" spans="1:4" x14ac:dyDescent="0.35">
      <c r="A2121" s="11" t="str">
        <f t="array" ref="A2121">IF(B2121="","",MAX(IF(Mvt!$C$2:$C$69972=B2121,Mvt!$A$2:$A$69972,"")))</f>
        <v/>
      </c>
      <c r="C2121" s="4" t="str">
        <f t="shared" si="33"/>
        <v/>
      </c>
      <c r="D2121" s="4" t="str">
        <f>IF(A2121="","",VLOOKUP(BdD!C2121,Mvt!$D$2:$G$3981,3,0))</f>
        <v/>
      </c>
    </row>
    <row r="2122" spans="1:4" x14ac:dyDescent="0.35">
      <c r="A2122" s="11" t="str">
        <f t="array" ref="A2122">IF(B2122="","",MAX(IF(Mvt!$C$2:$C$69972=B2122,Mvt!$A$2:$A$69972,"")))</f>
        <v/>
      </c>
      <c r="C2122" s="4" t="str">
        <f t="shared" si="33"/>
        <v/>
      </c>
      <c r="D2122" s="4" t="str">
        <f>IF(A2122="","",VLOOKUP(BdD!C2122,Mvt!$D$2:$G$3981,3,0))</f>
        <v/>
      </c>
    </row>
    <row r="2123" spans="1:4" x14ac:dyDescent="0.35">
      <c r="A2123" s="11" t="str">
        <f t="array" ref="A2123">IF(B2123="","",MAX(IF(Mvt!$C$2:$C$69972=B2123,Mvt!$A$2:$A$69972,"")))</f>
        <v/>
      </c>
      <c r="C2123" s="4" t="str">
        <f t="shared" si="33"/>
        <v/>
      </c>
      <c r="D2123" s="4" t="str">
        <f>IF(A2123="","",VLOOKUP(BdD!C2123,Mvt!$D$2:$G$3981,3,0))</f>
        <v/>
      </c>
    </row>
    <row r="2124" spans="1:4" x14ac:dyDescent="0.35">
      <c r="A2124" s="11" t="str">
        <f t="array" ref="A2124">IF(B2124="","",MAX(IF(Mvt!$C$2:$C$69972=B2124,Mvt!$A$2:$A$69972,"")))</f>
        <v/>
      </c>
      <c r="C2124" s="4" t="str">
        <f t="shared" si="33"/>
        <v/>
      </c>
      <c r="D2124" s="4" t="str">
        <f>IF(A2124="","",VLOOKUP(BdD!C2124,Mvt!$D$2:$G$3981,3,0))</f>
        <v/>
      </c>
    </row>
    <row r="2125" spans="1:4" x14ac:dyDescent="0.35">
      <c r="A2125" s="11" t="str">
        <f t="array" ref="A2125">IF(B2125="","",MAX(IF(Mvt!$C$2:$C$69972=B2125,Mvt!$A$2:$A$69972,"")))</f>
        <v/>
      </c>
      <c r="C2125" s="4" t="str">
        <f t="shared" si="33"/>
        <v/>
      </c>
      <c r="D2125" s="4" t="str">
        <f>IF(A2125="","",VLOOKUP(BdD!C2125,Mvt!$D$2:$G$3981,3,0))</f>
        <v/>
      </c>
    </row>
    <row r="2126" spans="1:4" x14ac:dyDescent="0.35">
      <c r="A2126" s="11" t="str">
        <f t="array" ref="A2126">IF(B2126="","",MAX(IF(Mvt!$C$2:$C$69972=B2126,Mvt!$A$2:$A$69972,"")))</f>
        <v/>
      </c>
      <c r="C2126" s="4" t="str">
        <f t="shared" si="33"/>
        <v/>
      </c>
      <c r="D2126" s="4" t="str">
        <f>IF(A2126="","",VLOOKUP(BdD!C2126,Mvt!$D$2:$G$3981,3,0))</f>
        <v/>
      </c>
    </row>
    <row r="2127" spans="1:4" x14ac:dyDescent="0.35">
      <c r="A2127" s="11" t="str">
        <f t="array" ref="A2127">IF(B2127="","",MAX(IF(Mvt!$C$2:$C$69972=B2127,Mvt!$A$2:$A$69972,"")))</f>
        <v/>
      </c>
      <c r="C2127" s="4" t="str">
        <f t="shared" si="33"/>
        <v/>
      </c>
      <c r="D2127" s="4" t="str">
        <f>IF(A2127="","",VLOOKUP(BdD!C2127,Mvt!$D$2:$G$3981,3,0))</f>
        <v/>
      </c>
    </row>
    <row r="2128" spans="1:4" x14ac:dyDescent="0.35">
      <c r="A2128" s="11" t="str">
        <f t="array" ref="A2128">IF(B2128="","",MAX(IF(Mvt!$C$2:$C$69972=B2128,Mvt!$A$2:$A$69972,"")))</f>
        <v/>
      </c>
      <c r="C2128" s="4" t="str">
        <f t="shared" si="33"/>
        <v/>
      </c>
      <c r="D2128" s="4" t="str">
        <f>IF(A2128="","",VLOOKUP(BdD!C2128,Mvt!$D$2:$G$3981,3,0))</f>
        <v/>
      </c>
    </row>
    <row r="2129" spans="1:4" x14ac:dyDescent="0.35">
      <c r="A2129" s="11" t="str">
        <f t="array" ref="A2129">IF(B2129="","",MAX(IF(Mvt!$C$2:$C$69972=B2129,Mvt!$A$2:$A$69972,"")))</f>
        <v/>
      </c>
      <c r="C2129" s="4" t="str">
        <f t="shared" si="33"/>
        <v/>
      </c>
      <c r="D2129" s="4" t="str">
        <f>IF(A2129="","",VLOOKUP(BdD!C2129,Mvt!$D$2:$G$3981,3,0))</f>
        <v/>
      </c>
    </row>
    <row r="2130" spans="1:4" x14ac:dyDescent="0.35">
      <c r="A2130" s="11" t="str">
        <f t="array" ref="A2130">IF(B2130="","",MAX(IF(Mvt!$C$2:$C$69972=B2130,Mvt!$A$2:$A$69972,"")))</f>
        <v/>
      </c>
      <c r="C2130" s="4" t="str">
        <f t="shared" si="33"/>
        <v/>
      </c>
      <c r="D2130" s="4" t="str">
        <f>IF(A2130="","",VLOOKUP(BdD!C2130,Mvt!$D$2:$G$3981,3,0))</f>
        <v/>
      </c>
    </row>
    <row r="2131" spans="1:4" x14ac:dyDescent="0.35">
      <c r="A2131" s="11" t="str">
        <f t="array" ref="A2131">IF(B2131="","",MAX(IF(Mvt!$C$2:$C$69972=B2131,Mvt!$A$2:$A$69972,"")))</f>
        <v/>
      </c>
      <c r="C2131" s="4" t="str">
        <f t="shared" si="33"/>
        <v/>
      </c>
      <c r="D2131" s="4" t="str">
        <f>IF(A2131="","",VLOOKUP(BdD!C2131,Mvt!$D$2:$G$3981,3,0))</f>
        <v/>
      </c>
    </row>
    <row r="2132" spans="1:4" x14ac:dyDescent="0.35">
      <c r="A2132" s="11" t="str">
        <f t="array" ref="A2132">IF(B2132="","",MAX(IF(Mvt!$C$2:$C$69972=B2132,Mvt!$A$2:$A$69972,"")))</f>
        <v/>
      </c>
      <c r="C2132" s="4" t="str">
        <f t="shared" si="33"/>
        <v/>
      </c>
      <c r="D2132" s="4" t="str">
        <f>IF(A2132="","",VLOOKUP(BdD!C2132,Mvt!$D$2:$G$3981,3,0))</f>
        <v/>
      </c>
    </row>
    <row r="2133" spans="1:4" x14ac:dyDescent="0.35">
      <c r="A2133" s="11" t="str">
        <f t="array" ref="A2133">IF(B2133="","",MAX(IF(Mvt!$C$2:$C$69972=B2133,Mvt!$A$2:$A$69972,"")))</f>
        <v/>
      </c>
      <c r="C2133" s="4" t="str">
        <f t="shared" si="33"/>
        <v/>
      </c>
      <c r="D2133" s="4" t="str">
        <f>IF(A2133="","",VLOOKUP(BdD!C2133,Mvt!$D$2:$G$3981,3,0))</f>
        <v/>
      </c>
    </row>
    <row r="2134" spans="1:4" x14ac:dyDescent="0.35">
      <c r="A2134" s="11" t="str">
        <f t="array" ref="A2134">IF(B2134="","",MAX(IF(Mvt!$C$2:$C$69972=B2134,Mvt!$A$2:$A$69972,"")))</f>
        <v/>
      </c>
      <c r="C2134" s="4" t="str">
        <f t="shared" si="33"/>
        <v/>
      </c>
      <c r="D2134" s="4" t="str">
        <f>IF(A2134="","",VLOOKUP(BdD!C2134,Mvt!$D$2:$G$3981,3,0))</f>
        <v/>
      </c>
    </row>
    <row r="2135" spans="1:4" x14ac:dyDescent="0.35">
      <c r="A2135" s="11" t="str">
        <f t="array" ref="A2135">IF(B2135="","",MAX(IF(Mvt!$C$2:$C$69972=B2135,Mvt!$A$2:$A$69972,"")))</f>
        <v/>
      </c>
      <c r="C2135" s="4" t="str">
        <f t="shared" si="33"/>
        <v/>
      </c>
      <c r="D2135" s="4" t="str">
        <f>IF(A2135="","",VLOOKUP(BdD!C2135,Mvt!$D$2:$G$3981,3,0))</f>
        <v/>
      </c>
    </row>
    <row r="2136" spans="1:4" x14ac:dyDescent="0.35">
      <c r="A2136" s="11" t="str">
        <f t="array" ref="A2136">IF(B2136="","",MAX(IF(Mvt!$C$2:$C$69972=B2136,Mvt!$A$2:$A$69972,"")))</f>
        <v/>
      </c>
      <c r="C2136" s="4" t="str">
        <f t="shared" si="33"/>
        <v/>
      </c>
      <c r="D2136" s="4" t="str">
        <f>IF(A2136="","",VLOOKUP(BdD!C2136,Mvt!$D$2:$G$3981,3,0))</f>
        <v/>
      </c>
    </row>
    <row r="2137" spans="1:4" x14ac:dyDescent="0.35">
      <c r="A2137" s="11" t="str">
        <f t="array" ref="A2137">IF(B2137="","",MAX(IF(Mvt!$C$2:$C$69972=B2137,Mvt!$A$2:$A$69972,"")))</f>
        <v/>
      </c>
      <c r="C2137" s="4" t="str">
        <f t="shared" si="33"/>
        <v/>
      </c>
      <c r="D2137" s="4" t="str">
        <f>IF(A2137="","",VLOOKUP(BdD!C2137,Mvt!$D$2:$G$3981,3,0))</f>
        <v/>
      </c>
    </row>
    <row r="2138" spans="1:4" x14ac:dyDescent="0.35">
      <c r="A2138" s="11" t="str">
        <f t="array" ref="A2138">IF(B2138="","",MAX(IF(Mvt!$C$2:$C$69972=B2138,Mvt!$A$2:$A$69972,"")))</f>
        <v/>
      </c>
      <c r="C2138" s="4" t="str">
        <f t="shared" si="33"/>
        <v/>
      </c>
      <c r="D2138" s="4" t="str">
        <f>IF(A2138="","",VLOOKUP(BdD!C2138,Mvt!$D$2:$G$3981,3,0))</f>
        <v/>
      </c>
    </row>
    <row r="2139" spans="1:4" x14ac:dyDescent="0.35">
      <c r="A2139" s="11" t="str">
        <f t="array" ref="A2139">IF(B2139="","",MAX(IF(Mvt!$C$2:$C$69972=B2139,Mvt!$A$2:$A$69972,"")))</f>
        <v/>
      </c>
      <c r="C2139" s="4" t="str">
        <f t="shared" si="33"/>
        <v/>
      </c>
      <c r="D2139" s="4" t="str">
        <f>IF(A2139="","",VLOOKUP(BdD!C2139,Mvt!$D$2:$G$3981,3,0))</f>
        <v/>
      </c>
    </row>
    <row r="2140" spans="1:4" x14ac:dyDescent="0.35">
      <c r="A2140" s="11" t="str">
        <f t="array" ref="A2140">IF(B2140="","",MAX(IF(Mvt!$C$2:$C$69972=B2140,Mvt!$A$2:$A$69972,"")))</f>
        <v/>
      </c>
      <c r="C2140" s="4" t="str">
        <f t="shared" si="33"/>
        <v/>
      </c>
      <c r="D2140" s="4" t="str">
        <f>IF(A2140="","",VLOOKUP(BdD!C2140,Mvt!$D$2:$G$3981,3,0))</f>
        <v/>
      </c>
    </row>
    <row r="2141" spans="1:4" x14ac:dyDescent="0.35">
      <c r="A2141" s="11" t="str">
        <f t="array" ref="A2141">IF(B2141="","",MAX(IF(Mvt!$C$2:$C$69972=B2141,Mvt!$A$2:$A$69972,"")))</f>
        <v/>
      </c>
      <c r="C2141" s="4" t="str">
        <f t="shared" si="33"/>
        <v/>
      </c>
      <c r="D2141" s="4" t="str">
        <f>IF(A2141="","",VLOOKUP(BdD!C2141,Mvt!$D$2:$G$3981,3,0))</f>
        <v/>
      </c>
    </row>
    <row r="2142" spans="1:4" x14ac:dyDescent="0.35">
      <c r="A2142" s="11" t="str">
        <f t="array" ref="A2142">IF(B2142="","",MAX(IF(Mvt!$C$2:$C$69972=B2142,Mvt!$A$2:$A$69972,"")))</f>
        <v/>
      </c>
      <c r="C2142" s="4" t="str">
        <f t="shared" si="33"/>
        <v/>
      </c>
      <c r="D2142" s="4" t="str">
        <f>IF(A2142="","",VLOOKUP(BdD!C2142,Mvt!$D$2:$G$3981,3,0))</f>
        <v/>
      </c>
    </row>
    <row r="2143" spans="1:4" x14ac:dyDescent="0.35">
      <c r="A2143" s="11" t="str">
        <f t="array" ref="A2143">IF(B2143="","",MAX(IF(Mvt!$C$2:$C$69972=B2143,Mvt!$A$2:$A$69972,"")))</f>
        <v/>
      </c>
      <c r="C2143" s="4" t="str">
        <f t="shared" si="33"/>
        <v/>
      </c>
      <c r="D2143" s="4" t="str">
        <f>IF(A2143="","",VLOOKUP(BdD!C2143,Mvt!$D$2:$G$3981,3,0))</f>
        <v/>
      </c>
    </row>
    <row r="2144" spans="1:4" x14ac:dyDescent="0.35">
      <c r="A2144" s="11" t="str">
        <f t="array" ref="A2144">IF(B2144="","",MAX(IF(Mvt!$C$2:$C$69972=B2144,Mvt!$A$2:$A$69972,"")))</f>
        <v/>
      </c>
      <c r="C2144" s="4" t="str">
        <f t="shared" si="33"/>
        <v/>
      </c>
      <c r="D2144" s="4" t="str">
        <f>IF(A2144="","",VLOOKUP(BdD!C2144,Mvt!$D$2:$G$3981,3,0))</f>
        <v/>
      </c>
    </row>
    <row r="2145" spans="1:4" x14ac:dyDescent="0.35">
      <c r="A2145" s="11" t="str">
        <f t="array" ref="A2145">IF(B2145="","",MAX(IF(Mvt!$C$2:$C$69972=B2145,Mvt!$A$2:$A$69972,"")))</f>
        <v/>
      </c>
      <c r="C2145" s="4" t="str">
        <f t="shared" si="33"/>
        <v/>
      </c>
      <c r="D2145" s="4" t="str">
        <f>IF(A2145="","",VLOOKUP(BdD!C2145,Mvt!$D$2:$G$3981,3,0))</f>
        <v/>
      </c>
    </row>
    <row r="2146" spans="1:4" x14ac:dyDescent="0.35">
      <c r="A2146" s="11" t="str">
        <f t="array" ref="A2146">IF(B2146="","",MAX(IF(Mvt!$C$2:$C$69972=B2146,Mvt!$A$2:$A$69972,"")))</f>
        <v/>
      </c>
      <c r="C2146" s="4" t="str">
        <f t="shared" si="33"/>
        <v/>
      </c>
      <c r="D2146" s="4" t="str">
        <f>IF(A2146="","",VLOOKUP(BdD!C2146,Mvt!$D$2:$G$3981,3,0))</f>
        <v/>
      </c>
    </row>
    <row r="2147" spans="1:4" x14ac:dyDescent="0.35">
      <c r="A2147" s="11" t="str">
        <f t="array" ref="A2147">IF(B2147="","",MAX(IF(Mvt!$C$2:$C$69972=B2147,Mvt!$A$2:$A$69972,"")))</f>
        <v/>
      </c>
      <c r="C2147" s="4" t="str">
        <f t="shared" ref="C2147:C2210" si="34">IF(A2147="","",A2147&amp;B2147)</f>
        <v/>
      </c>
      <c r="D2147" s="4" t="str">
        <f>IF(A2147="","",VLOOKUP(BdD!C2147,Mvt!$D$2:$G$3981,3,0))</f>
        <v/>
      </c>
    </row>
    <row r="2148" spans="1:4" x14ac:dyDescent="0.35">
      <c r="A2148" s="11" t="str">
        <f t="array" ref="A2148">IF(B2148="","",MAX(IF(Mvt!$C$2:$C$69972=B2148,Mvt!$A$2:$A$69972,"")))</f>
        <v/>
      </c>
      <c r="C2148" s="4" t="str">
        <f t="shared" si="34"/>
        <v/>
      </c>
      <c r="D2148" s="4" t="str">
        <f>IF(A2148="","",VLOOKUP(BdD!C2148,Mvt!$D$2:$G$3981,3,0))</f>
        <v/>
      </c>
    </row>
    <row r="2149" spans="1:4" x14ac:dyDescent="0.35">
      <c r="A2149" s="11" t="str">
        <f t="array" ref="A2149">IF(B2149="","",MAX(IF(Mvt!$C$2:$C$69972=B2149,Mvt!$A$2:$A$69972,"")))</f>
        <v/>
      </c>
      <c r="C2149" s="4" t="str">
        <f t="shared" si="34"/>
        <v/>
      </c>
      <c r="D2149" s="4" t="str">
        <f>IF(A2149="","",VLOOKUP(BdD!C2149,Mvt!$D$2:$G$3981,3,0))</f>
        <v/>
      </c>
    </row>
    <row r="2150" spans="1:4" x14ac:dyDescent="0.35">
      <c r="A2150" s="11" t="str">
        <f t="array" ref="A2150">IF(B2150="","",MAX(IF(Mvt!$C$2:$C$69972=B2150,Mvt!$A$2:$A$69972,"")))</f>
        <v/>
      </c>
      <c r="C2150" s="4" t="str">
        <f t="shared" si="34"/>
        <v/>
      </c>
      <c r="D2150" s="4" t="str">
        <f>IF(A2150="","",VLOOKUP(BdD!C2150,Mvt!$D$2:$G$3981,3,0))</f>
        <v/>
      </c>
    </row>
    <row r="2151" spans="1:4" x14ac:dyDescent="0.35">
      <c r="A2151" s="11" t="str">
        <f t="array" ref="A2151">IF(B2151="","",MAX(IF(Mvt!$C$2:$C$69972=B2151,Mvt!$A$2:$A$69972,"")))</f>
        <v/>
      </c>
      <c r="C2151" s="4" t="str">
        <f t="shared" si="34"/>
        <v/>
      </c>
      <c r="D2151" s="4" t="str">
        <f>IF(A2151="","",VLOOKUP(BdD!C2151,Mvt!$D$2:$G$3981,3,0))</f>
        <v/>
      </c>
    </row>
    <row r="2152" spans="1:4" x14ac:dyDescent="0.35">
      <c r="A2152" s="11" t="str">
        <f t="array" ref="A2152">IF(B2152="","",MAX(IF(Mvt!$C$2:$C$69972=B2152,Mvt!$A$2:$A$69972,"")))</f>
        <v/>
      </c>
      <c r="C2152" s="4" t="str">
        <f t="shared" si="34"/>
        <v/>
      </c>
      <c r="D2152" s="4" t="str">
        <f>IF(A2152="","",VLOOKUP(BdD!C2152,Mvt!$D$2:$G$3981,3,0))</f>
        <v/>
      </c>
    </row>
    <row r="2153" spans="1:4" x14ac:dyDescent="0.35">
      <c r="A2153" s="11" t="str">
        <f t="array" ref="A2153">IF(B2153="","",MAX(IF(Mvt!$C$2:$C$69972=B2153,Mvt!$A$2:$A$69972,"")))</f>
        <v/>
      </c>
      <c r="C2153" s="4" t="str">
        <f t="shared" si="34"/>
        <v/>
      </c>
      <c r="D2153" s="4" t="str">
        <f>IF(A2153="","",VLOOKUP(BdD!C2153,Mvt!$D$2:$G$3981,3,0))</f>
        <v/>
      </c>
    </row>
    <row r="2154" spans="1:4" x14ac:dyDescent="0.35">
      <c r="A2154" s="11" t="str">
        <f t="array" ref="A2154">IF(B2154="","",MAX(IF(Mvt!$C$2:$C$69972=B2154,Mvt!$A$2:$A$69972,"")))</f>
        <v/>
      </c>
      <c r="C2154" s="4" t="str">
        <f t="shared" si="34"/>
        <v/>
      </c>
      <c r="D2154" s="4" t="str">
        <f>IF(A2154="","",VLOOKUP(BdD!C2154,Mvt!$D$2:$G$3981,3,0))</f>
        <v/>
      </c>
    </row>
    <row r="2155" spans="1:4" x14ac:dyDescent="0.35">
      <c r="A2155" s="11" t="str">
        <f t="array" ref="A2155">IF(B2155="","",MAX(IF(Mvt!$C$2:$C$69972=B2155,Mvt!$A$2:$A$69972,"")))</f>
        <v/>
      </c>
      <c r="C2155" s="4" t="str">
        <f t="shared" si="34"/>
        <v/>
      </c>
      <c r="D2155" s="4" t="str">
        <f>IF(A2155="","",VLOOKUP(BdD!C2155,Mvt!$D$2:$G$3981,3,0))</f>
        <v/>
      </c>
    </row>
    <row r="2156" spans="1:4" x14ac:dyDescent="0.35">
      <c r="A2156" s="11" t="str">
        <f t="array" ref="A2156">IF(B2156="","",MAX(IF(Mvt!$C$2:$C$69972=B2156,Mvt!$A$2:$A$69972,"")))</f>
        <v/>
      </c>
      <c r="C2156" s="4" t="str">
        <f t="shared" si="34"/>
        <v/>
      </c>
      <c r="D2156" s="4" t="str">
        <f>IF(A2156="","",VLOOKUP(BdD!C2156,Mvt!$D$2:$G$3981,3,0))</f>
        <v/>
      </c>
    </row>
    <row r="2157" spans="1:4" x14ac:dyDescent="0.35">
      <c r="A2157" s="11" t="str">
        <f t="array" ref="A2157">IF(B2157="","",MAX(IF(Mvt!$C$2:$C$69972=B2157,Mvt!$A$2:$A$69972,"")))</f>
        <v/>
      </c>
      <c r="C2157" s="4" t="str">
        <f t="shared" si="34"/>
        <v/>
      </c>
      <c r="D2157" s="4" t="str">
        <f>IF(A2157="","",VLOOKUP(BdD!C2157,Mvt!$D$2:$G$3981,3,0))</f>
        <v/>
      </c>
    </row>
    <row r="2158" spans="1:4" x14ac:dyDescent="0.35">
      <c r="A2158" s="11" t="str">
        <f t="array" ref="A2158">IF(B2158="","",MAX(IF(Mvt!$C$2:$C$69972=B2158,Mvt!$A$2:$A$69972,"")))</f>
        <v/>
      </c>
      <c r="C2158" s="4" t="str">
        <f t="shared" si="34"/>
        <v/>
      </c>
      <c r="D2158" s="4" t="str">
        <f>IF(A2158="","",VLOOKUP(BdD!C2158,Mvt!$D$2:$G$3981,3,0))</f>
        <v/>
      </c>
    </row>
    <row r="2159" spans="1:4" x14ac:dyDescent="0.35">
      <c r="A2159" s="11" t="str">
        <f t="array" ref="A2159">IF(B2159="","",MAX(IF(Mvt!$C$2:$C$69972=B2159,Mvt!$A$2:$A$69972,"")))</f>
        <v/>
      </c>
      <c r="C2159" s="4" t="str">
        <f t="shared" si="34"/>
        <v/>
      </c>
      <c r="D2159" s="4" t="str">
        <f>IF(A2159="","",VLOOKUP(BdD!C2159,Mvt!$D$2:$G$3981,3,0))</f>
        <v/>
      </c>
    </row>
    <row r="2160" spans="1:4" x14ac:dyDescent="0.35">
      <c r="A2160" s="11" t="str">
        <f t="array" ref="A2160">IF(B2160="","",MAX(IF(Mvt!$C$2:$C$69972=B2160,Mvt!$A$2:$A$69972,"")))</f>
        <v/>
      </c>
      <c r="C2160" s="4" t="str">
        <f t="shared" si="34"/>
        <v/>
      </c>
      <c r="D2160" s="4" t="str">
        <f>IF(A2160="","",VLOOKUP(BdD!C2160,Mvt!$D$2:$G$3981,3,0))</f>
        <v/>
      </c>
    </row>
    <row r="2161" spans="1:4" x14ac:dyDescent="0.35">
      <c r="A2161" s="11" t="str">
        <f t="array" ref="A2161">IF(B2161="","",MAX(IF(Mvt!$C$2:$C$69972=B2161,Mvt!$A$2:$A$69972,"")))</f>
        <v/>
      </c>
      <c r="C2161" s="4" t="str">
        <f t="shared" si="34"/>
        <v/>
      </c>
      <c r="D2161" s="4" t="str">
        <f>IF(A2161="","",VLOOKUP(BdD!C2161,Mvt!$D$2:$G$3981,3,0))</f>
        <v/>
      </c>
    </row>
    <row r="2162" spans="1:4" x14ac:dyDescent="0.35">
      <c r="A2162" s="11" t="str">
        <f t="array" ref="A2162">IF(B2162="","",MAX(IF(Mvt!$C$2:$C$69972=B2162,Mvt!$A$2:$A$69972,"")))</f>
        <v/>
      </c>
      <c r="C2162" s="4" t="str">
        <f t="shared" si="34"/>
        <v/>
      </c>
      <c r="D2162" s="4" t="str">
        <f>IF(A2162="","",VLOOKUP(BdD!C2162,Mvt!$D$2:$G$3981,3,0))</f>
        <v/>
      </c>
    </row>
    <row r="2163" spans="1:4" x14ac:dyDescent="0.35">
      <c r="A2163" s="11" t="str">
        <f t="array" ref="A2163">IF(B2163="","",MAX(IF(Mvt!$C$2:$C$69972=B2163,Mvt!$A$2:$A$69972,"")))</f>
        <v/>
      </c>
      <c r="C2163" s="4" t="str">
        <f t="shared" si="34"/>
        <v/>
      </c>
      <c r="D2163" s="4" t="str">
        <f>IF(A2163="","",VLOOKUP(BdD!C2163,Mvt!$D$2:$G$3981,3,0))</f>
        <v/>
      </c>
    </row>
    <row r="2164" spans="1:4" x14ac:dyDescent="0.35">
      <c r="A2164" s="11" t="str">
        <f t="array" ref="A2164">IF(B2164="","",MAX(IF(Mvt!$C$2:$C$69972=B2164,Mvt!$A$2:$A$69972,"")))</f>
        <v/>
      </c>
      <c r="C2164" s="4" t="str">
        <f t="shared" si="34"/>
        <v/>
      </c>
      <c r="D2164" s="4" t="str">
        <f>IF(A2164="","",VLOOKUP(BdD!C2164,Mvt!$D$2:$G$3981,3,0))</f>
        <v/>
      </c>
    </row>
    <row r="2165" spans="1:4" x14ac:dyDescent="0.35">
      <c r="A2165" s="11" t="str">
        <f t="array" ref="A2165">IF(B2165="","",MAX(IF(Mvt!$C$2:$C$69972=B2165,Mvt!$A$2:$A$69972,"")))</f>
        <v/>
      </c>
      <c r="C2165" s="4" t="str">
        <f t="shared" si="34"/>
        <v/>
      </c>
      <c r="D2165" s="4" t="str">
        <f>IF(A2165="","",VLOOKUP(BdD!C2165,Mvt!$D$2:$G$3981,3,0))</f>
        <v/>
      </c>
    </row>
    <row r="2166" spans="1:4" x14ac:dyDescent="0.35">
      <c r="A2166" s="11" t="str">
        <f t="array" ref="A2166">IF(B2166="","",MAX(IF(Mvt!$C$2:$C$69972=B2166,Mvt!$A$2:$A$69972,"")))</f>
        <v/>
      </c>
      <c r="C2166" s="4" t="str">
        <f t="shared" si="34"/>
        <v/>
      </c>
      <c r="D2166" s="4" t="str">
        <f>IF(A2166="","",VLOOKUP(BdD!C2166,Mvt!$D$2:$G$3981,3,0))</f>
        <v/>
      </c>
    </row>
    <row r="2167" spans="1:4" x14ac:dyDescent="0.35">
      <c r="A2167" s="11" t="str">
        <f t="array" ref="A2167">IF(B2167="","",MAX(IF(Mvt!$C$2:$C$69972=B2167,Mvt!$A$2:$A$69972,"")))</f>
        <v/>
      </c>
      <c r="C2167" s="4" t="str">
        <f t="shared" si="34"/>
        <v/>
      </c>
      <c r="D2167" s="4" t="str">
        <f>IF(A2167="","",VLOOKUP(BdD!C2167,Mvt!$D$2:$G$3981,3,0))</f>
        <v/>
      </c>
    </row>
    <row r="2168" spans="1:4" x14ac:dyDescent="0.35">
      <c r="A2168" s="11" t="str">
        <f t="array" ref="A2168">IF(B2168="","",MAX(IF(Mvt!$C$2:$C$69972=B2168,Mvt!$A$2:$A$69972,"")))</f>
        <v/>
      </c>
      <c r="C2168" s="4" t="str">
        <f t="shared" si="34"/>
        <v/>
      </c>
      <c r="D2168" s="4" t="str">
        <f>IF(A2168="","",VLOOKUP(BdD!C2168,Mvt!$D$2:$G$3981,3,0))</f>
        <v/>
      </c>
    </row>
    <row r="2169" spans="1:4" x14ac:dyDescent="0.35">
      <c r="A2169" s="11" t="str">
        <f t="array" ref="A2169">IF(B2169="","",MAX(IF(Mvt!$C$2:$C$69972=B2169,Mvt!$A$2:$A$69972,"")))</f>
        <v/>
      </c>
      <c r="C2169" s="4" t="str">
        <f t="shared" si="34"/>
        <v/>
      </c>
      <c r="D2169" s="4" t="str">
        <f>IF(A2169="","",VLOOKUP(BdD!C2169,Mvt!$D$2:$G$3981,3,0))</f>
        <v/>
      </c>
    </row>
    <row r="2170" spans="1:4" x14ac:dyDescent="0.35">
      <c r="A2170" s="11" t="str">
        <f t="array" ref="A2170">IF(B2170="","",MAX(IF(Mvt!$C$2:$C$69972=B2170,Mvt!$A$2:$A$69972,"")))</f>
        <v/>
      </c>
      <c r="C2170" s="4" t="str">
        <f t="shared" si="34"/>
        <v/>
      </c>
      <c r="D2170" s="4" t="str">
        <f>IF(A2170="","",VLOOKUP(BdD!C2170,Mvt!$D$2:$G$3981,3,0))</f>
        <v/>
      </c>
    </row>
    <row r="2171" spans="1:4" x14ac:dyDescent="0.35">
      <c r="A2171" s="11" t="str">
        <f t="array" ref="A2171">IF(B2171="","",MAX(IF(Mvt!$C$2:$C$69972=B2171,Mvt!$A$2:$A$69972,"")))</f>
        <v/>
      </c>
      <c r="C2171" s="4" t="str">
        <f t="shared" si="34"/>
        <v/>
      </c>
      <c r="D2171" s="4" t="str">
        <f>IF(A2171="","",VLOOKUP(BdD!C2171,Mvt!$D$2:$G$3981,3,0))</f>
        <v/>
      </c>
    </row>
    <row r="2172" spans="1:4" x14ac:dyDescent="0.35">
      <c r="A2172" s="11" t="str">
        <f t="array" ref="A2172">IF(B2172="","",MAX(IF(Mvt!$C$2:$C$69972=B2172,Mvt!$A$2:$A$69972,"")))</f>
        <v/>
      </c>
      <c r="C2172" s="4" t="str">
        <f t="shared" si="34"/>
        <v/>
      </c>
      <c r="D2172" s="4" t="str">
        <f>IF(A2172="","",VLOOKUP(BdD!C2172,Mvt!$D$2:$G$3981,3,0))</f>
        <v/>
      </c>
    </row>
    <row r="2173" spans="1:4" x14ac:dyDescent="0.35">
      <c r="A2173" s="11" t="str">
        <f t="array" ref="A2173">IF(B2173="","",MAX(IF(Mvt!$C$2:$C$69972=B2173,Mvt!$A$2:$A$69972,"")))</f>
        <v/>
      </c>
      <c r="C2173" s="4" t="str">
        <f t="shared" si="34"/>
        <v/>
      </c>
      <c r="D2173" s="4" t="str">
        <f>IF(A2173="","",VLOOKUP(BdD!C2173,Mvt!$D$2:$G$3981,3,0))</f>
        <v/>
      </c>
    </row>
    <row r="2174" spans="1:4" x14ac:dyDescent="0.35">
      <c r="A2174" s="11" t="str">
        <f t="array" ref="A2174">IF(B2174="","",MAX(IF(Mvt!$C$2:$C$69972=B2174,Mvt!$A$2:$A$69972,"")))</f>
        <v/>
      </c>
      <c r="C2174" s="4" t="str">
        <f t="shared" si="34"/>
        <v/>
      </c>
      <c r="D2174" s="4" t="str">
        <f>IF(A2174="","",VLOOKUP(BdD!C2174,Mvt!$D$2:$G$3981,3,0))</f>
        <v/>
      </c>
    </row>
    <row r="2175" spans="1:4" x14ac:dyDescent="0.35">
      <c r="A2175" s="11" t="str">
        <f t="array" ref="A2175">IF(B2175="","",MAX(IF(Mvt!$C$2:$C$69972=B2175,Mvt!$A$2:$A$69972,"")))</f>
        <v/>
      </c>
      <c r="C2175" s="4" t="str">
        <f t="shared" si="34"/>
        <v/>
      </c>
      <c r="D2175" s="4" t="str">
        <f>IF(A2175="","",VLOOKUP(BdD!C2175,Mvt!$D$2:$G$3981,3,0))</f>
        <v/>
      </c>
    </row>
    <row r="2176" spans="1:4" x14ac:dyDescent="0.35">
      <c r="A2176" s="11" t="str">
        <f t="array" ref="A2176">IF(B2176="","",MAX(IF(Mvt!$C$2:$C$69972=B2176,Mvt!$A$2:$A$69972,"")))</f>
        <v/>
      </c>
      <c r="C2176" s="4" t="str">
        <f t="shared" si="34"/>
        <v/>
      </c>
      <c r="D2176" s="4" t="str">
        <f>IF(A2176="","",VLOOKUP(BdD!C2176,Mvt!$D$2:$G$3981,3,0))</f>
        <v/>
      </c>
    </row>
    <row r="2177" spans="1:4" x14ac:dyDescent="0.35">
      <c r="A2177" s="11" t="str">
        <f t="array" ref="A2177">IF(B2177="","",MAX(IF(Mvt!$C$2:$C$69972=B2177,Mvt!$A$2:$A$69972,"")))</f>
        <v/>
      </c>
      <c r="C2177" s="4" t="str">
        <f t="shared" si="34"/>
        <v/>
      </c>
      <c r="D2177" s="4" t="str">
        <f>IF(A2177="","",VLOOKUP(BdD!C2177,Mvt!$D$2:$G$3981,3,0))</f>
        <v/>
      </c>
    </row>
    <row r="2178" spans="1:4" x14ac:dyDescent="0.35">
      <c r="A2178" s="11" t="str">
        <f t="array" ref="A2178">IF(B2178="","",MAX(IF(Mvt!$C$2:$C$69972=B2178,Mvt!$A$2:$A$69972,"")))</f>
        <v/>
      </c>
      <c r="C2178" s="4" t="str">
        <f t="shared" si="34"/>
        <v/>
      </c>
      <c r="D2178" s="4" t="str">
        <f>IF(A2178="","",VLOOKUP(BdD!C2178,Mvt!$D$2:$G$3981,3,0))</f>
        <v/>
      </c>
    </row>
    <row r="2179" spans="1:4" x14ac:dyDescent="0.35">
      <c r="A2179" s="11" t="str">
        <f t="array" ref="A2179">IF(B2179="","",MAX(IF(Mvt!$C$2:$C$69972=B2179,Mvt!$A$2:$A$69972,"")))</f>
        <v/>
      </c>
      <c r="C2179" s="4" t="str">
        <f t="shared" si="34"/>
        <v/>
      </c>
      <c r="D2179" s="4" t="str">
        <f>IF(A2179="","",VLOOKUP(BdD!C2179,Mvt!$D$2:$G$3981,3,0))</f>
        <v/>
      </c>
    </row>
    <row r="2180" spans="1:4" x14ac:dyDescent="0.35">
      <c r="A2180" s="11" t="str">
        <f t="array" ref="A2180">IF(B2180="","",MAX(IF(Mvt!$C$2:$C$69972=B2180,Mvt!$A$2:$A$69972,"")))</f>
        <v/>
      </c>
      <c r="C2180" s="4" t="str">
        <f t="shared" si="34"/>
        <v/>
      </c>
      <c r="D2180" s="4" t="str">
        <f>IF(A2180="","",VLOOKUP(BdD!C2180,Mvt!$D$2:$G$3981,3,0))</f>
        <v/>
      </c>
    </row>
    <row r="2181" spans="1:4" x14ac:dyDescent="0.35">
      <c r="A2181" s="11" t="str">
        <f t="array" ref="A2181">IF(B2181="","",MAX(IF(Mvt!$C$2:$C$69972=B2181,Mvt!$A$2:$A$69972,"")))</f>
        <v/>
      </c>
      <c r="C2181" s="4" t="str">
        <f t="shared" si="34"/>
        <v/>
      </c>
      <c r="D2181" s="4" t="str">
        <f>IF(A2181="","",VLOOKUP(BdD!C2181,Mvt!$D$2:$G$3981,3,0))</f>
        <v/>
      </c>
    </row>
    <row r="2182" spans="1:4" x14ac:dyDescent="0.35">
      <c r="A2182" s="11" t="str">
        <f t="array" ref="A2182">IF(B2182="","",MAX(IF(Mvt!$C$2:$C$69972=B2182,Mvt!$A$2:$A$69972,"")))</f>
        <v/>
      </c>
      <c r="C2182" s="4" t="str">
        <f t="shared" si="34"/>
        <v/>
      </c>
      <c r="D2182" s="4" t="str">
        <f>IF(A2182="","",VLOOKUP(BdD!C2182,Mvt!$D$2:$G$3981,3,0))</f>
        <v/>
      </c>
    </row>
    <row r="2183" spans="1:4" x14ac:dyDescent="0.35">
      <c r="A2183" s="11" t="str">
        <f t="array" ref="A2183">IF(B2183="","",MAX(IF(Mvt!$C$2:$C$69972=B2183,Mvt!$A$2:$A$69972,"")))</f>
        <v/>
      </c>
      <c r="C2183" s="4" t="str">
        <f t="shared" si="34"/>
        <v/>
      </c>
      <c r="D2183" s="4" t="str">
        <f>IF(A2183="","",VLOOKUP(BdD!C2183,Mvt!$D$2:$G$3981,3,0))</f>
        <v/>
      </c>
    </row>
    <row r="2184" spans="1:4" x14ac:dyDescent="0.35">
      <c r="A2184" s="11" t="str">
        <f t="array" ref="A2184">IF(B2184="","",MAX(IF(Mvt!$C$2:$C$69972=B2184,Mvt!$A$2:$A$69972,"")))</f>
        <v/>
      </c>
      <c r="C2184" s="4" t="str">
        <f t="shared" si="34"/>
        <v/>
      </c>
      <c r="D2184" s="4" t="str">
        <f>IF(A2184="","",VLOOKUP(BdD!C2184,Mvt!$D$2:$G$3981,3,0))</f>
        <v/>
      </c>
    </row>
    <row r="2185" spans="1:4" x14ac:dyDescent="0.35">
      <c r="A2185" s="11" t="str">
        <f t="array" ref="A2185">IF(B2185="","",MAX(IF(Mvt!$C$2:$C$69972=B2185,Mvt!$A$2:$A$69972,"")))</f>
        <v/>
      </c>
      <c r="C2185" s="4" t="str">
        <f t="shared" si="34"/>
        <v/>
      </c>
      <c r="D2185" s="4" t="str">
        <f>IF(A2185="","",VLOOKUP(BdD!C2185,Mvt!$D$2:$G$3981,3,0))</f>
        <v/>
      </c>
    </row>
    <row r="2186" spans="1:4" x14ac:dyDescent="0.35">
      <c r="A2186" s="11" t="str">
        <f t="array" ref="A2186">IF(B2186="","",MAX(IF(Mvt!$C$2:$C$69972=B2186,Mvt!$A$2:$A$69972,"")))</f>
        <v/>
      </c>
      <c r="C2186" s="4" t="str">
        <f t="shared" si="34"/>
        <v/>
      </c>
      <c r="D2186" s="4" t="str">
        <f>IF(A2186="","",VLOOKUP(BdD!C2186,Mvt!$D$2:$G$3981,3,0))</f>
        <v/>
      </c>
    </row>
    <row r="2187" spans="1:4" x14ac:dyDescent="0.35">
      <c r="A2187" s="11" t="str">
        <f t="array" ref="A2187">IF(B2187="","",MAX(IF(Mvt!$C$2:$C$69972=B2187,Mvt!$A$2:$A$69972,"")))</f>
        <v/>
      </c>
      <c r="C2187" s="4" t="str">
        <f t="shared" si="34"/>
        <v/>
      </c>
      <c r="D2187" s="4" t="str">
        <f>IF(A2187="","",VLOOKUP(BdD!C2187,Mvt!$D$2:$G$3981,3,0))</f>
        <v/>
      </c>
    </row>
    <row r="2188" spans="1:4" x14ac:dyDescent="0.35">
      <c r="A2188" s="11" t="str">
        <f t="array" ref="A2188">IF(B2188="","",MAX(IF(Mvt!$C$2:$C$69972=B2188,Mvt!$A$2:$A$69972,"")))</f>
        <v/>
      </c>
      <c r="C2188" s="4" t="str">
        <f t="shared" si="34"/>
        <v/>
      </c>
      <c r="D2188" s="4" t="str">
        <f>IF(A2188="","",VLOOKUP(BdD!C2188,Mvt!$D$2:$G$3981,3,0))</f>
        <v/>
      </c>
    </row>
    <row r="2189" spans="1:4" x14ac:dyDescent="0.35">
      <c r="A2189" s="11" t="str">
        <f t="array" ref="A2189">IF(B2189="","",MAX(IF(Mvt!$C$2:$C$69972=B2189,Mvt!$A$2:$A$69972,"")))</f>
        <v/>
      </c>
      <c r="C2189" s="4" t="str">
        <f t="shared" si="34"/>
        <v/>
      </c>
      <c r="D2189" s="4" t="str">
        <f>IF(A2189="","",VLOOKUP(BdD!C2189,Mvt!$D$2:$G$3981,3,0))</f>
        <v/>
      </c>
    </row>
    <row r="2190" spans="1:4" x14ac:dyDescent="0.35">
      <c r="A2190" s="11" t="str">
        <f t="array" ref="A2190">IF(B2190="","",MAX(IF(Mvt!$C$2:$C$69972=B2190,Mvt!$A$2:$A$69972,"")))</f>
        <v/>
      </c>
      <c r="C2190" s="4" t="str">
        <f t="shared" si="34"/>
        <v/>
      </c>
      <c r="D2190" s="4" t="str">
        <f>IF(A2190="","",VLOOKUP(BdD!C2190,Mvt!$D$2:$G$3981,3,0))</f>
        <v/>
      </c>
    </row>
    <row r="2191" spans="1:4" x14ac:dyDescent="0.35">
      <c r="A2191" s="11" t="str">
        <f t="array" ref="A2191">IF(B2191="","",MAX(IF(Mvt!$C$2:$C$69972=B2191,Mvt!$A$2:$A$69972,"")))</f>
        <v/>
      </c>
      <c r="C2191" s="4" t="str">
        <f t="shared" si="34"/>
        <v/>
      </c>
      <c r="D2191" s="4" t="str">
        <f>IF(A2191="","",VLOOKUP(BdD!C2191,Mvt!$D$2:$G$3981,3,0))</f>
        <v/>
      </c>
    </row>
    <row r="2192" spans="1:4" x14ac:dyDescent="0.35">
      <c r="A2192" s="11" t="str">
        <f t="array" ref="A2192">IF(B2192="","",MAX(IF(Mvt!$C$2:$C$69972=B2192,Mvt!$A$2:$A$69972,"")))</f>
        <v/>
      </c>
      <c r="C2192" s="4" t="str">
        <f t="shared" si="34"/>
        <v/>
      </c>
      <c r="D2192" s="4" t="str">
        <f>IF(A2192="","",VLOOKUP(BdD!C2192,Mvt!$D$2:$G$3981,3,0))</f>
        <v/>
      </c>
    </row>
    <row r="2193" spans="1:4" x14ac:dyDescent="0.35">
      <c r="A2193" s="11" t="str">
        <f t="array" ref="A2193">IF(B2193="","",MAX(IF(Mvt!$C$2:$C$69972=B2193,Mvt!$A$2:$A$69972,"")))</f>
        <v/>
      </c>
      <c r="C2193" s="4" t="str">
        <f t="shared" si="34"/>
        <v/>
      </c>
      <c r="D2193" s="4" t="str">
        <f>IF(A2193="","",VLOOKUP(BdD!C2193,Mvt!$D$2:$G$3981,3,0))</f>
        <v/>
      </c>
    </row>
    <row r="2194" spans="1:4" x14ac:dyDescent="0.35">
      <c r="A2194" s="11" t="str">
        <f t="array" ref="A2194">IF(B2194="","",MAX(IF(Mvt!$C$2:$C$69972=B2194,Mvt!$A$2:$A$69972,"")))</f>
        <v/>
      </c>
      <c r="C2194" s="4" t="str">
        <f t="shared" si="34"/>
        <v/>
      </c>
      <c r="D2194" s="4" t="str">
        <f>IF(A2194="","",VLOOKUP(BdD!C2194,Mvt!$D$2:$G$3981,3,0))</f>
        <v/>
      </c>
    </row>
    <row r="2195" spans="1:4" x14ac:dyDescent="0.35">
      <c r="A2195" s="11" t="str">
        <f t="array" ref="A2195">IF(B2195="","",MAX(IF(Mvt!$C$2:$C$69972=B2195,Mvt!$A$2:$A$69972,"")))</f>
        <v/>
      </c>
      <c r="C2195" s="4" t="str">
        <f t="shared" si="34"/>
        <v/>
      </c>
      <c r="D2195" s="4" t="str">
        <f>IF(A2195="","",VLOOKUP(BdD!C2195,Mvt!$D$2:$G$3981,3,0))</f>
        <v/>
      </c>
    </row>
    <row r="2196" spans="1:4" x14ac:dyDescent="0.35">
      <c r="A2196" s="11" t="str">
        <f t="array" ref="A2196">IF(B2196="","",MAX(IF(Mvt!$C$2:$C$69972=B2196,Mvt!$A$2:$A$69972,"")))</f>
        <v/>
      </c>
      <c r="C2196" s="4" t="str">
        <f t="shared" si="34"/>
        <v/>
      </c>
      <c r="D2196" s="4" t="str">
        <f>IF(A2196="","",VLOOKUP(BdD!C2196,Mvt!$D$2:$G$3981,3,0))</f>
        <v/>
      </c>
    </row>
    <row r="2197" spans="1:4" x14ac:dyDescent="0.35">
      <c r="A2197" s="11" t="str">
        <f t="array" ref="A2197">IF(B2197="","",MAX(IF(Mvt!$C$2:$C$69972=B2197,Mvt!$A$2:$A$69972,"")))</f>
        <v/>
      </c>
      <c r="C2197" s="4" t="str">
        <f t="shared" si="34"/>
        <v/>
      </c>
      <c r="D2197" s="4" t="str">
        <f>IF(A2197="","",VLOOKUP(BdD!C2197,Mvt!$D$2:$G$3981,3,0))</f>
        <v/>
      </c>
    </row>
    <row r="2198" spans="1:4" x14ac:dyDescent="0.35">
      <c r="A2198" s="11" t="str">
        <f t="array" ref="A2198">IF(B2198="","",MAX(IF(Mvt!$C$2:$C$69972=B2198,Mvt!$A$2:$A$69972,"")))</f>
        <v/>
      </c>
      <c r="C2198" s="4" t="str">
        <f t="shared" si="34"/>
        <v/>
      </c>
      <c r="D2198" s="4" t="str">
        <f>IF(A2198="","",VLOOKUP(BdD!C2198,Mvt!$D$2:$G$3981,3,0))</f>
        <v/>
      </c>
    </row>
    <row r="2199" spans="1:4" x14ac:dyDescent="0.35">
      <c r="A2199" s="11" t="str">
        <f t="array" ref="A2199">IF(B2199="","",MAX(IF(Mvt!$C$2:$C$69972=B2199,Mvt!$A$2:$A$69972,"")))</f>
        <v/>
      </c>
      <c r="C2199" s="4" t="str">
        <f t="shared" si="34"/>
        <v/>
      </c>
      <c r="D2199" s="4" t="str">
        <f>IF(A2199="","",VLOOKUP(BdD!C2199,Mvt!$D$2:$G$3981,3,0))</f>
        <v/>
      </c>
    </row>
    <row r="2200" spans="1:4" x14ac:dyDescent="0.35">
      <c r="A2200" s="11" t="str">
        <f t="array" ref="A2200">IF(B2200="","",MAX(IF(Mvt!$C$2:$C$69972=B2200,Mvt!$A$2:$A$69972,"")))</f>
        <v/>
      </c>
      <c r="C2200" s="4" t="str">
        <f t="shared" si="34"/>
        <v/>
      </c>
      <c r="D2200" s="4" t="str">
        <f>IF(A2200="","",VLOOKUP(BdD!C2200,Mvt!$D$2:$G$3981,3,0))</f>
        <v/>
      </c>
    </row>
    <row r="2201" spans="1:4" x14ac:dyDescent="0.35">
      <c r="A2201" s="11" t="str">
        <f t="array" ref="A2201">IF(B2201="","",MAX(IF(Mvt!$C$2:$C$69972=B2201,Mvt!$A$2:$A$69972,"")))</f>
        <v/>
      </c>
      <c r="C2201" s="4" t="str">
        <f t="shared" si="34"/>
        <v/>
      </c>
      <c r="D2201" s="4" t="str">
        <f>IF(A2201="","",VLOOKUP(BdD!C2201,Mvt!$D$2:$G$3981,3,0))</f>
        <v/>
      </c>
    </row>
    <row r="2202" spans="1:4" x14ac:dyDescent="0.35">
      <c r="A2202" s="11" t="str">
        <f t="array" ref="A2202">IF(B2202="","",MAX(IF(Mvt!$C$2:$C$69972=B2202,Mvt!$A$2:$A$69972,"")))</f>
        <v/>
      </c>
      <c r="C2202" s="4" t="str">
        <f t="shared" si="34"/>
        <v/>
      </c>
      <c r="D2202" s="4" t="str">
        <f>IF(A2202="","",VLOOKUP(BdD!C2202,Mvt!$D$2:$G$3981,3,0))</f>
        <v/>
      </c>
    </row>
    <row r="2203" spans="1:4" x14ac:dyDescent="0.35">
      <c r="A2203" s="11" t="str">
        <f t="array" ref="A2203">IF(B2203="","",MAX(IF(Mvt!$C$2:$C$69972=B2203,Mvt!$A$2:$A$69972,"")))</f>
        <v/>
      </c>
      <c r="C2203" s="4" t="str">
        <f t="shared" si="34"/>
        <v/>
      </c>
      <c r="D2203" s="4" t="str">
        <f>IF(A2203="","",VLOOKUP(BdD!C2203,Mvt!$D$2:$G$3981,3,0))</f>
        <v/>
      </c>
    </row>
    <row r="2204" spans="1:4" x14ac:dyDescent="0.35">
      <c r="A2204" s="11" t="str">
        <f t="array" ref="A2204">IF(B2204="","",MAX(IF(Mvt!$C$2:$C$69972=B2204,Mvt!$A$2:$A$69972,"")))</f>
        <v/>
      </c>
      <c r="C2204" s="4" t="str">
        <f t="shared" si="34"/>
        <v/>
      </c>
      <c r="D2204" s="4" t="str">
        <f>IF(A2204="","",VLOOKUP(BdD!C2204,Mvt!$D$2:$G$3981,3,0))</f>
        <v/>
      </c>
    </row>
    <row r="2205" spans="1:4" x14ac:dyDescent="0.35">
      <c r="A2205" s="11" t="str">
        <f t="array" ref="A2205">IF(B2205="","",MAX(IF(Mvt!$C$2:$C$69972=B2205,Mvt!$A$2:$A$69972,"")))</f>
        <v/>
      </c>
      <c r="C2205" s="4" t="str">
        <f t="shared" si="34"/>
        <v/>
      </c>
      <c r="D2205" s="4" t="str">
        <f>IF(A2205="","",VLOOKUP(BdD!C2205,Mvt!$D$2:$G$3981,3,0))</f>
        <v/>
      </c>
    </row>
    <row r="2206" spans="1:4" x14ac:dyDescent="0.35">
      <c r="A2206" s="11" t="str">
        <f t="array" ref="A2206">IF(B2206="","",MAX(IF(Mvt!$C$2:$C$69972=B2206,Mvt!$A$2:$A$69972,"")))</f>
        <v/>
      </c>
      <c r="C2206" s="4" t="str">
        <f t="shared" si="34"/>
        <v/>
      </c>
      <c r="D2206" s="4" t="str">
        <f>IF(A2206="","",VLOOKUP(BdD!C2206,Mvt!$D$2:$G$3981,3,0))</f>
        <v/>
      </c>
    </row>
    <row r="2207" spans="1:4" x14ac:dyDescent="0.35">
      <c r="A2207" s="11" t="str">
        <f t="array" ref="A2207">IF(B2207="","",MAX(IF(Mvt!$C$2:$C$69972=B2207,Mvt!$A$2:$A$69972,"")))</f>
        <v/>
      </c>
      <c r="C2207" s="4" t="str">
        <f t="shared" si="34"/>
        <v/>
      </c>
      <c r="D2207" s="4" t="str">
        <f>IF(A2207="","",VLOOKUP(BdD!C2207,Mvt!$D$2:$G$3981,3,0))</f>
        <v/>
      </c>
    </row>
    <row r="2208" spans="1:4" x14ac:dyDescent="0.35">
      <c r="A2208" s="11" t="str">
        <f t="array" ref="A2208">IF(B2208="","",MAX(IF(Mvt!$C$2:$C$69972=B2208,Mvt!$A$2:$A$69972,"")))</f>
        <v/>
      </c>
      <c r="C2208" s="4" t="str">
        <f t="shared" si="34"/>
        <v/>
      </c>
      <c r="D2208" s="4" t="str">
        <f>IF(A2208="","",VLOOKUP(BdD!C2208,Mvt!$D$2:$G$3981,3,0))</f>
        <v/>
      </c>
    </row>
    <row r="2209" spans="1:4" x14ac:dyDescent="0.35">
      <c r="A2209" s="11" t="str">
        <f t="array" ref="A2209">IF(B2209="","",MAX(IF(Mvt!$C$2:$C$69972=B2209,Mvt!$A$2:$A$69972,"")))</f>
        <v/>
      </c>
      <c r="C2209" s="4" t="str">
        <f t="shared" si="34"/>
        <v/>
      </c>
      <c r="D2209" s="4" t="str">
        <f>IF(A2209="","",VLOOKUP(BdD!C2209,Mvt!$D$2:$G$3981,3,0))</f>
        <v/>
      </c>
    </row>
    <row r="2210" spans="1:4" x14ac:dyDescent="0.35">
      <c r="A2210" s="11" t="str">
        <f t="array" ref="A2210">IF(B2210="","",MAX(IF(Mvt!$C$2:$C$69972=B2210,Mvt!$A$2:$A$69972,"")))</f>
        <v/>
      </c>
      <c r="C2210" s="4" t="str">
        <f t="shared" si="34"/>
        <v/>
      </c>
      <c r="D2210" s="4" t="str">
        <f>IF(A2210="","",VLOOKUP(BdD!C2210,Mvt!$D$2:$G$3981,3,0))</f>
        <v/>
      </c>
    </row>
    <row r="2211" spans="1:4" x14ac:dyDescent="0.35">
      <c r="A2211" s="11" t="str">
        <f t="array" ref="A2211">IF(B2211="","",MAX(IF(Mvt!$C$2:$C$69972=B2211,Mvt!$A$2:$A$69972,"")))</f>
        <v/>
      </c>
      <c r="C2211" s="4" t="str">
        <f t="shared" ref="C2211:C2274" si="35">IF(A2211="","",A2211&amp;B2211)</f>
        <v/>
      </c>
      <c r="D2211" s="4" t="str">
        <f>IF(A2211="","",VLOOKUP(BdD!C2211,Mvt!$D$2:$G$3981,3,0))</f>
        <v/>
      </c>
    </row>
    <row r="2212" spans="1:4" x14ac:dyDescent="0.35">
      <c r="A2212" s="11" t="str">
        <f t="array" ref="A2212">IF(B2212="","",MAX(IF(Mvt!$C$2:$C$69972=B2212,Mvt!$A$2:$A$69972,"")))</f>
        <v/>
      </c>
      <c r="C2212" s="4" t="str">
        <f t="shared" si="35"/>
        <v/>
      </c>
      <c r="D2212" s="4" t="str">
        <f>IF(A2212="","",VLOOKUP(BdD!C2212,Mvt!$D$2:$G$3981,3,0))</f>
        <v/>
      </c>
    </row>
    <row r="2213" spans="1:4" x14ac:dyDescent="0.35">
      <c r="A2213" s="11" t="str">
        <f t="array" ref="A2213">IF(B2213="","",MAX(IF(Mvt!$C$2:$C$69972=B2213,Mvt!$A$2:$A$69972,"")))</f>
        <v/>
      </c>
      <c r="C2213" s="4" t="str">
        <f t="shared" si="35"/>
        <v/>
      </c>
      <c r="D2213" s="4" t="str">
        <f>IF(A2213="","",VLOOKUP(BdD!C2213,Mvt!$D$2:$G$3981,3,0))</f>
        <v/>
      </c>
    </row>
    <row r="2214" spans="1:4" x14ac:dyDescent="0.35">
      <c r="A2214" s="11" t="str">
        <f t="array" ref="A2214">IF(B2214="","",MAX(IF(Mvt!$C$2:$C$69972=B2214,Mvt!$A$2:$A$69972,"")))</f>
        <v/>
      </c>
      <c r="C2214" s="4" t="str">
        <f t="shared" si="35"/>
        <v/>
      </c>
      <c r="D2214" s="4" t="str">
        <f>IF(A2214="","",VLOOKUP(BdD!C2214,Mvt!$D$2:$G$3981,3,0))</f>
        <v/>
      </c>
    </row>
    <row r="2215" spans="1:4" x14ac:dyDescent="0.35">
      <c r="A2215" s="11" t="str">
        <f t="array" ref="A2215">IF(B2215="","",MAX(IF(Mvt!$C$2:$C$69972=B2215,Mvt!$A$2:$A$69972,"")))</f>
        <v/>
      </c>
      <c r="C2215" s="4" t="str">
        <f t="shared" si="35"/>
        <v/>
      </c>
      <c r="D2215" s="4" t="str">
        <f>IF(A2215="","",VLOOKUP(BdD!C2215,Mvt!$D$2:$G$3981,3,0))</f>
        <v/>
      </c>
    </row>
    <row r="2216" spans="1:4" x14ac:dyDescent="0.35">
      <c r="A2216" s="11" t="str">
        <f t="array" ref="A2216">IF(B2216="","",MAX(IF(Mvt!$C$2:$C$69972=B2216,Mvt!$A$2:$A$69972,"")))</f>
        <v/>
      </c>
      <c r="C2216" s="4" t="str">
        <f t="shared" si="35"/>
        <v/>
      </c>
      <c r="D2216" s="4" t="str">
        <f>IF(A2216="","",VLOOKUP(BdD!C2216,Mvt!$D$2:$G$3981,3,0))</f>
        <v/>
      </c>
    </row>
    <row r="2217" spans="1:4" x14ac:dyDescent="0.35">
      <c r="A2217" s="11" t="str">
        <f t="array" ref="A2217">IF(B2217="","",MAX(IF(Mvt!$C$2:$C$69972=B2217,Mvt!$A$2:$A$69972,"")))</f>
        <v/>
      </c>
      <c r="C2217" s="4" t="str">
        <f t="shared" si="35"/>
        <v/>
      </c>
      <c r="D2217" s="4" t="str">
        <f>IF(A2217="","",VLOOKUP(BdD!C2217,Mvt!$D$2:$G$3981,3,0))</f>
        <v/>
      </c>
    </row>
    <row r="2218" spans="1:4" x14ac:dyDescent="0.35">
      <c r="A2218" s="11" t="str">
        <f t="array" ref="A2218">IF(B2218="","",MAX(IF(Mvt!$C$2:$C$69972=B2218,Mvt!$A$2:$A$69972,"")))</f>
        <v/>
      </c>
      <c r="C2218" s="4" t="str">
        <f t="shared" si="35"/>
        <v/>
      </c>
      <c r="D2218" s="4" t="str">
        <f>IF(A2218="","",VLOOKUP(BdD!C2218,Mvt!$D$2:$G$3981,3,0))</f>
        <v/>
      </c>
    </row>
    <row r="2219" spans="1:4" x14ac:dyDescent="0.35">
      <c r="A2219" s="11" t="str">
        <f t="array" ref="A2219">IF(B2219="","",MAX(IF(Mvt!$C$2:$C$69972=B2219,Mvt!$A$2:$A$69972,"")))</f>
        <v/>
      </c>
      <c r="C2219" s="4" t="str">
        <f t="shared" si="35"/>
        <v/>
      </c>
      <c r="D2219" s="4" t="str">
        <f>IF(A2219="","",VLOOKUP(BdD!C2219,Mvt!$D$2:$G$3981,3,0))</f>
        <v/>
      </c>
    </row>
    <row r="2220" spans="1:4" x14ac:dyDescent="0.35">
      <c r="A2220" s="11" t="str">
        <f t="array" ref="A2220">IF(B2220="","",MAX(IF(Mvt!$C$2:$C$69972=B2220,Mvt!$A$2:$A$69972,"")))</f>
        <v/>
      </c>
      <c r="C2220" s="4" t="str">
        <f t="shared" si="35"/>
        <v/>
      </c>
      <c r="D2220" s="4" t="str">
        <f>IF(A2220="","",VLOOKUP(BdD!C2220,Mvt!$D$2:$G$3981,3,0))</f>
        <v/>
      </c>
    </row>
    <row r="2221" spans="1:4" x14ac:dyDescent="0.35">
      <c r="A2221" s="11" t="str">
        <f t="array" ref="A2221">IF(B2221="","",MAX(IF(Mvt!$C$2:$C$69972=B2221,Mvt!$A$2:$A$69972,"")))</f>
        <v/>
      </c>
      <c r="C2221" s="4" t="str">
        <f t="shared" si="35"/>
        <v/>
      </c>
      <c r="D2221" s="4" t="str">
        <f>IF(A2221="","",VLOOKUP(BdD!C2221,Mvt!$D$2:$G$3981,3,0))</f>
        <v/>
      </c>
    </row>
    <row r="2222" spans="1:4" x14ac:dyDescent="0.35">
      <c r="A2222" s="11" t="str">
        <f t="array" ref="A2222">IF(B2222="","",MAX(IF(Mvt!$C$2:$C$69972=B2222,Mvt!$A$2:$A$69972,"")))</f>
        <v/>
      </c>
      <c r="C2222" s="4" t="str">
        <f t="shared" si="35"/>
        <v/>
      </c>
      <c r="D2222" s="4" t="str">
        <f>IF(A2222="","",VLOOKUP(BdD!C2222,Mvt!$D$2:$G$3981,3,0))</f>
        <v/>
      </c>
    </row>
    <row r="2223" spans="1:4" x14ac:dyDescent="0.35">
      <c r="A2223" s="11" t="str">
        <f t="array" ref="A2223">IF(B2223="","",MAX(IF(Mvt!$C$2:$C$69972=B2223,Mvt!$A$2:$A$69972,"")))</f>
        <v/>
      </c>
      <c r="C2223" s="4" t="str">
        <f t="shared" si="35"/>
        <v/>
      </c>
      <c r="D2223" s="4" t="str">
        <f>IF(A2223="","",VLOOKUP(BdD!C2223,Mvt!$D$2:$G$3981,3,0))</f>
        <v/>
      </c>
    </row>
    <row r="2224" spans="1:4" x14ac:dyDescent="0.35">
      <c r="A2224" s="11" t="str">
        <f t="array" ref="A2224">IF(B2224="","",MAX(IF(Mvt!$C$2:$C$69972=B2224,Mvt!$A$2:$A$69972,"")))</f>
        <v/>
      </c>
      <c r="C2224" s="4" t="str">
        <f t="shared" si="35"/>
        <v/>
      </c>
      <c r="D2224" s="4" t="str">
        <f>IF(A2224="","",VLOOKUP(BdD!C2224,Mvt!$D$2:$G$3981,3,0))</f>
        <v/>
      </c>
    </row>
    <row r="2225" spans="1:4" x14ac:dyDescent="0.35">
      <c r="A2225" s="11" t="str">
        <f t="array" ref="A2225">IF(B2225="","",MAX(IF(Mvt!$C$2:$C$69972=B2225,Mvt!$A$2:$A$69972,"")))</f>
        <v/>
      </c>
      <c r="C2225" s="4" t="str">
        <f t="shared" si="35"/>
        <v/>
      </c>
      <c r="D2225" s="4" t="str">
        <f>IF(A2225="","",VLOOKUP(BdD!C2225,Mvt!$D$2:$G$3981,3,0))</f>
        <v/>
      </c>
    </row>
    <row r="2226" spans="1:4" x14ac:dyDescent="0.35">
      <c r="A2226" s="11" t="str">
        <f t="array" ref="A2226">IF(B2226="","",MAX(IF(Mvt!$C$2:$C$69972=B2226,Mvt!$A$2:$A$69972,"")))</f>
        <v/>
      </c>
      <c r="C2226" s="4" t="str">
        <f t="shared" si="35"/>
        <v/>
      </c>
      <c r="D2226" s="4" t="str">
        <f>IF(A2226="","",VLOOKUP(BdD!C2226,Mvt!$D$2:$G$3981,3,0))</f>
        <v/>
      </c>
    </row>
    <row r="2227" spans="1:4" x14ac:dyDescent="0.35">
      <c r="A2227" s="11" t="str">
        <f t="array" ref="A2227">IF(B2227="","",MAX(IF(Mvt!$C$2:$C$69972=B2227,Mvt!$A$2:$A$69972,"")))</f>
        <v/>
      </c>
      <c r="C2227" s="4" t="str">
        <f t="shared" si="35"/>
        <v/>
      </c>
      <c r="D2227" s="4" t="str">
        <f>IF(A2227="","",VLOOKUP(BdD!C2227,Mvt!$D$2:$G$3981,3,0))</f>
        <v/>
      </c>
    </row>
    <row r="2228" spans="1:4" x14ac:dyDescent="0.35">
      <c r="A2228" s="11" t="str">
        <f t="array" ref="A2228">IF(B2228="","",MAX(IF(Mvt!$C$2:$C$69972=B2228,Mvt!$A$2:$A$69972,"")))</f>
        <v/>
      </c>
      <c r="C2228" s="4" t="str">
        <f t="shared" si="35"/>
        <v/>
      </c>
      <c r="D2228" s="4" t="str">
        <f>IF(A2228="","",VLOOKUP(BdD!C2228,Mvt!$D$2:$G$3981,3,0))</f>
        <v/>
      </c>
    </row>
    <row r="2229" spans="1:4" x14ac:dyDescent="0.35">
      <c r="A2229" s="11" t="str">
        <f t="array" ref="A2229">IF(B2229="","",MAX(IF(Mvt!$C$2:$C$69972=B2229,Mvt!$A$2:$A$69972,"")))</f>
        <v/>
      </c>
      <c r="C2229" s="4" t="str">
        <f t="shared" si="35"/>
        <v/>
      </c>
      <c r="D2229" s="4" t="str">
        <f>IF(A2229="","",VLOOKUP(BdD!C2229,Mvt!$D$2:$G$3981,3,0))</f>
        <v/>
      </c>
    </row>
    <row r="2230" spans="1:4" x14ac:dyDescent="0.35">
      <c r="A2230" s="11" t="str">
        <f t="array" ref="A2230">IF(B2230="","",MAX(IF(Mvt!$C$2:$C$69972=B2230,Mvt!$A$2:$A$69972,"")))</f>
        <v/>
      </c>
      <c r="C2230" s="4" t="str">
        <f t="shared" si="35"/>
        <v/>
      </c>
      <c r="D2230" s="4" t="str">
        <f>IF(A2230="","",VLOOKUP(BdD!C2230,Mvt!$D$2:$G$3981,3,0))</f>
        <v/>
      </c>
    </row>
    <row r="2231" spans="1:4" x14ac:dyDescent="0.35">
      <c r="A2231" s="11" t="str">
        <f t="array" ref="A2231">IF(B2231="","",MAX(IF(Mvt!$C$2:$C$69972=B2231,Mvt!$A$2:$A$69972,"")))</f>
        <v/>
      </c>
      <c r="C2231" s="4" t="str">
        <f t="shared" si="35"/>
        <v/>
      </c>
      <c r="D2231" s="4" t="str">
        <f>IF(A2231="","",VLOOKUP(BdD!C2231,Mvt!$D$2:$G$3981,3,0))</f>
        <v/>
      </c>
    </row>
    <row r="2232" spans="1:4" x14ac:dyDescent="0.35">
      <c r="A2232" s="11" t="str">
        <f t="array" ref="A2232">IF(B2232="","",MAX(IF(Mvt!$C$2:$C$69972=B2232,Mvt!$A$2:$A$69972,"")))</f>
        <v/>
      </c>
      <c r="C2232" s="4" t="str">
        <f t="shared" si="35"/>
        <v/>
      </c>
      <c r="D2232" s="4" t="str">
        <f>IF(A2232="","",VLOOKUP(BdD!C2232,Mvt!$D$2:$G$3981,3,0))</f>
        <v/>
      </c>
    </row>
    <row r="2233" spans="1:4" x14ac:dyDescent="0.35">
      <c r="A2233" s="11" t="str">
        <f t="array" ref="A2233">IF(B2233="","",MAX(IF(Mvt!$C$2:$C$69972=B2233,Mvt!$A$2:$A$69972,"")))</f>
        <v/>
      </c>
      <c r="C2233" s="4" t="str">
        <f t="shared" si="35"/>
        <v/>
      </c>
      <c r="D2233" s="4" t="str">
        <f>IF(A2233="","",VLOOKUP(BdD!C2233,Mvt!$D$2:$G$3981,3,0))</f>
        <v/>
      </c>
    </row>
    <row r="2234" spans="1:4" x14ac:dyDescent="0.35">
      <c r="A2234" s="11" t="str">
        <f t="array" ref="A2234">IF(B2234="","",MAX(IF(Mvt!$C$2:$C$69972=B2234,Mvt!$A$2:$A$69972,"")))</f>
        <v/>
      </c>
      <c r="C2234" s="4" t="str">
        <f t="shared" si="35"/>
        <v/>
      </c>
      <c r="D2234" s="4" t="str">
        <f>IF(A2234="","",VLOOKUP(BdD!C2234,Mvt!$D$2:$G$3981,3,0))</f>
        <v/>
      </c>
    </row>
    <row r="2235" spans="1:4" x14ac:dyDescent="0.35">
      <c r="A2235" s="11" t="str">
        <f t="array" ref="A2235">IF(B2235="","",MAX(IF(Mvt!$C$2:$C$69972=B2235,Mvt!$A$2:$A$69972,"")))</f>
        <v/>
      </c>
      <c r="C2235" s="4" t="str">
        <f t="shared" si="35"/>
        <v/>
      </c>
      <c r="D2235" s="4" t="str">
        <f>IF(A2235="","",VLOOKUP(BdD!C2235,Mvt!$D$2:$G$3981,3,0))</f>
        <v/>
      </c>
    </row>
    <row r="2236" spans="1:4" x14ac:dyDescent="0.35">
      <c r="A2236" s="11" t="str">
        <f t="array" ref="A2236">IF(B2236="","",MAX(IF(Mvt!$C$2:$C$69972=B2236,Mvt!$A$2:$A$69972,"")))</f>
        <v/>
      </c>
      <c r="C2236" s="4" t="str">
        <f t="shared" si="35"/>
        <v/>
      </c>
      <c r="D2236" s="4" t="str">
        <f>IF(A2236="","",VLOOKUP(BdD!C2236,Mvt!$D$2:$G$3981,3,0))</f>
        <v/>
      </c>
    </row>
    <row r="2237" spans="1:4" x14ac:dyDescent="0.35">
      <c r="A2237" s="11" t="str">
        <f t="array" ref="A2237">IF(B2237="","",MAX(IF(Mvt!$C$2:$C$69972=B2237,Mvt!$A$2:$A$69972,"")))</f>
        <v/>
      </c>
      <c r="C2237" s="4" t="str">
        <f t="shared" si="35"/>
        <v/>
      </c>
      <c r="D2237" s="4" t="str">
        <f>IF(A2237="","",VLOOKUP(BdD!C2237,Mvt!$D$2:$G$3981,3,0))</f>
        <v/>
      </c>
    </row>
    <row r="2238" spans="1:4" x14ac:dyDescent="0.35">
      <c r="A2238" s="11" t="str">
        <f t="array" ref="A2238">IF(B2238="","",MAX(IF(Mvt!$C$2:$C$69972=B2238,Mvt!$A$2:$A$69972,"")))</f>
        <v/>
      </c>
      <c r="C2238" s="4" t="str">
        <f t="shared" si="35"/>
        <v/>
      </c>
      <c r="D2238" s="4" t="str">
        <f>IF(A2238="","",VLOOKUP(BdD!C2238,Mvt!$D$2:$G$3981,3,0))</f>
        <v/>
      </c>
    </row>
    <row r="2239" spans="1:4" x14ac:dyDescent="0.35">
      <c r="A2239" s="11" t="str">
        <f t="array" ref="A2239">IF(B2239="","",MAX(IF(Mvt!$C$2:$C$69972=B2239,Mvt!$A$2:$A$69972,"")))</f>
        <v/>
      </c>
      <c r="C2239" s="4" t="str">
        <f t="shared" si="35"/>
        <v/>
      </c>
      <c r="D2239" s="4" t="str">
        <f>IF(A2239="","",VLOOKUP(BdD!C2239,Mvt!$D$2:$G$3981,3,0))</f>
        <v/>
      </c>
    </row>
    <row r="2240" spans="1:4" x14ac:dyDescent="0.35">
      <c r="A2240" s="11" t="str">
        <f t="array" ref="A2240">IF(B2240="","",MAX(IF(Mvt!$C$2:$C$69972=B2240,Mvt!$A$2:$A$69972,"")))</f>
        <v/>
      </c>
      <c r="C2240" s="4" t="str">
        <f t="shared" si="35"/>
        <v/>
      </c>
      <c r="D2240" s="4" t="str">
        <f>IF(A2240="","",VLOOKUP(BdD!C2240,Mvt!$D$2:$G$3981,3,0))</f>
        <v/>
      </c>
    </row>
    <row r="2241" spans="1:4" x14ac:dyDescent="0.35">
      <c r="A2241" s="11" t="str">
        <f t="array" ref="A2241">IF(B2241="","",MAX(IF(Mvt!$C$2:$C$69972=B2241,Mvt!$A$2:$A$69972,"")))</f>
        <v/>
      </c>
      <c r="C2241" s="4" t="str">
        <f t="shared" si="35"/>
        <v/>
      </c>
      <c r="D2241" s="4" t="str">
        <f>IF(A2241="","",VLOOKUP(BdD!C2241,Mvt!$D$2:$G$3981,3,0))</f>
        <v/>
      </c>
    </row>
    <row r="2242" spans="1:4" x14ac:dyDescent="0.35">
      <c r="A2242" s="11" t="str">
        <f t="array" ref="A2242">IF(B2242="","",MAX(IF(Mvt!$C$2:$C$69972=B2242,Mvt!$A$2:$A$69972,"")))</f>
        <v/>
      </c>
      <c r="C2242" s="4" t="str">
        <f t="shared" si="35"/>
        <v/>
      </c>
      <c r="D2242" s="4" t="str">
        <f>IF(A2242="","",VLOOKUP(BdD!C2242,Mvt!$D$2:$G$3981,3,0))</f>
        <v/>
      </c>
    </row>
    <row r="2243" spans="1:4" x14ac:dyDescent="0.35">
      <c r="A2243" s="11" t="str">
        <f t="array" ref="A2243">IF(B2243="","",MAX(IF(Mvt!$C$2:$C$69972=B2243,Mvt!$A$2:$A$69972,"")))</f>
        <v/>
      </c>
      <c r="C2243" s="4" t="str">
        <f t="shared" si="35"/>
        <v/>
      </c>
      <c r="D2243" s="4" t="str">
        <f>IF(A2243="","",VLOOKUP(BdD!C2243,Mvt!$D$2:$G$3981,3,0))</f>
        <v/>
      </c>
    </row>
    <row r="2244" spans="1:4" x14ac:dyDescent="0.35">
      <c r="A2244" s="11" t="str">
        <f t="array" ref="A2244">IF(B2244="","",MAX(IF(Mvt!$C$2:$C$69972=B2244,Mvt!$A$2:$A$69972,"")))</f>
        <v/>
      </c>
      <c r="C2244" s="4" t="str">
        <f t="shared" si="35"/>
        <v/>
      </c>
      <c r="D2244" s="4" t="str">
        <f>IF(A2244="","",VLOOKUP(BdD!C2244,Mvt!$D$2:$G$3981,3,0))</f>
        <v/>
      </c>
    </row>
    <row r="2245" spans="1:4" x14ac:dyDescent="0.35">
      <c r="A2245" s="11" t="str">
        <f t="array" ref="A2245">IF(B2245="","",MAX(IF(Mvt!$C$2:$C$69972=B2245,Mvt!$A$2:$A$69972,"")))</f>
        <v/>
      </c>
      <c r="C2245" s="4" t="str">
        <f t="shared" si="35"/>
        <v/>
      </c>
      <c r="D2245" s="4" t="str">
        <f>IF(A2245="","",VLOOKUP(BdD!C2245,Mvt!$D$2:$G$3981,3,0))</f>
        <v/>
      </c>
    </row>
    <row r="2246" spans="1:4" x14ac:dyDescent="0.35">
      <c r="A2246" s="11" t="str">
        <f t="array" ref="A2246">IF(B2246="","",MAX(IF(Mvt!$C$2:$C$69972=B2246,Mvt!$A$2:$A$69972,"")))</f>
        <v/>
      </c>
      <c r="C2246" s="4" t="str">
        <f t="shared" si="35"/>
        <v/>
      </c>
      <c r="D2246" s="4" t="str">
        <f>IF(A2246="","",VLOOKUP(BdD!C2246,Mvt!$D$2:$G$3981,3,0))</f>
        <v/>
      </c>
    </row>
    <row r="2247" spans="1:4" x14ac:dyDescent="0.35">
      <c r="A2247" s="11" t="str">
        <f t="array" ref="A2247">IF(B2247="","",MAX(IF(Mvt!$C$2:$C$69972=B2247,Mvt!$A$2:$A$69972,"")))</f>
        <v/>
      </c>
      <c r="C2247" s="4" t="str">
        <f t="shared" si="35"/>
        <v/>
      </c>
      <c r="D2247" s="4" t="str">
        <f>IF(A2247="","",VLOOKUP(BdD!C2247,Mvt!$D$2:$G$3981,3,0))</f>
        <v/>
      </c>
    </row>
    <row r="2248" spans="1:4" x14ac:dyDescent="0.35">
      <c r="A2248" s="11" t="str">
        <f t="array" ref="A2248">IF(B2248="","",MAX(IF(Mvt!$C$2:$C$69972=B2248,Mvt!$A$2:$A$69972,"")))</f>
        <v/>
      </c>
      <c r="C2248" s="4" t="str">
        <f t="shared" si="35"/>
        <v/>
      </c>
      <c r="D2248" s="4" t="str">
        <f>IF(A2248="","",VLOOKUP(BdD!C2248,Mvt!$D$2:$G$3981,3,0))</f>
        <v/>
      </c>
    </row>
    <row r="2249" spans="1:4" x14ac:dyDescent="0.35">
      <c r="A2249" s="11" t="str">
        <f t="array" ref="A2249">IF(B2249="","",MAX(IF(Mvt!$C$2:$C$69972=B2249,Mvt!$A$2:$A$69972,"")))</f>
        <v/>
      </c>
      <c r="C2249" s="4" t="str">
        <f t="shared" si="35"/>
        <v/>
      </c>
      <c r="D2249" s="4" t="str">
        <f>IF(A2249="","",VLOOKUP(BdD!C2249,Mvt!$D$2:$G$3981,3,0))</f>
        <v/>
      </c>
    </row>
    <row r="2250" spans="1:4" x14ac:dyDescent="0.35">
      <c r="A2250" s="11" t="str">
        <f t="array" ref="A2250">IF(B2250="","",MAX(IF(Mvt!$C$2:$C$69972=B2250,Mvt!$A$2:$A$69972,"")))</f>
        <v/>
      </c>
      <c r="C2250" s="4" t="str">
        <f t="shared" si="35"/>
        <v/>
      </c>
      <c r="D2250" s="4" t="str">
        <f>IF(A2250="","",VLOOKUP(BdD!C2250,Mvt!$D$2:$G$3981,3,0))</f>
        <v/>
      </c>
    </row>
    <row r="2251" spans="1:4" x14ac:dyDescent="0.35">
      <c r="A2251" s="11" t="str">
        <f t="array" ref="A2251">IF(B2251="","",MAX(IF(Mvt!$C$2:$C$69972=B2251,Mvt!$A$2:$A$69972,"")))</f>
        <v/>
      </c>
      <c r="C2251" s="4" t="str">
        <f t="shared" si="35"/>
        <v/>
      </c>
      <c r="D2251" s="4" t="str">
        <f>IF(A2251="","",VLOOKUP(BdD!C2251,Mvt!$D$2:$G$3981,3,0))</f>
        <v/>
      </c>
    </row>
    <row r="2252" spans="1:4" x14ac:dyDescent="0.35">
      <c r="A2252" s="11" t="str">
        <f t="array" ref="A2252">IF(B2252="","",MAX(IF(Mvt!$C$2:$C$69972=B2252,Mvt!$A$2:$A$69972,"")))</f>
        <v/>
      </c>
      <c r="C2252" s="4" t="str">
        <f t="shared" si="35"/>
        <v/>
      </c>
      <c r="D2252" s="4" t="str">
        <f>IF(A2252="","",VLOOKUP(BdD!C2252,Mvt!$D$2:$G$3981,3,0))</f>
        <v/>
      </c>
    </row>
    <row r="2253" spans="1:4" x14ac:dyDescent="0.35">
      <c r="A2253" s="11" t="str">
        <f t="array" ref="A2253">IF(B2253="","",MAX(IF(Mvt!$C$2:$C$69972=B2253,Mvt!$A$2:$A$69972,"")))</f>
        <v/>
      </c>
      <c r="C2253" s="4" t="str">
        <f t="shared" si="35"/>
        <v/>
      </c>
      <c r="D2253" s="4" t="str">
        <f>IF(A2253="","",VLOOKUP(BdD!C2253,Mvt!$D$2:$G$3981,3,0))</f>
        <v/>
      </c>
    </row>
    <row r="2254" spans="1:4" x14ac:dyDescent="0.35">
      <c r="A2254" s="11" t="str">
        <f t="array" ref="A2254">IF(B2254="","",MAX(IF(Mvt!$C$2:$C$69972=B2254,Mvt!$A$2:$A$69972,"")))</f>
        <v/>
      </c>
      <c r="C2254" s="4" t="str">
        <f t="shared" si="35"/>
        <v/>
      </c>
      <c r="D2254" s="4" t="str">
        <f>IF(A2254="","",VLOOKUP(BdD!C2254,Mvt!$D$2:$G$3981,3,0))</f>
        <v/>
      </c>
    </row>
    <row r="2255" spans="1:4" x14ac:dyDescent="0.35">
      <c r="A2255" s="11" t="str">
        <f t="array" ref="A2255">IF(B2255="","",MAX(IF(Mvt!$C$2:$C$69972=B2255,Mvt!$A$2:$A$69972,"")))</f>
        <v/>
      </c>
      <c r="C2255" s="4" t="str">
        <f t="shared" si="35"/>
        <v/>
      </c>
      <c r="D2255" s="4" t="str">
        <f>IF(A2255="","",VLOOKUP(BdD!C2255,Mvt!$D$2:$G$3981,3,0))</f>
        <v/>
      </c>
    </row>
    <row r="2256" spans="1:4" x14ac:dyDescent="0.35">
      <c r="A2256" s="11" t="str">
        <f t="array" ref="A2256">IF(B2256="","",MAX(IF(Mvt!$C$2:$C$69972=B2256,Mvt!$A$2:$A$69972,"")))</f>
        <v/>
      </c>
      <c r="C2256" s="4" t="str">
        <f t="shared" si="35"/>
        <v/>
      </c>
      <c r="D2256" s="4" t="str">
        <f>IF(A2256="","",VLOOKUP(BdD!C2256,Mvt!$D$2:$G$3981,3,0))</f>
        <v/>
      </c>
    </row>
    <row r="2257" spans="1:4" x14ac:dyDescent="0.35">
      <c r="A2257" s="11" t="str">
        <f t="array" ref="A2257">IF(B2257="","",MAX(IF(Mvt!$C$2:$C$69972=B2257,Mvt!$A$2:$A$69972,"")))</f>
        <v/>
      </c>
      <c r="C2257" s="4" t="str">
        <f t="shared" si="35"/>
        <v/>
      </c>
      <c r="D2257" s="4" t="str">
        <f>IF(A2257="","",VLOOKUP(BdD!C2257,Mvt!$D$2:$G$3981,3,0))</f>
        <v/>
      </c>
    </row>
    <row r="2258" spans="1:4" x14ac:dyDescent="0.35">
      <c r="A2258" s="11" t="str">
        <f t="array" ref="A2258">IF(B2258="","",MAX(IF(Mvt!$C$2:$C$69972=B2258,Mvt!$A$2:$A$69972,"")))</f>
        <v/>
      </c>
      <c r="C2258" s="4" t="str">
        <f t="shared" si="35"/>
        <v/>
      </c>
      <c r="D2258" s="4" t="str">
        <f>IF(A2258="","",VLOOKUP(BdD!C2258,Mvt!$D$2:$G$3981,3,0))</f>
        <v/>
      </c>
    </row>
    <row r="2259" spans="1:4" x14ac:dyDescent="0.35">
      <c r="A2259" s="11" t="str">
        <f t="array" ref="A2259">IF(B2259="","",MAX(IF(Mvt!$C$2:$C$69972=B2259,Mvt!$A$2:$A$69972,"")))</f>
        <v/>
      </c>
      <c r="C2259" s="4" t="str">
        <f t="shared" si="35"/>
        <v/>
      </c>
      <c r="D2259" s="4" t="str">
        <f>IF(A2259="","",VLOOKUP(BdD!C2259,Mvt!$D$2:$G$3981,3,0))</f>
        <v/>
      </c>
    </row>
    <row r="2260" spans="1:4" x14ac:dyDescent="0.35">
      <c r="A2260" s="11" t="str">
        <f t="array" ref="A2260">IF(B2260="","",MAX(IF(Mvt!$C$2:$C$69972=B2260,Mvt!$A$2:$A$69972,"")))</f>
        <v/>
      </c>
      <c r="C2260" s="4" t="str">
        <f t="shared" si="35"/>
        <v/>
      </c>
      <c r="D2260" s="4" t="str">
        <f>IF(A2260="","",VLOOKUP(BdD!C2260,Mvt!$D$2:$G$3981,3,0))</f>
        <v/>
      </c>
    </row>
    <row r="2261" spans="1:4" x14ac:dyDescent="0.35">
      <c r="A2261" s="11" t="str">
        <f t="array" ref="A2261">IF(B2261="","",MAX(IF(Mvt!$C$2:$C$69972=B2261,Mvt!$A$2:$A$69972,"")))</f>
        <v/>
      </c>
      <c r="C2261" s="4" t="str">
        <f t="shared" si="35"/>
        <v/>
      </c>
      <c r="D2261" s="4" t="str">
        <f>IF(A2261="","",VLOOKUP(BdD!C2261,Mvt!$D$2:$G$3981,3,0))</f>
        <v/>
      </c>
    </row>
    <row r="2262" spans="1:4" x14ac:dyDescent="0.35">
      <c r="A2262" s="11" t="str">
        <f t="array" ref="A2262">IF(B2262="","",MAX(IF(Mvt!$C$2:$C$69972=B2262,Mvt!$A$2:$A$69972,"")))</f>
        <v/>
      </c>
      <c r="C2262" s="4" t="str">
        <f t="shared" si="35"/>
        <v/>
      </c>
      <c r="D2262" s="4" t="str">
        <f>IF(A2262="","",VLOOKUP(BdD!C2262,Mvt!$D$2:$G$3981,3,0))</f>
        <v/>
      </c>
    </row>
    <row r="2263" spans="1:4" x14ac:dyDescent="0.35">
      <c r="A2263" s="11" t="str">
        <f t="array" ref="A2263">IF(B2263="","",MAX(IF(Mvt!$C$2:$C$69972=B2263,Mvt!$A$2:$A$69972,"")))</f>
        <v/>
      </c>
      <c r="C2263" s="4" t="str">
        <f t="shared" si="35"/>
        <v/>
      </c>
      <c r="D2263" s="4" t="str">
        <f>IF(A2263="","",VLOOKUP(BdD!C2263,Mvt!$D$2:$G$3981,3,0))</f>
        <v/>
      </c>
    </row>
    <row r="2264" spans="1:4" x14ac:dyDescent="0.35">
      <c r="A2264" s="11" t="str">
        <f t="array" ref="A2264">IF(B2264="","",MAX(IF(Mvt!$C$2:$C$69972=B2264,Mvt!$A$2:$A$69972,"")))</f>
        <v/>
      </c>
      <c r="C2264" s="4" t="str">
        <f t="shared" si="35"/>
        <v/>
      </c>
      <c r="D2264" s="4" t="str">
        <f>IF(A2264="","",VLOOKUP(BdD!C2264,Mvt!$D$2:$G$3981,3,0))</f>
        <v/>
      </c>
    </row>
    <row r="2265" spans="1:4" x14ac:dyDescent="0.35">
      <c r="A2265" s="11" t="str">
        <f t="array" ref="A2265">IF(B2265="","",MAX(IF(Mvt!$C$2:$C$69972=B2265,Mvt!$A$2:$A$69972,"")))</f>
        <v/>
      </c>
      <c r="C2265" s="4" t="str">
        <f t="shared" si="35"/>
        <v/>
      </c>
      <c r="D2265" s="4" t="str">
        <f>IF(A2265="","",VLOOKUP(BdD!C2265,Mvt!$D$2:$G$3981,3,0))</f>
        <v/>
      </c>
    </row>
    <row r="2266" spans="1:4" x14ac:dyDescent="0.35">
      <c r="A2266" s="11" t="str">
        <f t="array" ref="A2266">IF(B2266="","",MAX(IF(Mvt!$C$2:$C$69972=B2266,Mvt!$A$2:$A$69972,"")))</f>
        <v/>
      </c>
      <c r="C2266" s="4" t="str">
        <f t="shared" si="35"/>
        <v/>
      </c>
      <c r="D2266" s="4" t="str">
        <f>IF(A2266="","",VLOOKUP(BdD!C2266,Mvt!$D$2:$G$3981,3,0))</f>
        <v/>
      </c>
    </row>
    <row r="2267" spans="1:4" x14ac:dyDescent="0.35">
      <c r="A2267" s="11" t="str">
        <f t="array" ref="A2267">IF(B2267="","",MAX(IF(Mvt!$C$2:$C$69972=B2267,Mvt!$A$2:$A$69972,"")))</f>
        <v/>
      </c>
      <c r="C2267" s="4" t="str">
        <f t="shared" si="35"/>
        <v/>
      </c>
      <c r="D2267" s="4" t="str">
        <f>IF(A2267="","",VLOOKUP(BdD!C2267,Mvt!$D$2:$G$3981,3,0))</f>
        <v/>
      </c>
    </row>
    <row r="2268" spans="1:4" x14ac:dyDescent="0.35">
      <c r="A2268" s="11" t="str">
        <f t="array" ref="A2268">IF(B2268="","",MAX(IF(Mvt!$C$2:$C$69972=B2268,Mvt!$A$2:$A$69972,"")))</f>
        <v/>
      </c>
      <c r="C2268" s="4" t="str">
        <f t="shared" si="35"/>
        <v/>
      </c>
      <c r="D2268" s="4" t="str">
        <f>IF(A2268="","",VLOOKUP(BdD!C2268,Mvt!$D$2:$G$3981,3,0))</f>
        <v/>
      </c>
    </row>
    <row r="2269" spans="1:4" x14ac:dyDescent="0.35">
      <c r="A2269" s="11" t="str">
        <f t="array" ref="A2269">IF(B2269="","",MAX(IF(Mvt!$C$2:$C$69972=B2269,Mvt!$A$2:$A$69972,"")))</f>
        <v/>
      </c>
      <c r="C2269" s="4" t="str">
        <f t="shared" si="35"/>
        <v/>
      </c>
      <c r="D2269" s="4" t="str">
        <f>IF(A2269="","",VLOOKUP(BdD!C2269,Mvt!$D$2:$G$3981,3,0))</f>
        <v/>
      </c>
    </row>
    <row r="2270" spans="1:4" x14ac:dyDescent="0.35">
      <c r="A2270" s="11" t="str">
        <f t="array" ref="A2270">IF(B2270="","",MAX(IF(Mvt!$C$2:$C$69972=B2270,Mvt!$A$2:$A$69972,"")))</f>
        <v/>
      </c>
      <c r="C2270" s="4" t="str">
        <f t="shared" si="35"/>
        <v/>
      </c>
      <c r="D2270" s="4" t="str">
        <f>IF(A2270="","",VLOOKUP(BdD!C2270,Mvt!$D$2:$G$3981,3,0))</f>
        <v/>
      </c>
    </row>
    <row r="2271" spans="1:4" x14ac:dyDescent="0.35">
      <c r="A2271" s="11" t="str">
        <f t="array" ref="A2271">IF(B2271="","",MAX(IF(Mvt!$C$2:$C$69972=B2271,Mvt!$A$2:$A$69972,"")))</f>
        <v/>
      </c>
      <c r="C2271" s="4" t="str">
        <f t="shared" si="35"/>
        <v/>
      </c>
      <c r="D2271" s="4" t="str">
        <f>IF(A2271="","",VLOOKUP(BdD!C2271,Mvt!$D$2:$G$3981,3,0))</f>
        <v/>
      </c>
    </row>
    <row r="2272" spans="1:4" x14ac:dyDescent="0.35">
      <c r="A2272" s="11" t="str">
        <f t="array" ref="A2272">IF(B2272="","",MAX(IF(Mvt!$C$2:$C$69972=B2272,Mvt!$A$2:$A$69972,"")))</f>
        <v/>
      </c>
      <c r="C2272" s="4" t="str">
        <f t="shared" si="35"/>
        <v/>
      </c>
      <c r="D2272" s="4" t="str">
        <f>IF(A2272="","",VLOOKUP(BdD!C2272,Mvt!$D$2:$G$3981,3,0))</f>
        <v/>
      </c>
    </row>
    <row r="2273" spans="1:4" x14ac:dyDescent="0.35">
      <c r="A2273" s="11" t="str">
        <f t="array" ref="A2273">IF(B2273="","",MAX(IF(Mvt!$C$2:$C$69972=B2273,Mvt!$A$2:$A$69972,"")))</f>
        <v/>
      </c>
      <c r="C2273" s="4" t="str">
        <f t="shared" si="35"/>
        <v/>
      </c>
      <c r="D2273" s="4" t="str">
        <f>IF(A2273="","",VLOOKUP(BdD!C2273,Mvt!$D$2:$G$3981,3,0))</f>
        <v/>
      </c>
    </row>
    <row r="2274" spans="1:4" x14ac:dyDescent="0.35">
      <c r="A2274" s="11" t="str">
        <f t="array" ref="A2274">IF(B2274="","",MAX(IF(Mvt!$C$2:$C$69972=B2274,Mvt!$A$2:$A$69972,"")))</f>
        <v/>
      </c>
      <c r="C2274" s="4" t="str">
        <f t="shared" si="35"/>
        <v/>
      </c>
      <c r="D2274" s="4" t="str">
        <f>IF(A2274="","",VLOOKUP(BdD!C2274,Mvt!$D$2:$G$3981,3,0))</f>
        <v/>
      </c>
    </row>
    <row r="2275" spans="1:4" x14ac:dyDescent="0.35">
      <c r="A2275" s="11" t="str">
        <f t="array" ref="A2275">IF(B2275="","",MAX(IF(Mvt!$C$2:$C$69972=B2275,Mvt!$A$2:$A$69972,"")))</f>
        <v/>
      </c>
      <c r="C2275" s="4" t="str">
        <f t="shared" ref="C2275:C2338" si="36">IF(A2275="","",A2275&amp;B2275)</f>
        <v/>
      </c>
      <c r="D2275" s="4" t="str">
        <f>IF(A2275="","",VLOOKUP(BdD!C2275,Mvt!$D$2:$G$3981,3,0))</f>
        <v/>
      </c>
    </row>
    <row r="2276" spans="1:4" x14ac:dyDescent="0.35">
      <c r="A2276" s="11" t="str">
        <f t="array" ref="A2276">IF(B2276="","",MAX(IF(Mvt!$C$2:$C$69972=B2276,Mvt!$A$2:$A$69972,"")))</f>
        <v/>
      </c>
      <c r="C2276" s="4" t="str">
        <f t="shared" si="36"/>
        <v/>
      </c>
      <c r="D2276" s="4" t="str">
        <f>IF(A2276="","",VLOOKUP(BdD!C2276,Mvt!$D$2:$G$3981,3,0))</f>
        <v/>
      </c>
    </row>
    <row r="2277" spans="1:4" x14ac:dyDescent="0.35">
      <c r="A2277" s="11" t="str">
        <f t="array" ref="A2277">IF(B2277="","",MAX(IF(Mvt!$C$2:$C$69972=B2277,Mvt!$A$2:$A$69972,"")))</f>
        <v/>
      </c>
      <c r="C2277" s="4" t="str">
        <f t="shared" si="36"/>
        <v/>
      </c>
      <c r="D2277" s="4" t="str">
        <f>IF(A2277="","",VLOOKUP(BdD!C2277,Mvt!$D$2:$G$3981,3,0))</f>
        <v/>
      </c>
    </row>
    <row r="2278" spans="1:4" x14ac:dyDescent="0.35">
      <c r="A2278" s="11" t="str">
        <f t="array" ref="A2278">IF(B2278="","",MAX(IF(Mvt!$C$2:$C$69972=B2278,Mvt!$A$2:$A$69972,"")))</f>
        <v/>
      </c>
      <c r="C2278" s="4" t="str">
        <f t="shared" si="36"/>
        <v/>
      </c>
      <c r="D2278" s="4" t="str">
        <f>IF(A2278="","",VLOOKUP(BdD!C2278,Mvt!$D$2:$G$3981,3,0))</f>
        <v/>
      </c>
    </row>
    <row r="2279" spans="1:4" x14ac:dyDescent="0.35">
      <c r="A2279" s="11" t="str">
        <f t="array" ref="A2279">IF(B2279="","",MAX(IF(Mvt!$C$2:$C$69972=B2279,Mvt!$A$2:$A$69972,"")))</f>
        <v/>
      </c>
      <c r="C2279" s="4" t="str">
        <f t="shared" si="36"/>
        <v/>
      </c>
      <c r="D2279" s="4" t="str">
        <f>IF(A2279="","",VLOOKUP(BdD!C2279,Mvt!$D$2:$G$3981,3,0))</f>
        <v/>
      </c>
    </row>
    <row r="2280" spans="1:4" x14ac:dyDescent="0.35">
      <c r="A2280" s="11" t="str">
        <f t="array" ref="A2280">IF(B2280="","",MAX(IF(Mvt!$C$2:$C$69972=B2280,Mvt!$A$2:$A$69972,"")))</f>
        <v/>
      </c>
      <c r="C2280" s="4" t="str">
        <f t="shared" si="36"/>
        <v/>
      </c>
      <c r="D2280" s="4" t="str">
        <f>IF(A2280="","",VLOOKUP(BdD!C2280,Mvt!$D$2:$G$3981,3,0))</f>
        <v/>
      </c>
    </row>
    <row r="2281" spans="1:4" x14ac:dyDescent="0.35">
      <c r="A2281" s="11" t="str">
        <f t="array" ref="A2281">IF(B2281="","",MAX(IF(Mvt!$C$2:$C$69972=B2281,Mvt!$A$2:$A$69972,"")))</f>
        <v/>
      </c>
      <c r="C2281" s="4" t="str">
        <f t="shared" si="36"/>
        <v/>
      </c>
      <c r="D2281" s="4" t="str">
        <f>IF(A2281="","",VLOOKUP(BdD!C2281,Mvt!$D$2:$G$3981,3,0))</f>
        <v/>
      </c>
    </row>
    <row r="2282" spans="1:4" x14ac:dyDescent="0.35">
      <c r="A2282" s="11" t="str">
        <f t="array" ref="A2282">IF(B2282="","",MAX(IF(Mvt!$C$2:$C$69972=B2282,Mvt!$A$2:$A$69972,"")))</f>
        <v/>
      </c>
      <c r="C2282" s="4" t="str">
        <f t="shared" si="36"/>
        <v/>
      </c>
      <c r="D2282" s="4" t="str">
        <f>IF(A2282="","",VLOOKUP(BdD!C2282,Mvt!$D$2:$G$3981,3,0))</f>
        <v/>
      </c>
    </row>
    <row r="2283" spans="1:4" x14ac:dyDescent="0.35">
      <c r="A2283" s="11" t="str">
        <f t="array" ref="A2283">IF(B2283="","",MAX(IF(Mvt!$C$2:$C$69972=B2283,Mvt!$A$2:$A$69972,"")))</f>
        <v/>
      </c>
      <c r="C2283" s="4" t="str">
        <f t="shared" si="36"/>
        <v/>
      </c>
      <c r="D2283" s="4" t="str">
        <f>IF(A2283="","",VLOOKUP(BdD!C2283,Mvt!$D$2:$G$3981,3,0))</f>
        <v/>
      </c>
    </row>
    <row r="2284" spans="1:4" x14ac:dyDescent="0.35">
      <c r="A2284" s="11" t="str">
        <f t="array" ref="A2284">IF(B2284="","",MAX(IF(Mvt!$C$2:$C$69972=B2284,Mvt!$A$2:$A$69972,"")))</f>
        <v/>
      </c>
      <c r="C2284" s="4" t="str">
        <f t="shared" si="36"/>
        <v/>
      </c>
      <c r="D2284" s="4" t="str">
        <f>IF(A2284="","",VLOOKUP(BdD!C2284,Mvt!$D$2:$G$3981,3,0))</f>
        <v/>
      </c>
    </row>
    <row r="2285" spans="1:4" x14ac:dyDescent="0.35">
      <c r="A2285" s="11" t="str">
        <f t="array" ref="A2285">IF(B2285="","",MAX(IF(Mvt!$C$2:$C$69972=B2285,Mvt!$A$2:$A$69972,"")))</f>
        <v/>
      </c>
      <c r="C2285" s="4" t="str">
        <f t="shared" si="36"/>
        <v/>
      </c>
      <c r="D2285" s="4" t="str">
        <f>IF(A2285="","",VLOOKUP(BdD!C2285,Mvt!$D$2:$G$3981,3,0))</f>
        <v/>
      </c>
    </row>
    <row r="2286" spans="1:4" x14ac:dyDescent="0.35">
      <c r="A2286" s="11" t="str">
        <f t="array" ref="A2286">IF(B2286="","",MAX(IF(Mvt!$C$2:$C$69972=B2286,Mvt!$A$2:$A$69972,"")))</f>
        <v/>
      </c>
      <c r="C2286" s="4" t="str">
        <f t="shared" si="36"/>
        <v/>
      </c>
      <c r="D2286" s="4" t="str">
        <f>IF(A2286="","",VLOOKUP(BdD!C2286,Mvt!$D$2:$G$3981,3,0))</f>
        <v/>
      </c>
    </row>
    <row r="2287" spans="1:4" x14ac:dyDescent="0.35">
      <c r="A2287" s="11" t="str">
        <f t="array" ref="A2287">IF(B2287="","",MAX(IF(Mvt!$C$2:$C$69972=B2287,Mvt!$A$2:$A$69972,"")))</f>
        <v/>
      </c>
      <c r="C2287" s="4" t="str">
        <f t="shared" si="36"/>
        <v/>
      </c>
      <c r="D2287" s="4" t="str">
        <f>IF(A2287="","",VLOOKUP(BdD!C2287,Mvt!$D$2:$G$3981,3,0))</f>
        <v/>
      </c>
    </row>
    <row r="2288" spans="1:4" x14ac:dyDescent="0.35">
      <c r="A2288" s="11" t="str">
        <f t="array" ref="A2288">IF(B2288="","",MAX(IF(Mvt!$C$2:$C$69972=B2288,Mvt!$A$2:$A$69972,"")))</f>
        <v/>
      </c>
      <c r="C2288" s="4" t="str">
        <f t="shared" si="36"/>
        <v/>
      </c>
      <c r="D2288" s="4" t="str">
        <f>IF(A2288="","",VLOOKUP(BdD!C2288,Mvt!$D$2:$G$3981,3,0))</f>
        <v/>
      </c>
    </row>
    <row r="2289" spans="1:4" x14ac:dyDescent="0.35">
      <c r="A2289" s="11" t="str">
        <f t="array" ref="A2289">IF(B2289="","",MAX(IF(Mvt!$C$2:$C$69972=B2289,Mvt!$A$2:$A$69972,"")))</f>
        <v/>
      </c>
      <c r="C2289" s="4" t="str">
        <f t="shared" si="36"/>
        <v/>
      </c>
      <c r="D2289" s="4" t="str">
        <f>IF(A2289="","",VLOOKUP(BdD!C2289,Mvt!$D$2:$G$3981,3,0))</f>
        <v/>
      </c>
    </row>
    <row r="2290" spans="1:4" x14ac:dyDescent="0.35">
      <c r="A2290" s="11" t="str">
        <f t="array" ref="A2290">IF(B2290="","",MAX(IF(Mvt!$C$2:$C$69972=B2290,Mvt!$A$2:$A$69972,"")))</f>
        <v/>
      </c>
      <c r="C2290" s="4" t="str">
        <f t="shared" si="36"/>
        <v/>
      </c>
      <c r="D2290" s="4" t="str">
        <f>IF(A2290="","",VLOOKUP(BdD!C2290,Mvt!$D$2:$G$3981,3,0))</f>
        <v/>
      </c>
    </row>
    <row r="2291" spans="1:4" x14ac:dyDescent="0.35">
      <c r="A2291" s="11" t="str">
        <f t="array" ref="A2291">IF(B2291="","",MAX(IF(Mvt!$C$2:$C$69972=B2291,Mvt!$A$2:$A$69972,"")))</f>
        <v/>
      </c>
      <c r="C2291" s="4" t="str">
        <f t="shared" si="36"/>
        <v/>
      </c>
      <c r="D2291" s="4" t="str">
        <f>IF(A2291="","",VLOOKUP(BdD!C2291,Mvt!$D$2:$G$3981,3,0))</f>
        <v/>
      </c>
    </row>
    <row r="2292" spans="1:4" x14ac:dyDescent="0.35">
      <c r="A2292" s="11" t="str">
        <f t="array" ref="A2292">IF(B2292="","",MAX(IF(Mvt!$C$2:$C$69972=B2292,Mvt!$A$2:$A$69972,"")))</f>
        <v/>
      </c>
      <c r="C2292" s="4" t="str">
        <f t="shared" si="36"/>
        <v/>
      </c>
      <c r="D2292" s="4" t="str">
        <f>IF(A2292="","",VLOOKUP(BdD!C2292,Mvt!$D$2:$G$3981,3,0))</f>
        <v/>
      </c>
    </row>
    <row r="2293" spans="1:4" x14ac:dyDescent="0.35">
      <c r="A2293" s="11" t="str">
        <f t="array" ref="A2293">IF(B2293="","",MAX(IF(Mvt!$C$2:$C$69972=B2293,Mvt!$A$2:$A$69972,"")))</f>
        <v/>
      </c>
      <c r="C2293" s="4" t="str">
        <f t="shared" si="36"/>
        <v/>
      </c>
      <c r="D2293" s="4" t="str">
        <f>IF(A2293="","",VLOOKUP(BdD!C2293,Mvt!$D$2:$G$3981,3,0))</f>
        <v/>
      </c>
    </row>
    <row r="2294" spans="1:4" x14ac:dyDescent="0.35">
      <c r="A2294" s="11" t="str">
        <f t="array" ref="A2294">IF(B2294="","",MAX(IF(Mvt!$C$2:$C$69972=B2294,Mvt!$A$2:$A$69972,"")))</f>
        <v/>
      </c>
      <c r="C2294" s="4" t="str">
        <f t="shared" si="36"/>
        <v/>
      </c>
      <c r="D2294" s="4" t="str">
        <f>IF(A2294="","",VLOOKUP(BdD!C2294,Mvt!$D$2:$G$3981,3,0))</f>
        <v/>
      </c>
    </row>
    <row r="2295" spans="1:4" x14ac:dyDescent="0.35">
      <c r="A2295" s="11" t="str">
        <f t="array" ref="A2295">IF(B2295="","",MAX(IF(Mvt!$C$2:$C$69972=B2295,Mvt!$A$2:$A$69972,"")))</f>
        <v/>
      </c>
      <c r="C2295" s="4" t="str">
        <f t="shared" si="36"/>
        <v/>
      </c>
      <c r="D2295" s="4" t="str">
        <f>IF(A2295="","",VLOOKUP(BdD!C2295,Mvt!$D$2:$G$3981,3,0))</f>
        <v/>
      </c>
    </row>
    <row r="2296" spans="1:4" x14ac:dyDescent="0.35">
      <c r="A2296" s="11" t="str">
        <f t="array" ref="A2296">IF(B2296="","",MAX(IF(Mvt!$C$2:$C$69972=B2296,Mvt!$A$2:$A$69972,"")))</f>
        <v/>
      </c>
      <c r="C2296" s="4" t="str">
        <f t="shared" si="36"/>
        <v/>
      </c>
      <c r="D2296" s="4" t="str">
        <f>IF(A2296="","",VLOOKUP(BdD!C2296,Mvt!$D$2:$G$3981,3,0))</f>
        <v/>
      </c>
    </row>
    <row r="2297" spans="1:4" x14ac:dyDescent="0.35">
      <c r="A2297" s="11" t="str">
        <f t="array" ref="A2297">IF(B2297="","",MAX(IF(Mvt!$C$2:$C$69972=B2297,Mvt!$A$2:$A$69972,"")))</f>
        <v/>
      </c>
      <c r="C2297" s="4" t="str">
        <f t="shared" si="36"/>
        <v/>
      </c>
      <c r="D2297" s="4" t="str">
        <f>IF(A2297="","",VLOOKUP(BdD!C2297,Mvt!$D$2:$G$3981,3,0))</f>
        <v/>
      </c>
    </row>
    <row r="2298" spans="1:4" x14ac:dyDescent="0.35">
      <c r="A2298" s="11" t="str">
        <f t="array" ref="A2298">IF(B2298="","",MAX(IF(Mvt!$C$2:$C$69972=B2298,Mvt!$A$2:$A$69972,"")))</f>
        <v/>
      </c>
      <c r="C2298" s="4" t="str">
        <f t="shared" si="36"/>
        <v/>
      </c>
      <c r="D2298" s="4" t="str">
        <f>IF(A2298="","",VLOOKUP(BdD!C2298,Mvt!$D$2:$G$3981,3,0))</f>
        <v/>
      </c>
    </row>
    <row r="2299" spans="1:4" x14ac:dyDescent="0.35">
      <c r="A2299" s="11" t="str">
        <f t="array" ref="A2299">IF(B2299="","",MAX(IF(Mvt!$C$2:$C$69972=B2299,Mvt!$A$2:$A$69972,"")))</f>
        <v/>
      </c>
      <c r="C2299" s="4" t="str">
        <f t="shared" si="36"/>
        <v/>
      </c>
      <c r="D2299" s="4" t="str">
        <f>IF(A2299="","",VLOOKUP(BdD!C2299,Mvt!$D$2:$G$3981,3,0))</f>
        <v/>
      </c>
    </row>
    <row r="2300" spans="1:4" x14ac:dyDescent="0.35">
      <c r="A2300" s="11" t="str">
        <f t="array" ref="A2300">IF(B2300="","",MAX(IF(Mvt!$C$2:$C$69972=B2300,Mvt!$A$2:$A$69972,"")))</f>
        <v/>
      </c>
      <c r="C2300" s="4" t="str">
        <f t="shared" si="36"/>
        <v/>
      </c>
      <c r="D2300" s="4" t="str">
        <f>IF(A2300="","",VLOOKUP(BdD!C2300,Mvt!$D$2:$G$3981,3,0))</f>
        <v/>
      </c>
    </row>
    <row r="2301" spans="1:4" x14ac:dyDescent="0.35">
      <c r="A2301" s="11" t="str">
        <f t="array" ref="A2301">IF(B2301="","",MAX(IF(Mvt!$C$2:$C$69972=B2301,Mvt!$A$2:$A$69972,"")))</f>
        <v/>
      </c>
      <c r="C2301" s="4" t="str">
        <f t="shared" si="36"/>
        <v/>
      </c>
      <c r="D2301" s="4" t="str">
        <f>IF(A2301="","",VLOOKUP(BdD!C2301,Mvt!$D$2:$G$3981,3,0))</f>
        <v/>
      </c>
    </row>
    <row r="2302" spans="1:4" x14ac:dyDescent="0.35">
      <c r="A2302" s="11" t="str">
        <f t="array" ref="A2302">IF(B2302="","",MAX(IF(Mvt!$C$2:$C$69972=B2302,Mvt!$A$2:$A$69972,"")))</f>
        <v/>
      </c>
      <c r="C2302" s="4" t="str">
        <f t="shared" si="36"/>
        <v/>
      </c>
      <c r="D2302" s="4" t="str">
        <f>IF(A2302="","",VLOOKUP(BdD!C2302,Mvt!$D$2:$G$3981,3,0))</f>
        <v/>
      </c>
    </row>
    <row r="2303" spans="1:4" x14ac:dyDescent="0.35">
      <c r="A2303" s="11" t="str">
        <f t="array" ref="A2303">IF(B2303="","",MAX(IF(Mvt!$C$2:$C$69972=B2303,Mvt!$A$2:$A$69972,"")))</f>
        <v/>
      </c>
      <c r="C2303" s="4" t="str">
        <f t="shared" si="36"/>
        <v/>
      </c>
      <c r="D2303" s="4" t="str">
        <f>IF(A2303="","",VLOOKUP(BdD!C2303,Mvt!$D$2:$G$3981,3,0))</f>
        <v/>
      </c>
    </row>
    <row r="2304" spans="1:4" x14ac:dyDescent="0.35">
      <c r="A2304" s="11" t="str">
        <f t="array" ref="A2304">IF(B2304="","",MAX(IF(Mvt!$C$2:$C$69972=B2304,Mvt!$A$2:$A$69972,"")))</f>
        <v/>
      </c>
      <c r="C2304" s="4" t="str">
        <f t="shared" si="36"/>
        <v/>
      </c>
      <c r="D2304" s="4" t="str">
        <f>IF(A2304="","",VLOOKUP(BdD!C2304,Mvt!$D$2:$G$3981,3,0))</f>
        <v/>
      </c>
    </row>
    <row r="2305" spans="1:4" x14ac:dyDescent="0.35">
      <c r="A2305" s="11" t="str">
        <f t="array" ref="A2305">IF(B2305="","",MAX(IF(Mvt!$C$2:$C$69972=B2305,Mvt!$A$2:$A$69972,"")))</f>
        <v/>
      </c>
      <c r="C2305" s="4" t="str">
        <f t="shared" si="36"/>
        <v/>
      </c>
      <c r="D2305" s="4" t="str">
        <f>IF(A2305="","",VLOOKUP(BdD!C2305,Mvt!$D$2:$G$3981,3,0))</f>
        <v/>
      </c>
    </row>
    <row r="2306" spans="1:4" x14ac:dyDescent="0.35">
      <c r="A2306" s="11" t="str">
        <f t="array" ref="A2306">IF(B2306="","",MAX(IF(Mvt!$C$2:$C$69972=B2306,Mvt!$A$2:$A$69972,"")))</f>
        <v/>
      </c>
      <c r="C2306" s="4" t="str">
        <f t="shared" si="36"/>
        <v/>
      </c>
      <c r="D2306" s="4" t="str">
        <f>IF(A2306="","",VLOOKUP(BdD!C2306,Mvt!$D$2:$G$3981,3,0))</f>
        <v/>
      </c>
    </row>
    <row r="2307" spans="1:4" x14ac:dyDescent="0.35">
      <c r="A2307" s="11" t="str">
        <f t="array" ref="A2307">IF(B2307="","",MAX(IF(Mvt!$C$2:$C$69972=B2307,Mvt!$A$2:$A$69972,"")))</f>
        <v/>
      </c>
      <c r="C2307" s="4" t="str">
        <f t="shared" si="36"/>
        <v/>
      </c>
      <c r="D2307" s="4" t="str">
        <f>IF(A2307="","",VLOOKUP(BdD!C2307,Mvt!$D$2:$G$3981,3,0))</f>
        <v/>
      </c>
    </row>
    <row r="2308" spans="1:4" x14ac:dyDescent="0.35">
      <c r="A2308" s="11" t="str">
        <f t="array" ref="A2308">IF(B2308="","",MAX(IF(Mvt!$C$2:$C$69972=B2308,Mvt!$A$2:$A$69972,"")))</f>
        <v/>
      </c>
      <c r="C2308" s="4" t="str">
        <f t="shared" si="36"/>
        <v/>
      </c>
      <c r="D2308" s="4" t="str">
        <f>IF(A2308="","",VLOOKUP(BdD!C2308,Mvt!$D$2:$G$3981,3,0))</f>
        <v/>
      </c>
    </row>
    <row r="2309" spans="1:4" x14ac:dyDescent="0.35">
      <c r="A2309" s="11" t="str">
        <f t="array" ref="A2309">IF(B2309="","",MAX(IF(Mvt!$C$2:$C$69972=B2309,Mvt!$A$2:$A$69972,"")))</f>
        <v/>
      </c>
      <c r="C2309" s="4" t="str">
        <f t="shared" si="36"/>
        <v/>
      </c>
      <c r="D2309" s="4" t="str">
        <f>IF(A2309="","",VLOOKUP(BdD!C2309,Mvt!$D$2:$G$3981,3,0))</f>
        <v/>
      </c>
    </row>
    <row r="2310" spans="1:4" x14ac:dyDescent="0.35">
      <c r="A2310" s="11" t="str">
        <f t="array" ref="A2310">IF(B2310="","",MAX(IF(Mvt!$C$2:$C$69972=B2310,Mvt!$A$2:$A$69972,"")))</f>
        <v/>
      </c>
      <c r="C2310" s="4" t="str">
        <f t="shared" si="36"/>
        <v/>
      </c>
      <c r="D2310" s="4" t="str">
        <f>IF(A2310="","",VLOOKUP(BdD!C2310,Mvt!$D$2:$G$3981,3,0))</f>
        <v/>
      </c>
    </row>
    <row r="2311" spans="1:4" x14ac:dyDescent="0.35">
      <c r="A2311" s="11" t="str">
        <f t="array" ref="A2311">IF(B2311="","",MAX(IF(Mvt!$C$2:$C$69972=B2311,Mvt!$A$2:$A$69972,"")))</f>
        <v/>
      </c>
      <c r="C2311" s="4" t="str">
        <f t="shared" si="36"/>
        <v/>
      </c>
      <c r="D2311" s="4" t="str">
        <f>IF(A2311="","",VLOOKUP(BdD!C2311,Mvt!$D$2:$G$3981,3,0))</f>
        <v/>
      </c>
    </row>
    <row r="2312" spans="1:4" x14ac:dyDescent="0.35">
      <c r="A2312" s="11" t="str">
        <f t="array" ref="A2312">IF(B2312="","",MAX(IF(Mvt!$C$2:$C$69972=B2312,Mvt!$A$2:$A$69972,"")))</f>
        <v/>
      </c>
      <c r="C2312" s="4" t="str">
        <f t="shared" si="36"/>
        <v/>
      </c>
      <c r="D2312" s="4" t="str">
        <f>IF(A2312="","",VLOOKUP(BdD!C2312,Mvt!$D$2:$G$3981,3,0))</f>
        <v/>
      </c>
    </row>
    <row r="2313" spans="1:4" x14ac:dyDescent="0.35">
      <c r="A2313" s="11" t="str">
        <f t="array" ref="A2313">IF(B2313="","",MAX(IF(Mvt!$C$2:$C$69972=B2313,Mvt!$A$2:$A$69972,"")))</f>
        <v/>
      </c>
      <c r="C2313" s="4" t="str">
        <f t="shared" si="36"/>
        <v/>
      </c>
      <c r="D2313" s="4" t="str">
        <f>IF(A2313="","",VLOOKUP(BdD!C2313,Mvt!$D$2:$G$3981,3,0))</f>
        <v/>
      </c>
    </row>
    <row r="2314" spans="1:4" x14ac:dyDescent="0.35">
      <c r="A2314" s="11" t="str">
        <f t="array" ref="A2314">IF(B2314="","",MAX(IF(Mvt!$C$2:$C$69972=B2314,Mvt!$A$2:$A$69972,"")))</f>
        <v/>
      </c>
      <c r="C2314" s="4" t="str">
        <f t="shared" si="36"/>
        <v/>
      </c>
      <c r="D2314" s="4" t="str">
        <f>IF(A2314="","",VLOOKUP(BdD!C2314,Mvt!$D$2:$G$3981,3,0))</f>
        <v/>
      </c>
    </row>
    <row r="2315" spans="1:4" x14ac:dyDescent="0.35">
      <c r="A2315" s="11" t="str">
        <f t="array" ref="A2315">IF(B2315="","",MAX(IF(Mvt!$C$2:$C$69972=B2315,Mvt!$A$2:$A$69972,"")))</f>
        <v/>
      </c>
      <c r="C2315" s="4" t="str">
        <f t="shared" si="36"/>
        <v/>
      </c>
      <c r="D2315" s="4" t="str">
        <f>IF(A2315="","",VLOOKUP(BdD!C2315,Mvt!$D$2:$G$3981,3,0))</f>
        <v/>
      </c>
    </row>
    <row r="2316" spans="1:4" x14ac:dyDescent="0.35">
      <c r="A2316" s="11" t="str">
        <f t="array" ref="A2316">IF(B2316="","",MAX(IF(Mvt!$C$2:$C$69972=B2316,Mvt!$A$2:$A$69972,"")))</f>
        <v/>
      </c>
      <c r="C2316" s="4" t="str">
        <f t="shared" si="36"/>
        <v/>
      </c>
      <c r="D2316" s="4" t="str">
        <f>IF(A2316="","",VLOOKUP(BdD!C2316,Mvt!$D$2:$G$3981,3,0))</f>
        <v/>
      </c>
    </row>
    <row r="2317" spans="1:4" x14ac:dyDescent="0.35">
      <c r="A2317" s="11" t="str">
        <f t="array" ref="A2317">IF(B2317="","",MAX(IF(Mvt!$C$2:$C$69972=B2317,Mvt!$A$2:$A$69972,"")))</f>
        <v/>
      </c>
      <c r="C2317" s="4" t="str">
        <f t="shared" si="36"/>
        <v/>
      </c>
      <c r="D2317" s="4" t="str">
        <f>IF(A2317="","",VLOOKUP(BdD!C2317,Mvt!$D$2:$G$3981,3,0))</f>
        <v/>
      </c>
    </row>
    <row r="2318" spans="1:4" x14ac:dyDescent="0.35">
      <c r="A2318" s="11" t="str">
        <f t="array" ref="A2318">IF(B2318="","",MAX(IF(Mvt!$C$2:$C$69972=B2318,Mvt!$A$2:$A$69972,"")))</f>
        <v/>
      </c>
      <c r="C2318" s="4" t="str">
        <f t="shared" si="36"/>
        <v/>
      </c>
      <c r="D2318" s="4" t="str">
        <f>IF(A2318="","",VLOOKUP(BdD!C2318,Mvt!$D$2:$G$3981,3,0))</f>
        <v/>
      </c>
    </row>
    <row r="2319" spans="1:4" x14ac:dyDescent="0.35">
      <c r="A2319" s="11" t="str">
        <f t="array" ref="A2319">IF(B2319="","",MAX(IF(Mvt!$C$2:$C$69972=B2319,Mvt!$A$2:$A$69972,"")))</f>
        <v/>
      </c>
      <c r="C2319" s="4" t="str">
        <f t="shared" si="36"/>
        <v/>
      </c>
      <c r="D2319" s="4" t="str">
        <f>IF(A2319="","",VLOOKUP(BdD!C2319,Mvt!$D$2:$G$3981,3,0))</f>
        <v/>
      </c>
    </row>
    <row r="2320" spans="1:4" x14ac:dyDescent="0.35">
      <c r="A2320" s="11" t="str">
        <f t="array" ref="A2320">IF(B2320="","",MAX(IF(Mvt!$C$2:$C$69972=B2320,Mvt!$A$2:$A$69972,"")))</f>
        <v/>
      </c>
      <c r="C2320" s="4" t="str">
        <f t="shared" si="36"/>
        <v/>
      </c>
      <c r="D2320" s="4" t="str">
        <f>IF(A2320="","",VLOOKUP(BdD!C2320,Mvt!$D$2:$G$3981,3,0))</f>
        <v/>
      </c>
    </row>
    <row r="2321" spans="1:4" x14ac:dyDescent="0.35">
      <c r="A2321" s="11" t="str">
        <f t="array" ref="A2321">IF(B2321="","",MAX(IF(Mvt!$C$2:$C$69972=B2321,Mvt!$A$2:$A$69972,"")))</f>
        <v/>
      </c>
      <c r="C2321" s="4" t="str">
        <f t="shared" si="36"/>
        <v/>
      </c>
      <c r="D2321" s="4" t="str">
        <f>IF(A2321="","",VLOOKUP(BdD!C2321,Mvt!$D$2:$G$3981,3,0))</f>
        <v/>
      </c>
    </row>
    <row r="2322" spans="1:4" x14ac:dyDescent="0.35">
      <c r="A2322" s="11" t="str">
        <f t="array" ref="A2322">IF(B2322="","",MAX(IF(Mvt!$C$2:$C$69972=B2322,Mvt!$A$2:$A$69972,"")))</f>
        <v/>
      </c>
      <c r="C2322" s="4" t="str">
        <f t="shared" si="36"/>
        <v/>
      </c>
      <c r="D2322" s="4" t="str">
        <f>IF(A2322="","",VLOOKUP(BdD!C2322,Mvt!$D$2:$G$3981,3,0))</f>
        <v/>
      </c>
    </row>
    <row r="2323" spans="1:4" x14ac:dyDescent="0.35">
      <c r="A2323" s="11" t="str">
        <f t="array" ref="A2323">IF(B2323="","",MAX(IF(Mvt!$C$2:$C$69972=B2323,Mvt!$A$2:$A$69972,"")))</f>
        <v/>
      </c>
      <c r="C2323" s="4" t="str">
        <f t="shared" si="36"/>
        <v/>
      </c>
      <c r="D2323" s="4" t="str">
        <f>IF(A2323="","",VLOOKUP(BdD!C2323,Mvt!$D$2:$G$3981,3,0))</f>
        <v/>
      </c>
    </row>
    <row r="2324" spans="1:4" x14ac:dyDescent="0.35">
      <c r="A2324" s="11" t="str">
        <f t="array" ref="A2324">IF(B2324="","",MAX(IF(Mvt!$C$2:$C$69972=B2324,Mvt!$A$2:$A$69972,"")))</f>
        <v/>
      </c>
      <c r="C2324" s="4" t="str">
        <f t="shared" si="36"/>
        <v/>
      </c>
      <c r="D2324" s="4" t="str">
        <f>IF(A2324="","",VLOOKUP(BdD!C2324,Mvt!$D$2:$G$3981,3,0))</f>
        <v/>
      </c>
    </row>
    <row r="2325" spans="1:4" x14ac:dyDescent="0.35">
      <c r="A2325" s="11" t="str">
        <f t="array" ref="A2325">IF(B2325="","",MAX(IF(Mvt!$C$2:$C$69972=B2325,Mvt!$A$2:$A$69972,"")))</f>
        <v/>
      </c>
      <c r="C2325" s="4" t="str">
        <f t="shared" si="36"/>
        <v/>
      </c>
      <c r="D2325" s="4" t="str">
        <f>IF(A2325="","",VLOOKUP(BdD!C2325,Mvt!$D$2:$G$3981,3,0))</f>
        <v/>
      </c>
    </row>
    <row r="2326" spans="1:4" x14ac:dyDescent="0.35">
      <c r="A2326" s="11" t="str">
        <f t="array" ref="A2326">IF(B2326="","",MAX(IF(Mvt!$C$2:$C$69972=B2326,Mvt!$A$2:$A$69972,"")))</f>
        <v/>
      </c>
      <c r="C2326" s="4" t="str">
        <f t="shared" si="36"/>
        <v/>
      </c>
      <c r="D2326" s="4" t="str">
        <f>IF(A2326="","",VLOOKUP(BdD!C2326,Mvt!$D$2:$G$3981,3,0))</f>
        <v/>
      </c>
    </row>
    <row r="2327" spans="1:4" x14ac:dyDescent="0.35">
      <c r="A2327" s="11" t="str">
        <f t="array" ref="A2327">IF(B2327="","",MAX(IF(Mvt!$C$2:$C$69972=B2327,Mvt!$A$2:$A$69972,"")))</f>
        <v/>
      </c>
      <c r="C2327" s="4" t="str">
        <f t="shared" si="36"/>
        <v/>
      </c>
      <c r="D2327" s="4" t="str">
        <f>IF(A2327="","",VLOOKUP(BdD!C2327,Mvt!$D$2:$G$3981,3,0))</f>
        <v/>
      </c>
    </row>
    <row r="2328" spans="1:4" x14ac:dyDescent="0.35">
      <c r="A2328" s="11" t="str">
        <f t="array" ref="A2328">IF(B2328="","",MAX(IF(Mvt!$C$2:$C$69972=B2328,Mvt!$A$2:$A$69972,"")))</f>
        <v/>
      </c>
      <c r="C2328" s="4" t="str">
        <f t="shared" si="36"/>
        <v/>
      </c>
      <c r="D2328" s="4" t="str">
        <f>IF(A2328="","",VLOOKUP(BdD!C2328,Mvt!$D$2:$G$3981,3,0))</f>
        <v/>
      </c>
    </row>
    <row r="2329" spans="1:4" x14ac:dyDescent="0.35">
      <c r="A2329" s="11" t="str">
        <f t="array" ref="A2329">IF(B2329="","",MAX(IF(Mvt!$C$2:$C$69972=B2329,Mvt!$A$2:$A$69972,"")))</f>
        <v/>
      </c>
      <c r="C2329" s="4" t="str">
        <f t="shared" si="36"/>
        <v/>
      </c>
      <c r="D2329" s="4" t="str">
        <f>IF(A2329="","",VLOOKUP(BdD!C2329,Mvt!$D$2:$G$3981,3,0))</f>
        <v/>
      </c>
    </row>
    <row r="2330" spans="1:4" x14ac:dyDescent="0.35">
      <c r="A2330" s="11" t="str">
        <f t="array" ref="A2330">IF(B2330="","",MAX(IF(Mvt!$C$2:$C$69972=B2330,Mvt!$A$2:$A$69972,"")))</f>
        <v/>
      </c>
      <c r="C2330" s="4" t="str">
        <f t="shared" si="36"/>
        <v/>
      </c>
      <c r="D2330" s="4" t="str">
        <f>IF(A2330="","",VLOOKUP(BdD!C2330,Mvt!$D$2:$G$3981,3,0))</f>
        <v/>
      </c>
    </row>
    <row r="2331" spans="1:4" x14ac:dyDescent="0.35">
      <c r="A2331" s="11" t="str">
        <f t="array" ref="A2331">IF(B2331="","",MAX(IF(Mvt!$C$2:$C$69972=B2331,Mvt!$A$2:$A$69972,"")))</f>
        <v/>
      </c>
      <c r="C2331" s="4" t="str">
        <f t="shared" si="36"/>
        <v/>
      </c>
      <c r="D2331" s="4" t="str">
        <f>IF(A2331="","",VLOOKUP(BdD!C2331,Mvt!$D$2:$G$3981,3,0))</f>
        <v/>
      </c>
    </row>
    <row r="2332" spans="1:4" x14ac:dyDescent="0.35">
      <c r="A2332" s="11" t="str">
        <f t="array" ref="A2332">IF(B2332="","",MAX(IF(Mvt!$C$2:$C$69972=B2332,Mvt!$A$2:$A$69972,"")))</f>
        <v/>
      </c>
      <c r="C2332" s="4" t="str">
        <f t="shared" si="36"/>
        <v/>
      </c>
      <c r="D2332" s="4" t="str">
        <f>IF(A2332="","",VLOOKUP(BdD!C2332,Mvt!$D$2:$G$3981,3,0))</f>
        <v/>
      </c>
    </row>
    <row r="2333" spans="1:4" x14ac:dyDescent="0.35">
      <c r="A2333" s="11" t="str">
        <f t="array" ref="A2333">IF(B2333="","",MAX(IF(Mvt!$C$2:$C$69972=B2333,Mvt!$A$2:$A$69972,"")))</f>
        <v/>
      </c>
      <c r="C2333" s="4" t="str">
        <f t="shared" si="36"/>
        <v/>
      </c>
      <c r="D2333" s="4" t="str">
        <f>IF(A2333="","",VLOOKUP(BdD!C2333,Mvt!$D$2:$G$3981,3,0))</f>
        <v/>
      </c>
    </row>
    <row r="2334" spans="1:4" x14ac:dyDescent="0.35">
      <c r="A2334" s="11" t="str">
        <f t="array" ref="A2334">IF(B2334="","",MAX(IF(Mvt!$C$2:$C$69972=B2334,Mvt!$A$2:$A$69972,"")))</f>
        <v/>
      </c>
      <c r="C2334" s="4" t="str">
        <f t="shared" si="36"/>
        <v/>
      </c>
      <c r="D2334" s="4" t="str">
        <f>IF(A2334="","",VLOOKUP(BdD!C2334,Mvt!$D$2:$G$3981,3,0))</f>
        <v/>
      </c>
    </row>
    <row r="2335" spans="1:4" x14ac:dyDescent="0.35">
      <c r="A2335" s="11" t="str">
        <f t="array" ref="A2335">IF(B2335="","",MAX(IF(Mvt!$C$2:$C$69972=B2335,Mvt!$A$2:$A$69972,"")))</f>
        <v/>
      </c>
      <c r="C2335" s="4" t="str">
        <f t="shared" si="36"/>
        <v/>
      </c>
      <c r="D2335" s="4" t="str">
        <f>IF(A2335="","",VLOOKUP(BdD!C2335,Mvt!$D$2:$G$3981,3,0))</f>
        <v/>
      </c>
    </row>
    <row r="2336" spans="1:4" x14ac:dyDescent="0.35">
      <c r="A2336" s="11" t="str">
        <f t="array" ref="A2336">IF(B2336="","",MAX(IF(Mvt!$C$2:$C$69972=B2336,Mvt!$A$2:$A$69972,"")))</f>
        <v/>
      </c>
      <c r="C2336" s="4" t="str">
        <f t="shared" si="36"/>
        <v/>
      </c>
      <c r="D2336" s="4" t="str">
        <f>IF(A2336="","",VLOOKUP(BdD!C2336,Mvt!$D$2:$G$3981,3,0))</f>
        <v/>
      </c>
    </row>
    <row r="2337" spans="1:4" x14ac:dyDescent="0.35">
      <c r="A2337" s="11" t="str">
        <f t="array" ref="A2337">IF(B2337="","",MAX(IF(Mvt!$C$2:$C$69972=B2337,Mvt!$A$2:$A$69972,"")))</f>
        <v/>
      </c>
      <c r="C2337" s="4" t="str">
        <f t="shared" si="36"/>
        <v/>
      </c>
      <c r="D2337" s="4" t="str">
        <f>IF(A2337="","",VLOOKUP(BdD!C2337,Mvt!$D$2:$G$3981,3,0))</f>
        <v/>
      </c>
    </row>
    <row r="2338" spans="1:4" x14ac:dyDescent="0.35">
      <c r="A2338" s="11" t="str">
        <f t="array" ref="A2338">IF(B2338="","",MAX(IF(Mvt!$C$2:$C$69972=B2338,Mvt!$A$2:$A$69972,"")))</f>
        <v/>
      </c>
      <c r="C2338" s="4" t="str">
        <f t="shared" si="36"/>
        <v/>
      </c>
      <c r="D2338" s="4" t="str">
        <f>IF(A2338="","",VLOOKUP(BdD!C2338,Mvt!$D$2:$G$3981,3,0))</f>
        <v/>
      </c>
    </row>
    <row r="2339" spans="1:4" x14ac:dyDescent="0.35">
      <c r="A2339" s="11" t="str">
        <f t="array" ref="A2339">IF(B2339="","",MAX(IF(Mvt!$C$2:$C$69972=B2339,Mvt!$A$2:$A$69972,"")))</f>
        <v/>
      </c>
      <c r="C2339" s="4" t="str">
        <f t="shared" ref="C2339:C2402" si="37">IF(A2339="","",A2339&amp;B2339)</f>
        <v/>
      </c>
      <c r="D2339" s="4" t="str">
        <f>IF(A2339="","",VLOOKUP(BdD!C2339,Mvt!$D$2:$G$3981,3,0))</f>
        <v/>
      </c>
    </row>
    <row r="2340" spans="1:4" x14ac:dyDescent="0.35">
      <c r="A2340" s="11" t="str">
        <f t="array" ref="A2340">IF(B2340="","",MAX(IF(Mvt!$C$2:$C$69972=B2340,Mvt!$A$2:$A$69972,"")))</f>
        <v/>
      </c>
      <c r="C2340" s="4" t="str">
        <f t="shared" si="37"/>
        <v/>
      </c>
      <c r="D2340" s="4" t="str">
        <f>IF(A2340="","",VLOOKUP(BdD!C2340,Mvt!$D$2:$G$3981,3,0))</f>
        <v/>
      </c>
    </row>
    <row r="2341" spans="1:4" x14ac:dyDescent="0.35">
      <c r="A2341" s="11" t="str">
        <f t="array" ref="A2341">IF(B2341="","",MAX(IF(Mvt!$C$2:$C$69972=B2341,Mvt!$A$2:$A$69972,"")))</f>
        <v/>
      </c>
      <c r="C2341" s="4" t="str">
        <f t="shared" si="37"/>
        <v/>
      </c>
      <c r="D2341" s="4" t="str">
        <f>IF(A2341="","",VLOOKUP(BdD!C2341,Mvt!$D$2:$G$3981,3,0))</f>
        <v/>
      </c>
    </row>
    <row r="2342" spans="1:4" x14ac:dyDescent="0.35">
      <c r="A2342" s="11" t="str">
        <f t="array" ref="A2342">IF(B2342="","",MAX(IF(Mvt!$C$2:$C$69972=B2342,Mvt!$A$2:$A$69972,"")))</f>
        <v/>
      </c>
      <c r="C2342" s="4" t="str">
        <f t="shared" si="37"/>
        <v/>
      </c>
      <c r="D2342" s="4" t="str">
        <f>IF(A2342="","",VLOOKUP(BdD!C2342,Mvt!$D$2:$G$3981,3,0))</f>
        <v/>
      </c>
    </row>
    <row r="2343" spans="1:4" x14ac:dyDescent="0.35">
      <c r="A2343" s="11" t="str">
        <f t="array" ref="A2343">IF(B2343="","",MAX(IF(Mvt!$C$2:$C$69972=B2343,Mvt!$A$2:$A$69972,"")))</f>
        <v/>
      </c>
      <c r="C2343" s="4" t="str">
        <f t="shared" si="37"/>
        <v/>
      </c>
      <c r="D2343" s="4" t="str">
        <f>IF(A2343="","",VLOOKUP(BdD!C2343,Mvt!$D$2:$G$3981,3,0))</f>
        <v/>
      </c>
    </row>
    <row r="2344" spans="1:4" x14ac:dyDescent="0.35">
      <c r="A2344" s="11" t="str">
        <f t="array" ref="A2344">IF(B2344="","",MAX(IF(Mvt!$C$2:$C$69972=B2344,Mvt!$A$2:$A$69972,"")))</f>
        <v/>
      </c>
      <c r="C2344" s="4" t="str">
        <f t="shared" si="37"/>
        <v/>
      </c>
      <c r="D2344" s="4" t="str">
        <f>IF(A2344="","",VLOOKUP(BdD!C2344,Mvt!$D$2:$G$3981,3,0))</f>
        <v/>
      </c>
    </row>
    <row r="2345" spans="1:4" x14ac:dyDescent="0.35">
      <c r="A2345" s="11" t="str">
        <f t="array" ref="A2345">IF(B2345="","",MAX(IF(Mvt!$C$2:$C$69972=B2345,Mvt!$A$2:$A$69972,"")))</f>
        <v/>
      </c>
      <c r="C2345" s="4" t="str">
        <f t="shared" si="37"/>
        <v/>
      </c>
      <c r="D2345" s="4" t="str">
        <f>IF(A2345="","",VLOOKUP(BdD!C2345,Mvt!$D$2:$G$3981,3,0))</f>
        <v/>
      </c>
    </row>
    <row r="2346" spans="1:4" x14ac:dyDescent="0.35">
      <c r="A2346" s="11" t="str">
        <f t="array" ref="A2346">IF(B2346="","",MAX(IF(Mvt!$C$2:$C$69972=B2346,Mvt!$A$2:$A$69972,"")))</f>
        <v/>
      </c>
      <c r="C2346" s="4" t="str">
        <f t="shared" si="37"/>
        <v/>
      </c>
      <c r="D2346" s="4" t="str">
        <f>IF(A2346="","",VLOOKUP(BdD!C2346,Mvt!$D$2:$G$3981,3,0))</f>
        <v/>
      </c>
    </row>
    <row r="2347" spans="1:4" x14ac:dyDescent="0.35">
      <c r="A2347" s="11" t="str">
        <f t="array" ref="A2347">IF(B2347="","",MAX(IF(Mvt!$C$2:$C$69972=B2347,Mvt!$A$2:$A$69972,"")))</f>
        <v/>
      </c>
      <c r="C2347" s="4" t="str">
        <f t="shared" si="37"/>
        <v/>
      </c>
      <c r="D2347" s="4" t="str">
        <f>IF(A2347="","",VLOOKUP(BdD!C2347,Mvt!$D$2:$G$3981,3,0))</f>
        <v/>
      </c>
    </row>
    <row r="2348" spans="1:4" x14ac:dyDescent="0.35">
      <c r="A2348" s="11" t="str">
        <f t="array" ref="A2348">IF(B2348="","",MAX(IF(Mvt!$C$2:$C$69972=B2348,Mvt!$A$2:$A$69972,"")))</f>
        <v/>
      </c>
      <c r="C2348" s="4" t="str">
        <f t="shared" si="37"/>
        <v/>
      </c>
      <c r="D2348" s="4" t="str">
        <f>IF(A2348="","",VLOOKUP(BdD!C2348,Mvt!$D$2:$G$3981,3,0))</f>
        <v/>
      </c>
    </row>
    <row r="2349" spans="1:4" x14ac:dyDescent="0.35">
      <c r="A2349" s="11" t="str">
        <f t="array" ref="A2349">IF(B2349="","",MAX(IF(Mvt!$C$2:$C$69972=B2349,Mvt!$A$2:$A$69972,"")))</f>
        <v/>
      </c>
      <c r="C2349" s="4" t="str">
        <f t="shared" si="37"/>
        <v/>
      </c>
      <c r="D2349" s="4" t="str">
        <f>IF(A2349="","",VLOOKUP(BdD!C2349,Mvt!$D$2:$G$3981,3,0))</f>
        <v/>
      </c>
    </row>
    <row r="2350" spans="1:4" x14ac:dyDescent="0.35">
      <c r="A2350" s="11" t="str">
        <f t="array" ref="A2350">IF(B2350="","",MAX(IF(Mvt!$C$2:$C$69972=B2350,Mvt!$A$2:$A$69972,"")))</f>
        <v/>
      </c>
      <c r="C2350" s="4" t="str">
        <f t="shared" si="37"/>
        <v/>
      </c>
      <c r="D2350" s="4" t="str">
        <f>IF(A2350="","",VLOOKUP(BdD!C2350,Mvt!$D$2:$G$3981,3,0))</f>
        <v/>
      </c>
    </row>
    <row r="2351" spans="1:4" x14ac:dyDescent="0.35">
      <c r="A2351" s="11" t="str">
        <f t="array" ref="A2351">IF(B2351="","",MAX(IF(Mvt!$C$2:$C$69972=B2351,Mvt!$A$2:$A$69972,"")))</f>
        <v/>
      </c>
      <c r="C2351" s="4" t="str">
        <f t="shared" si="37"/>
        <v/>
      </c>
      <c r="D2351" s="4" t="str">
        <f>IF(A2351="","",VLOOKUP(BdD!C2351,Mvt!$D$2:$G$3981,3,0))</f>
        <v/>
      </c>
    </row>
    <row r="2352" spans="1:4" x14ac:dyDescent="0.35">
      <c r="A2352" s="11" t="str">
        <f t="array" ref="A2352">IF(B2352="","",MAX(IF(Mvt!$C$2:$C$69972=B2352,Mvt!$A$2:$A$69972,"")))</f>
        <v/>
      </c>
      <c r="C2352" s="4" t="str">
        <f t="shared" si="37"/>
        <v/>
      </c>
      <c r="D2352" s="4" t="str">
        <f>IF(A2352="","",VLOOKUP(BdD!C2352,Mvt!$D$2:$G$3981,3,0))</f>
        <v/>
      </c>
    </row>
    <row r="2353" spans="1:4" x14ac:dyDescent="0.35">
      <c r="A2353" s="11" t="str">
        <f t="array" ref="A2353">IF(B2353="","",MAX(IF(Mvt!$C$2:$C$69972=B2353,Mvt!$A$2:$A$69972,"")))</f>
        <v/>
      </c>
      <c r="C2353" s="4" t="str">
        <f t="shared" si="37"/>
        <v/>
      </c>
      <c r="D2353" s="4" t="str">
        <f>IF(A2353="","",VLOOKUP(BdD!C2353,Mvt!$D$2:$G$3981,3,0))</f>
        <v/>
      </c>
    </row>
    <row r="2354" spans="1:4" x14ac:dyDescent="0.35">
      <c r="A2354" s="11" t="str">
        <f t="array" ref="A2354">IF(B2354="","",MAX(IF(Mvt!$C$2:$C$69972=B2354,Mvt!$A$2:$A$69972,"")))</f>
        <v/>
      </c>
      <c r="C2354" s="4" t="str">
        <f t="shared" si="37"/>
        <v/>
      </c>
      <c r="D2354" s="4" t="str">
        <f>IF(A2354="","",VLOOKUP(BdD!C2354,Mvt!$D$2:$G$3981,3,0))</f>
        <v/>
      </c>
    </row>
    <row r="2355" spans="1:4" x14ac:dyDescent="0.35">
      <c r="A2355" s="11" t="str">
        <f t="array" ref="A2355">IF(B2355="","",MAX(IF(Mvt!$C$2:$C$69972=B2355,Mvt!$A$2:$A$69972,"")))</f>
        <v/>
      </c>
      <c r="C2355" s="4" t="str">
        <f t="shared" si="37"/>
        <v/>
      </c>
      <c r="D2355" s="4" t="str">
        <f>IF(A2355="","",VLOOKUP(BdD!C2355,Mvt!$D$2:$G$3981,3,0))</f>
        <v/>
      </c>
    </row>
    <row r="2356" spans="1:4" x14ac:dyDescent="0.35">
      <c r="A2356" s="11" t="str">
        <f t="array" ref="A2356">IF(B2356="","",MAX(IF(Mvt!$C$2:$C$69972=B2356,Mvt!$A$2:$A$69972,"")))</f>
        <v/>
      </c>
      <c r="C2356" s="4" t="str">
        <f t="shared" si="37"/>
        <v/>
      </c>
      <c r="D2356" s="4" t="str">
        <f>IF(A2356="","",VLOOKUP(BdD!C2356,Mvt!$D$2:$G$3981,3,0))</f>
        <v/>
      </c>
    </row>
    <row r="2357" spans="1:4" x14ac:dyDescent="0.35">
      <c r="A2357" s="11" t="str">
        <f t="array" ref="A2357">IF(B2357="","",MAX(IF(Mvt!$C$2:$C$69972=B2357,Mvt!$A$2:$A$69972,"")))</f>
        <v/>
      </c>
      <c r="C2357" s="4" t="str">
        <f t="shared" si="37"/>
        <v/>
      </c>
      <c r="D2357" s="4" t="str">
        <f>IF(A2357="","",VLOOKUP(BdD!C2357,Mvt!$D$2:$G$3981,3,0))</f>
        <v/>
      </c>
    </row>
    <row r="2358" spans="1:4" x14ac:dyDescent="0.35">
      <c r="A2358" s="11" t="str">
        <f t="array" ref="A2358">IF(B2358="","",MAX(IF(Mvt!$C$2:$C$69972=B2358,Mvt!$A$2:$A$69972,"")))</f>
        <v/>
      </c>
      <c r="C2358" s="4" t="str">
        <f t="shared" si="37"/>
        <v/>
      </c>
      <c r="D2358" s="4" t="str">
        <f>IF(A2358="","",VLOOKUP(BdD!C2358,Mvt!$D$2:$G$3981,3,0))</f>
        <v/>
      </c>
    </row>
    <row r="2359" spans="1:4" x14ac:dyDescent="0.35">
      <c r="A2359" s="11" t="str">
        <f t="array" ref="A2359">IF(B2359="","",MAX(IF(Mvt!$C$2:$C$69972=B2359,Mvt!$A$2:$A$69972,"")))</f>
        <v/>
      </c>
      <c r="C2359" s="4" t="str">
        <f t="shared" si="37"/>
        <v/>
      </c>
      <c r="D2359" s="4" t="str">
        <f>IF(A2359="","",VLOOKUP(BdD!C2359,Mvt!$D$2:$G$3981,3,0))</f>
        <v/>
      </c>
    </row>
    <row r="2360" spans="1:4" x14ac:dyDescent="0.35">
      <c r="A2360" s="11" t="str">
        <f t="array" ref="A2360">IF(B2360="","",MAX(IF(Mvt!$C$2:$C$69972=B2360,Mvt!$A$2:$A$69972,"")))</f>
        <v/>
      </c>
      <c r="C2360" s="4" t="str">
        <f t="shared" si="37"/>
        <v/>
      </c>
      <c r="D2360" s="4" t="str">
        <f>IF(A2360="","",VLOOKUP(BdD!C2360,Mvt!$D$2:$G$3981,3,0))</f>
        <v/>
      </c>
    </row>
    <row r="2361" spans="1:4" x14ac:dyDescent="0.35">
      <c r="A2361" s="11" t="str">
        <f t="array" ref="A2361">IF(B2361="","",MAX(IF(Mvt!$C$2:$C$69972=B2361,Mvt!$A$2:$A$69972,"")))</f>
        <v/>
      </c>
      <c r="C2361" s="4" t="str">
        <f t="shared" si="37"/>
        <v/>
      </c>
      <c r="D2361" s="4" t="str">
        <f>IF(A2361="","",VLOOKUP(BdD!C2361,Mvt!$D$2:$G$3981,3,0))</f>
        <v/>
      </c>
    </row>
    <row r="2362" spans="1:4" x14ac:dyDescent="0.35">
      <c r="A2362" s="11" t="str">
        <f t="array" ref="A2362">IF(B2362="","",MAX(IF(Mvt!$C$2:$C$69972=B2362,Mvt!$A$2:$A$69972,"")))</f>
        <v/>
      </c>
      <c r="C2362" s="4" t="str">
        <f t="shared" si="37"/>
        <v/>
      </c>
      <c r="D2362" s="4" t="str">
        <f>IF(A2362="","",VLOOKUP(BdD!C2362,Mvt!$D$2:$G$3981,3,0))</f>
        <v/>
      </c>
    </row>
    <row r="2363" spans="1:4" x14ac:dyDescent="0.35">
      <c r="A2363" s="11" t="str">
        <f t="array" ref="A2363">IF(B2363="","",MAX(IF(Mvt!$C$2:$C$69972=B2363,Mvt!$A$2:$A$69972,"")))</f>
        <v/>
      </c>
      <c r="C2363" s="4" t="str">
        <f t="shared" si="37"/>
        <v/>
      </c>
      <c r="D2363" s="4" t="str">
        <f>IF(A2363="","",VLOOKUP(BdD!C2363,Mvt!$D$2:$G$3981,3,0))</f>
        <v/>
      </c>
    </row>
    <row r="2364" spans="1:4" x14ac:dyDescent="0.35">
      <c r="A2364" s="11" t="str">
        <f t="array" ref="A2364">IF(B2364="","",MAX(IF(Mvt!$C$2:$C$69972=B2364,Mvt!$A$2:$A$69972,"")))</f>
        <v/>
      </c>
      <c r="C2364" s="4" t="str">
        <f t="shared" si="37"/>
        <v/>
      </c>
      <c r="D2364" s="4" t="str">
        <f>IF(A2364="","",VLOOKUP(BdD!C2364,Mvt!$D$2:$G$3981,3,0))</f>
        <v/>
      </c>
    </row>
    <row r="2365" spans="1:4" x14ac:dyDescent="0.35">
      <c r="A2365" s="11" t="str">
        <f t="array" ref="A2365">IF(B2365="","",MAX(IF(Mvt!$C$2:$C$69972=B2365,Mvt!$A$2:$A$69972,"")))</f>
        <v/>
      </c>
      <c r="C2365" s="4" t="str">
        <f t="shared" si="37"/>
        <v/>
      </c>
      <c r="D2365" s="4" t="str">
        <f>IF(A2365="","",VLOOKUP(BdD!C2365,Mvt!$D$2:$G$3981,3,0))</f>
        <v/>
      </c>
    </row>
    <row r="2366" spans="1:4" x14ac:dyDescent="0.35">
      <c r="A2366" s="11" t="str">
        <f t="array" ref="A2366">IF(B2366="","",MAX(IF(Mvt!$C$2:$C$69972=B2366,Mvt!$A$2:$A$69972,"")))</f>
        <v/>
      </c>
      <c r="C2366" s="4" t="str">
        <f t="shared" si="37"/>
        <v/>
      </c>
      <c r="D2366" s="4" t="str">
        <f>IF(A2366="","",VLOOKUP(BdD!C2366,Mvt!$D$2:$G$3981,3,0))</f>
        <v/>
      </c>
    </row>
    <row r="2367" spans="1:4" x14ac:dyDescent="0.35">
      <c r="A2367" s="11" t="str">
        <f t="array" ref="A2367">IF(B2367="","",MAX(IF(Mvt!$C$2:$C$69972=B2367,Mvt!$A$2:$A$69972,"")))</f>
        <v/>
      </c>
      <c r="C2367" s="4" t="str">
        <f t="shared" si="37"/>
        <v/>
      </c>
      <c r="D2367" s="4" t="str">
        <f>IF(A2367="","",VLOOKUP(BdD!C2367,Mvt!$D$2:$G$3981,3,0))</f>
        <v/>
      </c>
    </row>
    <row r="2368" spans="1:4" x14ac:dyDescent="0.35">
      <c r="A2368" s="11" t="str">
        <f t="array" ref="A2368">IF(B2368="","",MAX(IF(Mvt!$C$2:$C$69972=B2368,Mvt!$A$2:$A$69972,"")))</f>
        <v/>
      </c>
      <c r="C2368" s="4" t="str">
        <f t="shared" si="37"/>
        <v/>
      </c>
      <c r="D2368" s="4" t="str">
        <f>IF(A2368="","",VLOOKUP(BdD!C2368,Mvt!$D$2:$G$3981,3,0))</f>
        <v/>
      </c>
    </row>
    <row r="2369" spans="1:4" x14ac:dyDescent="0.35">
      <c r="A2369" s="11" t="str">
        <f t="array" ref="A2369">IF(B2369="","",MAX(IF(Mvt!$C$2:$C$69972=B2369,Mvt!$A$2:$A$69972,"")))</f>
        <v/>
      </c>
      <c r="C2369" s="4" t="str">
        <f t="shared" si="37"/>
        <v/>
      </c>
      <c r="D2369" s="4" t="str">
        <f>IF(A2369="","",VLOOKUP(BdD!C2369,Mvt!$D$2:$G$3981,3,0))</f>
        <v/>
      </c>
    </row>
    <row r="2370" spans="1:4" x14ac:dyDescent="0.35">
      <c r="A2370" s="11" t="str">
        <f t="array" ref="A2370">IF(B2370="","",MAX(IF(Mvt!$C$2:$C$69972=B2370,Mvt!$A$2:$A$69972,"")))</f>
        <v/>
      </c>
      <c r="C2370" s="4" t="str">
        <f t="shared" si="37"/>
        <v/>
      </c>
      <c r="D2370" s="4" t="str">
        <f>IF(A2370="","",VLOOKUP(BdD!C2370,Mvt!$D$2:$G$3981,3,0))</f>
        <v/>
      </c>
    </row>
    <row r="2371" spans="1:4" x14ac:dyDescent="0.35">
      <c r="A2371" s="11" t="str">
        <f t="array" ref="A2371">IF(B2371="","",MAX(IF(Mvt!$C$2:$C$69972=B2371,Mvt!$A$2:$A$69972,"")))</f>
        <v/>
      </c>
      <c r="C2371" s="4" t="str">
        <f t="shared" si="37"/>
        <v/>
      </c>
      <c r="D2371" s="4" t="str">
        <f>IF(A2371="","",VLOOKUP(BdD!C2371,Mvt!$D$2:$G$3981,3,0))</f>
        <v/>
      </c>
    </row>
    <row r="2372" spans="1:4" x14ac:dyDescent="0.35">
      <c r="A2372" s="11" t="str">
        <f t="array" ref="A2372">IF(B2372="","",MAX(IF(Mvt!$C$2:$C$69972=B2372,Mvt!$A$2:$A$69972,"")))</f>
        <v/>
      </c>
      <c r="C2372" s="4" t="str">
        <f t="shared" si="37"/>
        <v/>
      </c>
      <c r="D2372" s="4" t="str">
        <f>IF(A2372="","",VLOOKUP(BdD!C2372,Mvt!$D$2:$G$3981,3,0))</f>
        <v/>
      </c>
    </row>
    <row r="2373" spans="1:4" x14ac:dyDescent="0.35">
      <c r="A2373" s="11" t="str">
        <f t="array" ref="A2373">IF(B2373="","",MAX(IF(Mvt!$C$2:$C$69972=B2373,Mvt!$A$2:$A$69972,"")))</f>
        <v/>
      </c>
      <c r="C2373" s="4" t="str">
        <f t="shared" si="37"/>
        <v/>
      </c>
      <c r="D2373" s="4" t="str">
        <f>IF(A2373="","",VLOOKUP(BdD!C2373,Mvt!$D$2:$G$3981,3,0))</f>
        <v/>
      </c>
    </row>
    <row r="2374" spans="1:4" x14ac:dyDescent="0.35">
      <c r="A2374" s="11" t="str">
        <f t="array" ref="A2374">IF(B2374="","",MAX(IF(Mvt!$C$2:$C$69972=B2374,Mvt!$A$2:$A$69972,"")))</f>
        <v/>
      </c>
      <c r="C2374" s="4" t="str">
        <f t="shared" si="37"/>
        <v/>
      </c>
      <c r="D2374" s="4" t="str">
        <f>IF(A2374="","",VLOOKUP(BdD!C2374,Mvt!$D$2:$G$3981,3,0))</f>
        <v/>
      </c>
    </row>
    <row r="2375" spans="1:4" x14ac:dyDescent="0.35">
      <c r="A2375" s="11" t="str">
        <f t="array" ref="A2375">IF(B2375="","",MAX(IF(Mvt!$C$2:$C$69972=B2375,Mvt!$A$2:$A$69972,"")))</f>
        <v/>
      </c>
      <c r="C2375" s="4" t="str">
        <f t="shared" si="37"/>
        <v/>
      </c>
      <c r="D2375" s="4" t="str">
        <f>IF(A2375="","",VLOOKUP(BdD!C2375,Mvt!$D$2:$G$3981,3,0))</f>
        <v/>
      </c>
    </row>
    <row r="2376" spans="1:4" x14ac:dyDescent="0.35">
      <c r="A2376" s="11" t="str">
        <f t="array" ref="A2376">IF(B2376="","",MAX(IF(Mvt!$C$2:$C$69972=B2376,Mvt!$A$2:$A$69972,"")))</f>
        <v/>
      </c>
      <c r="C2376" s="4" t="str">
        <f t="shared" si="37"/>
        <v/>
      </c>
      <c r="D2376" s="4" t="str">
        <f>IF(A2376="","",VLOOKUP(BdD!C2376,Mvt!$D$2:$G$3981,3,0))</f>
        <v/>
      </c>
    </row>
    <row r="2377" spans="1:4" x14ac:dyDescent="0.35">
      <c r="A2377" s="11" t="str">
        <f t="array" ref="A2377">IF(B2377="","",MAX(IF(Mvt!$C$2:$C$69972=B2377,Mvt!$A$2:$A$69972,"")))</f>
        <v/>
      </c>
      <c r="C2377" s="4" t="str">
        <f t="shared" si="37"/>
        <v/>
      </c>
      <c r="D2377" s="4" t="str">
        <f>IF(A2377="","",VLOOKUP(BdD!C2377,Mvt!$D$2:$G$3981,3,0))</f>
        <v/>
      </c>
    </row>
    <row r="2378" spans="1:4" x14ac:dyDescent="0.35">
      <c r="A2378" s="11" t="str">
        <f t="array" ref="A2378">IF(B2378="","",MAX(IF(Mvt!$C$2:$C$69972=B2378,Mvt!$A$2:$A$69972,"")))</f>
        <v/>
      </c>
      <c r="C2378" s="4" t="str">
        <f t="shared" si="37"/>
        <v/>
      </c>
      <c r="D2378" s="4" t="str">
        <f>IF(A2378="","",VLOOKUP(BdD!C2378,Mvt!$D$2:$G$3981,3,0))</f>
        <v/>
      </c>
    </row>
    <row r="2379" spans="1:4" x14ac:dyDescent="0.35">
      <c r="A2379" s="11" t="str">
        <f t="array" ref="A2379">IF(B2379="","",MAX(IF(Mvt!$C$2:$C$69972=B2379,Mvt!$A$2:$A$69972,"")))</f>
        <v/>
      </c>
      <c r="C2379" s="4" t="str">
        <f t="shared" si="37"/>
        <v/>
      </c>
      <c r="D2379" s="4" t="str">
        <f>IF(A2379="","",VLOOKUP(BdD!C2379,Mvt!$D$2:$G$3981,3,0))</f>
        <v/>
      </c>
    </row>
    <row r="2380" spans="1:4" x14ac:dyDescent="0.35">
      <c r="A2380" s="11" t="str">
        <f t="array" ref="A2380">IF(B2380="","",MAX(IF(Mvt!$C$2:$C$69972=B2380,Mvt!$A$2:$A$69972,"")))</f>
        <v/>
      </c>
      <c r="C2380" s="4" t="str">
        <f t="shared" si="37"/>
        <v/>
      </c>
      <c r="D2380" s="4" t="str">
        <f>IF(A2380="","",VLOOKUP(BdD!C2380,Mvt!$D$2:$G$3981,3,0))</f>
        <v/>
      </c>
    </row>
    <row r="2381" spans="1:4" x14ac:dyDescent="0.35">
      <c r="A2381" s="11" t="str">
        <f t="array" ref="A2381">IF(B2381="","",MAX(IF(Mvt!$C$2:$C$69972=B2381,Mvt!$A$2:$A$69972,"")))</f>
        <v/>
      </c>
      <c r="C2381" s="4" t="str">
        <f t="shared" si="37"/>
        <v/>
      </c>
      <c r="D2381" s="4" t="str">
        <f>IF(A2381="","",VLOOKUP(BdD!C2381,Mvt!$D$2:$G$3981,3,0))</f>
        <v/>
      </c>
    </row>
    <row r="2382" spans="1:4" x14ac:dyDescent="0.35">
      <c r="A2382" s="11" t="str">
        <f t="array" ref="A2382">IF(B2382="","",MAX(IF(Mvt!$C$2:$C$69972=B2382,Mvt!$A$2:$A$69972,"")))</f>
        <v/>
      </c>
      <c r="C2382" s="4" t="str">
        <f t="shared" si="37"/>
        <v/>
      </c>
      <c r="D2382" s="4" t="str">
        <f>IF(A2382="","",VLOOKUP(BdD!C2382,Mvt!$D$2:$G$3981,3,0))</f>
        <v/>
      </c>
    </row>
    <row r="2383" spans="1:4" x14ac:dyDescent="0.35">
      <c r="A2383" s="11" t="str">
        <f t="array" ref="A2383">IF(B2383="","",MAX(IF(Mvt!$C$2:$C$69972=B2383,Mvt!$A$2:$A$69972,"")))</f>
        <v/>
      </c>
      <c r="C2383" s="4" t="str">
        <f t="shared" si="37"/>
        <v/>
      </c>
      <c r="D2383" s="4" t="str">
        <f>IF(A2383="","",VLOOKUP(BdD!C2383,Mvt!$D$2:$G$3981,3,0))</f>
        <v/>
      </c>
    </row>
    <row r="2384" spans="1:4" x14ac:dyDescent="0.35">
      <c r="A2384" s="11" t="str">
        <f t="array" ref="A2384">IF(B2384="","",MAX(IF(Mvt!$C$2:$C$69972=B2384,Mvt!$A$2:$A$69972,"")))</f>
        <v/>
      </c>
      <c r="C2384" s="4" t="str">
        <f t="shared" si="37"/>
        <v/>
      </c>
      <c r="D2384" s="4" t="str">
        <f>IF(A2384="","",VLOOKUP(BdD!C2384,Mvt!$D$2:$G$3981,3,0))</f>
        <v/>
      </c>
    </row>
    <row r="2385" spans="1:4" x14ac:dyDescent="0.35">
      <c r="A2385" s="11" t="str">
        <f t="array" ref="A2385">IF(B2385="","",MAX(IF(Mvt!$C$2:$C$69972=B2385,Mvt!$A$2:$A$69972,"")))</f>
        <v/>
      </c>
      <c r="C2385" s="4" t="str">
        <f t="shared" si="37"/>
        <v/>
      </c>
      <c r="D2385" s="4" t="str">
        <f>IF(A2385="","",VLOOKUP(BdD!C2385,Mvt!$D$2:$G$3981,3,0))</f>
        <v/>
      </c>
    </row>
    <row r="2386" spans="1:4" x14ac:dyDescent="0.35">
      <c r="A2386" s="11" t="str">
        <f t="array" ref="A2386">IF(B2386="","",MAX(IF(Mvt!$C$2:$C$69972=B2386,Mvt!$A$2:$A$69972,"")))</f>
        <v/>
      </c>
      <c r="C2386" s="4" t="str">
        <f t="shared" si="37"/>
        <v/>
      </c>
      <c r="D2386" s="4" t="str">
        <f>IF(A2386="","",VLOOKUP(BdD!C2386,Mvt!$D$2:$G$3981,3,0))</f>
        <v/>
      </c>
    </row>
    <row r="2387" spans="1:4" x14ac:dyDescent="0.35">
      <c r="A2387" s="11" t="str">
        <f t="array" ref="A2387">IF(B2387="","",MAX(IF(Mvt!$C$2:$C$69972=B2387,Mvt!$A$2:$A$69972,"")))</f>
        <v/>
      </c>
      <c r="C2387" s="4" t="str">
        <f t="shared" si="37"/>
        <v/>
      </c>
      <c r="D2387" s="4" t="str">
        <f>IF(A2387="","",VLOOKUP(BdD!C2387,Mvt!$D$2:$G$3981,3,0))</f>
        <v/>
      </c>
    </row>
    <row r="2388" spans="1:4" x14ac:dyDescent="0.35">
      <c r="A2388" s="11" t="str">
        <f t="array" ref="A2388">IF(B2388="","",MAX(IF(Mvt!$C$2:$C$69972=B2388,Mvt!$A$2:$A$69972,"")))</f>
        <v/>
      </c>
      <c r="C2388" s="4" t="str">
        <f t="shared" si="37"/>
        <v/>
      </c>
      <c r="D2388" s="4" t="str">
        <f>IF(A2388="","",VLOOKUP(BdD!C2388,Mvt!$D$2:$G$3981,3,0))</f>
        <v/>
      </c>
    </row>
    <row r="2389" spans="1:4" x14ac:dyDescent="0.35">
      <c r="A2389" s="11" t="str">
        <f t="array" ref="A2389">IF(B2389="","",MAX(IF(Mvt!$C$2:$C$69972=B2389,Mvt!$A$2:$A$69972,"")))</f>
        <v/>
      </c>
      <c r="C2389" s="4" t="str">
        <f t="shared" si="37"/>
        <v/>
      </c>
      <c r="D2389" s="4" t="str">
        <f>IF(A2389="","",VLOOKUP(BdD!C2389,Mvt!$D$2:$G$3981,3,0))</f>
        <v/>
      </c>
    </row>
    <row r="2390" spans="1:4" x14ac:dyDescent="0.35">
      <c r="A2390" s="11" t="str">
        <f t="array" ref="A2390">IF(B2390="","",MAX(IF(Mvt!$C$2:$C$69972=B2390,Mvt!$A$2:$A$69972,"")))</f>
        <v/>
      </c>
      <c r="C2390" s="4" t="str">
        <f t="shared" si="37"/>
        <v/>
      </c>
      <c r="D2390" s="4" t="str">
        <f>IF(A2390="","",VLOOKUP(BdD!C2390,Mvt!$D$2:$G$3981,3,0))</f>
        <v/>
      </c>
    </row>
    <row r="2391" spans="1:4" x14ac:dyDescent="0.35">
      <c r="A2391" s="11" t="str">
        <f t="array" ref="A2391">IF(B2391="","",MAX(IF(Mvt!$C$2:$C$69972=B2391,Mvt!$A$2:$A$69972,"")))</f>
        <v/>
      </c>
      <c r="C2391" s="4" t="str">
        <f t="shared" si="37"/>
        <v/>
      </c>
      <c r="D2391" s="4" t="str">
        <f>IF(A2391="","",VLOOKUP(BdD!C2391,Mvt!$D$2:$G$3981,3,0))</f>
        <v/>
      </c>
    </row>
    <row r="2392" spans="1:4" x14ac:dyDescent="0.35">
      <c r="A2392" s="11" t="str">
        <f t="array" ref="A2392">IF(B2392="","",MAX(IF(Mvt!$C$2:$C$69972=B2392,Mvt!$A$2:$A$69972,"")))</f>
        <v/>
      </c>
      <c r="C2392" s="4" t="str">
        <f t="shared" si="37"/>
        <v/>
      </c>
      <c r="D2392" s="4" t="str">
        <f>IF(A2392="","",VLOOKUP(BdD!C2392,Mvt!$D$2:$G$3981,3,0))</f>
        <v/>
      </c>
    </row>
    <row r="2393" spans="1:4" x14ac:dyDescent="0.35">
      <c r="A2393" s="11" t="str">
        <f t="array" ref="A2393">IF(B2393="","",MAX(IF(Mvt!$C$2:$C$69972=B2393,Mvt!$A$2:$A$69972,"")))</f>
        <v/>
      </c>
      <c r="C2393" s="4" t="str">
        <f t="shared" si="37"/>
        <v/>
      </c>
      <c r="D2393" s="4" t="str">
        <f>IF(A2393="","",VLOOKUP(BdD!C2393,Mvt!$D$2:$G$3981,3,0))</f>
        <v/>
      </c>
    </row>
    <row r="2394" spans="1:4" x14ac:dyDescent="0.35">
      <c r="A2394" s="11" t="str">
        <f t="array" ref="A2394">IF(B2394="","",MAX(IF(Mvt!$C$2:$C$69972=B2394,Mvt!$A$2:$A$69972,"")))</f>
        <v/>
      </c>
      <c r="C2394" s="4" t="str">
        <f t="shared" si="37"/>
        <v/>
      </c>
      <c r="D2394" s="4" t="str">
        <f>IF(A2394="","",VLOOKUP(BdD!C2394,Mvt!$D$2:$G$3981,3,0))</f>
        <v/>
      </c>
    </row>
    <row r="2395" spans="1:4" x14ac:dyDescent="0.35">
      <c r="A2395" s="11" t="str">
        <f t="array" ref="A2395">IF(B2395="","",MAX(IF(Mvt!$C$2:$C$69972=B2395,Mvt!$A$2:$A$69972,"")))</f>
        <v/>
      </c>
      <c r="C2395" s="4" t="str">
        <f t="shared" si="37"/>
        <v/>
      </c>
      <c r="D2395" s="4" t="str">
        <f>IF(A2395="","",VLOOKUP(BdD!C2395,Mvt!$D$2:$G$3981,3,0))</f>
        <v/>
      </c>
    </row>
    <row r="2396" spans="1:4" x14ac:dyDescent="0.35">
      <c r="A2396" s="11" t="str">
        <f t="array" ref="A2396">IF(B2396="","",MAX(IF(Mvt!$C$2:$C$69972=B2396,Mvt!$A$2:$A$69972,"")))</f>
        <v/>
      </c>
      <c r="C2396" s="4" t="str">
        <f t="shared" si="37"/>
        <v/>
      </c>
      <c r="D2396" s="4" t="str">
        <f>IF(A2396="","",VLOOKUP(BdD!C2396,Mvt!$D$2:$G$3981,3,0))</f>
        <v/>
      </c>
    </row>
    <row r="2397" spans="1:4" x14ac:dyDescent="0.35">
      <c r="A2397" s="11" t="str">
        <f t="array" ref="A2397">IF(B2397="","",MAX(IF(Mvt!$C$2:$C$69972=B2397,Mvt!$A$2:$A$69972,"")))</f>
        <v/>
      </c>
      <c r="C2397" s="4" t="str">
        <f t="shared" si="37"/>
        <v/>
      </c>
      <c r="D2397" s="4" t="str">
        <f>IF(A2397="","",VLOOKUP(BdD!C2397,Mvt!$D$2:$G$3981,3,0))</f>
        <v/>
      </c>
    </row>
    <row r="2398" spans="1:4" x14ac:dyDescent="0.35">
      <c r="A2398" s="11" t="str">
        <f t="array" ref="A2398">IF(B2398="","",MAX(IF(Mvt!$C$2:$C$69972=B2398,Mvt!$A$2:$A$69972,"")))</f>
        <v/>
      </c>
      <c r="C2398" s="4" t="str">
        <f t="shared" si="37"/>
        <v/>
      </c>
      <c r="D2398" s="4" t="str">
        <f>IF(A2398="","",VLOOKUP(BdD!C2398,Mvt!$D$2:$G$3981,3,0))</f>
        <v/>
      </c>
    </row>
    <row r="2399" spans="1:4" x14ac:dyDescent="0.35">
      <c r="A2399" s="11" t="str">
        <f t="array" ref="A2399">IF(B2399="","",MAX(IF(Mvt!$C$2:$C$69972=B2399,Mvt!$A$2:$A$69972,"")))</f>
        <v/>
      </c>
      <c r="C2399" s="4" t="str">
        <f t="shared" si="37"/>
        <v/>
      </c>
      <c r="D2399" s="4" t="str">
        <f>IF(A2399="","",VLOOKUP(BdD!C2399,Mvt!$D$2:$G$3981,3,0))</f>
        <v/>
      </c>
    </row>
    <row r="2400" spans="1:4" x14ac:dyDescent="0.35">
      <c r="A2400" s="11" t="str">
        <f t="array" ref="A2400">IF(B2400="","",MAX(IF(Mvt!$C$2:$C$69972=B2400,Mvt!$A$2:$A$69972,"")))</f>
        <v/>
      </c>
      <c r="C2400" s="4" t="str">
        <f t="shared" si="37"/>
        <v/>
      </c>
      <c r="D2400" s="4" t="str">
        <f>IF(A2400="","",VLOOKUP(BdD!C2400,Mvt!$D$2:$G$3981,3,0))</f>
        <v/>
      </c>
    </row>
    <row r="2401" spans="1:4" x14ac:dyDescent="0.35">
      <c r="A2401" s="11" t="str">
        <f t="array" ref="A2401">IF(B2401="","",MAX(IF(Mvt!$C$2:$C$69972=B2401,Mvt!$A$2:$A$69972,"")))</f>
        <v/>
      </c>
      <c r="C2401" s="4" t="str">
        <f t="shared" si="37"/>
        <v/>
      </c>
      <c r="D2401" s="4" t="str">
        <f>IF(A2401="","",VLOOKUP(BdD!C2401,Mvt!$D$2:$G$3981,3,0))</f>
        <v/>
      </c>
    </row>
    <row r="2402" spans="1:4" x14ac:dyDescent="0.35">
      <c r="A2402" s="11" t="str">
        <f t="array" ref="A2402">IF(B2402="","",MAX(IF(Mvt!$C$2:$C$69972=B2402,Mvt!$A$2:$A$69972,"")))</f>
        <v/>
      </c>
      <c r="C2402" s="4" t="str">
        <f t="shared" si="37"/>
        <v/>
      </c>
      <c r="D2402" s="4" t="str">
        <f>IF(A2402="","",VLOOKUP(BdD!C2402,Mvt!$D$2:$G$3981,3,0))</f>
        <v/>
      </c>
    </row>
    <row r="2403" spans="1:4" x14ac:dyDescent="0.35">
      <c r="A2403" s="11" t="str">
        <f t="array" ref="A2403">IF(B2403="","",MAX(IF(Mvt!$C$2:$C$69972=B2403,Mvt!$A$2:$A$69972,"")))</f>
        <v/>
      </c>
      <c r="C2403" s="4" t="str">
        <f t="shared" ref="C2403:C2466" si="38">IF(A2403="","",A2403&amp;B2403)</f>
        <v/>
      </c>
      <c r="D2403" s="4" t="str">
        <f>IF(A2403="","",VLOOKUP(BdD!C2403,Mvt!$D$2:$G$3981,3,0))</f>
        <v/>
      </c>
    </row>
    <row r="2404" spans="1:4" x14ac:dyDescent="0.35">
      <c r="A2404" s="11" t="str">
        <f t="array" ref="A2404">IF(B2404="","",MAX(IF(Mvt!$C$2:$C$69972=B2404,Mvt!$A$2:$A$69972,"")))</f>
        <v/>
      </c>
      <c r="C2404" s="4" t="str">
        <f t="shared" si="38"/>
        <v/>
      </c>
      <c r="D2404" s="4" t="str">
        <f>IF(A2404="","",VLOOKUP(BdD!C2404,Mvt!$D$2:$G$3981,3,0))</f>
        <v/>
      </c>
    </row>
    <row r="2405" spans="1:4" x14ac:dyDescent="0.35">
      <c r="A2405" s="11" t="str">
        <f t="array" ref="A2405">IF(B2405="","",MAX(IF(Mvt!$C$2:$C$69972=B2405,Mvt!$A$2:$A$69972,"")))</f>
        <v/>
      </c>
      <c r="C2405" s="4" t="str">
        <f t="shared" si="38"/>
        <v/>
      </c>
      <c r="D2405" s="4" t="str">
        <f>IF(A2405="","",VLOOKUP(BdD!C2405,Mvt!$D$2:$G$3981,3,0))</f>
        <v/>
      </c>
    </row>
    <row r="2406" spans="1:4" x14ac:dyDescent="0.35">
      <c r="A2406" s="11" t="str">
        <f t="array" ref="A2406">IF(B2406="","",MAX(IF(Mvt!$C$2:$C$69972=B2406,Mvt!$A$2:$A$69972,"")))</f>
        <v/>
      </c>
      <c r="C2406" s="4" t="str">
        <f t="shared" si="38"/>
        <v/>
      </c>
      <c r="D2406" s="4" t="str">
        <f>IF(A2406="","",VLOOKUP(BdD!C2406,Mvt!$D$2:$G$3981,3,0))</f>
        <v/>
      </c>
    </row>
    <row r="2407" spans="1:4" x14ac:dyDescent="0.35">
      <c r="A2407" s="11" t="str">
        <f t="array" ref="A2407">IF(B2407="","",MAX(IF(Mvt!$C$2:$C$69972=B2407,Mvt!$A$2:$A$69972,"")))</f>
        <v/>
      </c>
      <c r="C2407" s="4" t="str">
        <f t="shared" si="38"/>
        <v/>
      </c>
      <c r="D2407" s="4" t="str">
        <f>IF(A2407="","",VLOOKUP(BdD!C2407,Mvt!$D$2:$G$3981,3,0))</f>
        <v/>
      </c>
    </row>
    <row r="2408" spans="1:4" x14ac:dyDescent="0.35">
      <c r="A2408" s="11" t="str">
        <f t="array" ref="A2408">IF(B2408="","",MAX(IF(Mvt!$C$2:$C$69972=B2408,Mvt!$A$2:$A$69972,"")))</f>
        <v/>
      </c>
      <c r="C2408" s="4" t="str">
        <f t="shared" si="38"/>
        <v/>
      </c>
      <c r="D2408" s="4" t="str">
        <f>IF(A2408="","",VLOOKUP(BdD!C2408,Mvt!$D$2:$G$3981,3,0))</f>
        <v/>
      </c>
    </row>
    <row r="2409" spans="1:4" x14ac:dyDescent="0.35">
      <c r="A2409" s="11" t="str">
        <f t="array" ref="A2409">IF(B2409="","",MAX(IF(Mvt!$C$2:$C$69972=B2409,Mvt!$A$2:$A$69972,"")))</f>
        <v/>
      </c>
      <c r="C2409" s="4" t="str">
        <f t="shared" si="38"/>
        <v/>
      </c>
      <c r="D2409" s="4" t="str">
        <f>IF(A2409="","",VLOOKUP(BdD!C2409,Mvt!$D$2:$G$3981,3,0))</f>
        <v/>
      </c>
    </row>
    <row r="2410" spans="1:4" x14ac:dyDescent="0.35">
      <c r="A2410" s="11" t="str">
        <f t="array" ref="A2410">IF(B2410="","",MAX(IF(Mvt!$C$2:$C$69972=B2410,Mvt!$A$2:$A$69972,"")))</f>
        <v/>
      </c>
      <c r="C2410" s="4" t="str">
        <f t="shared" si="38"/>
        <v/>
      </c>
      <c r="D2410" s="4" t="str">
        <f>IF(A2410="","",VLOOKUP(BdD!C2410,Mvt!$D$2:$G$3981,3,0))</f>
        <v/>
      </c>
    </row>
    <row r="2411" spans="1:4" x14ac:dyDescent="0.35">
      <c r="A2411" s="11" t="str">
        <f t="array" ref="A2411">IF(B2411="","",MAX(IF(Mvt!$C$2:$C$69972=B2411,Mvt!$A$2:$A$69972,"")))</f>
        <v/>
      </c>
      <c r="C2411" s="4" t="str">
        <f t="shared" si="38"/>
        <v/>
      </c>
      <c r="D2411" s="4" t="str">
        <f>IF(A2411="","",VLOOKUP(BdD!C2411,Mvt!$D$2:$G$3981,3,0))</f>
        <v/>
      </c>
    </row>
    <row r="2412" spans="1:4" x14ac:dyDescent="0.35">
      <c r="A2412" s="11" t="str">
        <f t="array" ref="A2412">IF(B2412="","",MAX(IF(Mvt!$C$2:$C$69972=B2412,Mvt!$A$2:$A$69972,"")))</f>
        <v/>
      </c>
      <c r="C2412" s="4" t="str">
        <f t="shared" si="38"/>
        <v/>
      </c>
      <c r="D2412" s="4" t="str">
        <f>IF(A2412="","",VLOOKUP(BdD!C2412,Mvt!$D$2:$G$3981,3,0))</f>
        <v/>
      </c>
    </row>
    <row r="2413" spans="1:4" x14ac:dyDescent="0.35">
      <c r="A2413" s="11" t="str">
        <f t="array" ref="A2413">IF(B2413="","",MAX(IF(Mvt!$C$2:$C$69972=B2413,Mvt!$A$2:$A$69972,"")))</f>
        <v/>
      </c>
      <c r="C2413" s="4" t="str">
        <f t="shared" si="38"/>
        <v/>
      </c>
      <c r="D2413" s="4" t="str">
        <f>IF(A2413="","",VLOOKUP(BdD!C2413,Mvt!$D$2:$G$3981,3,0))</f>
        <v/>
      </c>
    </row>
    <row r="2414" spans="1:4" x14ac:dyDescent="0.35">
      <c r="A2414" s="11" t="str">
        <f t="array" ref="A2414">IF(B2414="","",MAX(IF(Mvt!$C$2:$C$69972=B2414,Mvt!$A$2:$A$69972,"")))</f>
        <v/>
      </c>
      <c r="C2414" s="4" t="str">
        <f t="shared" si="38"/>
        <v/>
      </c>
      <c r="D2414" s="4" t="str">
        <f>IF(A2414="","",VLOOKUP(BdD!C2414,Mvt!$D$2:$G$3981,3,0))</f>
        <v/>
      </c>
    </row>
    <row r="2415" spans="1:4" x14ac:dyDescent="0.35">
      <c r="A2415" s="11" t="str">
        <f t="array" ref="A2415">IF(B2415="","",MAX(IF(Mvt!$C$2:$C$69972=B2415,Mvt!$A$2:$A$69972,"")))</f>
        <v/>
      </c>
      <c r="C2415" s="4" t="str">
        <f t="shared" si="38"/>
        <v/>
      </c>
      <c r="D2415" s="4" t="str">
        <f>IF(A2415="","",VLOOKUP(BdD!C2415,Mvt!$D$2:$G$3981,3,0))</f>
        <v/>
      </c>
    </row>
    <row r="2416" spans="1:4" x14ac:dyDescent="0.35">
      <c r="A2416" s="11" t="str">
        <f t="array" ref="A2416">IF(B2416="","",MAX(IF(Mvt!$C$2:$C$69972=B2416,Mvt!$A$2:$A$69972,"")))</f>
        <v/>
      </c>
      <c r="C2416" s="4" t="str">
        <f t="shared" si="38"/>
        <v/>
      </c>
      <c r="D2416" s="4" t="str">
        <f>IF(A2416="","",VLOOKUP(BdD!C2416,Mvt!$D$2:$G$3981,3,0))</f>
        <v/>
      </c>
    </row>
    <row r="2417" spans="1:4" x14ac:dyDescent="0.35">
      <c r="A2417" s="11" t="str">
        <f t="array" ref="A2417">IF(B2417="","",MAX(IF(Mvt!$C$2:$C$69972=B2417,Mvt!$A$2:$A$69972,"")))</f>
        <v/>
      </c>
      <c r="C2417" s="4" t="str">
        <f t="shared" si="38"/>
        <v/>
      </c>
      <c r="D2417" s="4" t="str">
        <f>IF(A2417="","",VLOOKUP(BdD!C2417,Mvt!$D$2:$G$3981,3,0))</f>
        <v/>
      </c>
    </row>
    <row r="2418" spans="1:4" x14ac:dyDescent="0.35">
      <c r="A2418" s="11" t="str">
        <f t="array" ref="A2418">IF(B2418="","",MAX(IF(Mvt!$C$2:$C$69972=B2418,Mvt!$A$2:$A$69972,"")))</f>
        <v/>
      </c>
      <c r="C2418" s="4" t="str">
        <f t="shared" si="38"/>
        <v/>
      </c>
      <c r="D2418" s="4" t="str">
        <f>IF(A2418="","",VLOOKUP(BdD!C2418,Mvt!$D$2:$G$3981,3,0))</f>
        <v/>
      </c>
    </row>
    <row r="2419" spans="1:4" x14ac:dyDescent="0.35">
      <c r="A2419" s="11" t="str">
        <f t="array" ref="A2419">IF(B2419="","",MAX(IF(Mvt!$C$2:$C$69972=B2419,Mvt!$A$2:$A$69972,"")))</f>
        <v/>
      </c>
      <c r="C2419" s="4" t="str">
        <f t="shared" si="38"/>
        <v/>
      </c>
      <c r="D2419" s="4" t="str">
        <f>IF(A2419="","",VLOOKUP(BdD!C2419,Mvt!$D$2:$G$3981,3,0))</f>
        <v/>
      </c>
    </row>
    <row r="2420" spans="1:4" x14ac:dyDescent="0.35">
      <c r="A2420" s="11" t="str">
        <f t="array" ref="A2420">IF(B2420="","",MAX(IF(Mvt!$C$2:$C$69972=B2420,Mvt!$A$2:$A$69972,"")))</f>
        <v/>
      </c>
      <c r="C2420" s="4" t="str">
        <f t="shared" si="38"/>
        <v/>
      </c>
      <c r="D2420" s="4" t="str">
        <f>IF(A2420="","",VLOOKUP(BdD!C2420,Mvt!$D$2:$G$3981,3,0))</f>
        <v/>
      </c>
    </row>
    <row r="2421" spans="1:4" x14ac:dyDescent="0.35">
      <c r="A2421" s="11" t="str">
        <f t="array" ref="A2421">IF(B2421="","",MAX(IF(Mvt!$C$2:$C$69972=B2421,Mvt!$A$2:$A$69972,"")))</f>
        <v/>
      </c>
      <c r="C2421" s="4" t="str">
        <f t="shared" si="38"/>
        <v/>
      </c>
      <c r="D2421" s="4" t="str">
        <f>IF(A2421="","",VLOOKUP(BdD!C2421,Mvt!$D$2:$G$3981,3,0))</f>
        <v/>
      </c>
    </row>
    <row r="2422" spans="1:4" x14ac:dyDescent="0.35">
      <c r="A2422" s="11" t="str">
        <f t="array" ref="A2422">IF(B2422="","",MAX(IF(Mvt!$C$2:$C$69972=B2422,Mvt!$A$2:$A$69972,"")))</f>
        <v/>
      </c>
      <c r="C2422" s="4" t="str">
        <f t="shared" si="38"/>
        <v/>
      </c>
      <c r="D2422" s="4" t="str">
        <f>IF(A2422="","",VLOOKUP(BdD!C2422,Mvt!$D$2:$G$3981,3,0))</f>
        <v/>
      </c>
    </row>
    <row r="2423" spans="1:4" x14ac:dyDescent="0.35">
      <c r="A2423" s="11" t="str">
        <f t="array" ref="A2423">IF(B2423="","",MAX(IF(Mvt!$C$2:$C$69972=B2423,Mvt!$A$2:$A$69972,"")))</f>
        <v/>
      </c>
      <c r="C2423" s="4" t="str">
        <f t="shared" si="38"/>
        <v/>
      </c>
      <c r="D2423" s="4" t="str">
        <f>IF(A2423="","",VLOOKUP(BdD!C2423,Mvt!$D$2:$G$3981,3,0))</f>
        <v/>
      </c>
    </row>
    <row r="2424" spans="1:4" x14ac:dyDescent="0.35">
      <c r="A2424" s="11" t="str">
        <f t="array" ref="A2424">IF(B2424="","",MAX(IF(Mvt!$C$2:$C$69972=B2424,Mvt!$A$2:$A$69972,"")))</f>
        <v/>
      </c>
      <c r="C2424" s="4" t="str">
        <f t="shared" si="38"/>
        <v/>
      </c>
      <c r="D2424" s="4" t="str">
        <f>IF(A2424="","",VLOOKUP(BdD!C2424,Mvt!$D$2:$G$3981,3,0))</f>
        <v/>
      </c>
    </row>
    <row r="2425" spans="1:4" x14ac:dyDescent="0.35">
      <c r="A2425" s="11" t="str">
        <f t="array" ref="A2425">IF(B2425="","",MAX(IF(Mvt!$C$2:$C$69972=B2425,Mvt!$A$2:$A$69972,"")))</f>
        <v/>
      </c>
      <c r="C2425" s="4" t="str">
        <f t="shared" si="38"/>
        <v/>
      </c>
      <c r="D2425" s="4" t="str">
        <f>IF(A2425="","",VLOOKUP(BdD!C2425,Mvt!$D$2:$G$3981,3,0))</f>
        <v/>
      </c>
    </row>
    <row r="2426" spans="1:4" x14ac:dyDescent="0.35">
      <c r="A2426" s="11" t="str">
        <f t="array" ref="A2426">IF(B2426="","",MAX(IF(Mvt!$C$2:$C$69972=B2426,Mvt!$A$2:$A$69972,"")))</f>
        <v/>
      </c>
      <c r="C2426" s="4" t="str">
        <f t="shared" si="38"/>
        <v/>
      </c>
      <c r="D2426" s="4" t="str">
        <f>IF(A2426="","",VLOOKUP(BdD!C2426,Mvt!$D$2:$G$3981,3,0))</f>
        <v/>
      </c>
    </row>
    <row r="2427" spans="1:4" x14ac:dyDescent="0.35">
      <c r="A2427" s="11" t="str">
        <f t="array" ref="A2427">IF(B2427="","",MAX(IF(Mvt!$C$2:$C$69972=B2427,Mvt!$A$2:$A$69972,"")))</f>
        <v/>
      </c>
      <c r="C2427" s="4" t="str">
        <f t="shared" si="38"/>
        <v/>
      </c>
      <c r="D2427" s="4" t="str">
        <f>IF(A2427="","",VLOOKUP(BdD!C2427,Mvt!$D$2:$G$3981,3,0))</f>
        <v/>
      </c>
    </row>
    <row r="2428" spans="1:4" x14ac:dyDescent="0.35">
      <c r="A2428" s="11" t="str">
        <f t="array" ref="A2428">IF(B2428="","",MAX(IF(Mvt!$C$2:$C$69972=B2428,Mvt!$A$2:$A$69972,"")))</f>
        <v/>
      </c>
      <c r="C2428" s="4" t="str">
        <f t="shared" si="38"/>
        <v/>
      </c>
      <c r="D2428" s="4" t="str">
        <f>IF(A2428="","",VLOOKUP(BdD!C2428,Mvt!$D$2:$G$3981,3,0))</f>
        <v/>
      </c>
    </row>
    <row r="2429" spans="1:4" x14ac:dyDescent="0.35">
      <c r="A2429" s="11" t="str">
        <f t="array" ref="A2429">IF(B2429="","",MAX(IF(Mvt!$C$2:$C$69972=B2429,Mvt!$A$2:$A$69972,"")))</f>
        <v/>
      </c>
      <c r="C2429" s="4" t="str">
        <f t="shared" si="38"/>
        <v/>
      </c>
      <c r="D2429" s="4" t="str">
        <f>IF(A2429="","",VLOOKUP(BdD!C2429,Mvt!$D$2:$G$3981,3,0))</f>
        <v/>
      </c>
    </row>
    <row r="2430" spans="1:4" x14ac:dyDescent="0.35">
      <c r="A2430" s="11" t="str">
        <f t="array" ref="A2430">IF(B2430="","",MAX(IF(Mvt!$C$2:$C$69972=B2430,Mvt!$A$2:$A$69972,"")))</f>
        <v/>
      </c>
      <c r="C2430" s="4" t="str">
        <f t="shared" si="38"/>
        <v/>
      </c>
      <c r="D2430" s="4" t="str">
        <f>IF(A2430="","",VLOOKUP(BdD!C2430,Mvt!$D$2:$G$3981,3,0))</f>
        <v/>
      </c>
    </row>
    <row r="2431" spans="1:4" x14ac:dyDescent="0.35">
      <c r="A2431" s="11" t="str">
        <f t="array" ref="A2431">IF(B2431="","",MAX(IF(Mvt!$C$2:$C$69972=B2431,Mvt!$A$2:$A$69972,"")))</f>
        <v/>
      </c>
      <c r="C2431" s="4" t="str">
        <f t="shared" si="38"/>
        <v/>
      </c>
      <c r="D2431" s="4" t="str">
        <f>IF(A2431="","",VLOOKUP(BdD!C2431,Mvt!$D$2:$G$3981,3,0))</f>
        <v/>
      </c>
    </row>
    <row r="2432" spans="1:4" x14ac:dyDescent="0.35">
      <c r="A2432" s="11" t="str">
        <f t="array" ref="A2432">IF(B2432="","",MAX(IF(Mvt!$C$2:$C$69972=B2432,Mvt!$A$2:$A$69972,"")))</f>
        <v/>
      </c>
      <c r="C2432" s="4" t="str">
        <f t="shared" si="38"/>
        <v/>
      </c>
      <c r="D2432" s="4" t="str">
        <f>IF(A2432="","",VLOOKUP(BdD!C2432,Mvt!$D$2:$G$3981,3,0))</f>
        <v/>
      </c>
    </row>
    <row r="2433" spans="1:4" x14ac:dyDescent="0.35">
      <c r="A2433" s="11" t="str">
        <f t="array" ref="A2433">IF(B2433="","",MAX(IF(Mvt!$C$2:$C$69972=B2433,Mvt!$A$2:$A$69972,"")))</f>
        <v/>
      </c>
      <c r="C2433" s="4" t="str">
        <f t="shared" si="38"/>
        <v/>
      </c>
      <c r="D2433" s="4" t="str">
        <f>IF(A2433="","",VLOOKUP(BdD!C2433,Mvt!$D$2:$G$3981,3,0))</f>
        <v/>
      </c>
    </row>
    <row r="2434" spans="1:4" x14ac:dyDescent="0.35">
      <c r="A2434" s="11" t="str">
        <f t="array" ref="A2434">IF(B2434="","",MAX(IF(Mvt!$C$2:$C$69972=B2434,Mvt!$A$2:$A$69972,"")))</f>
        <v/>
      </c>
      <c r="C2434" s="4" t="str">
        <f t="shared" si="38"/>
        <v/>
      </c>
      <c r="D2434" s="4" t="str">
        <f>IF(A2434="","",VLOOKUP(BdD!C2434,Mvt!$D$2:$G$3981,3,0))</f>
        <v/>
      </c>
    </row>
    <row r="2435" spans="1:4" x14ac:dyDescent="0.35">
      <c r="A2435" s="11" t="str">
        <f t="array" ref="A2435">IF(B2435="","",MAX(IF(Mvt!$C$2:$C$69972=B2435,Mvt!$A$2:$A$69972,"")))</f>
        <v/>
      </c>
      <c r="C2435" s="4" t="str">
        <f t="shared" si="38"/>
        <v/>
      </c>
      <c r="D2435" s="4" t="str">
        <f>IF(A2435="","",VLOOKUP(BdD!C2435,Mvt!$D$2:$G$3981,3,0))</f>
        <v/>
      </c>
    </row>
    <row r="2436" spans="1:4" x14ac:dyDescent="0.35">
      <c r="A2436" s="11" t="str">
        <f t="array" ref="A2436">IF(B2436="","",MAX(IF(Mvt!$C$2:$C$69972=B2436,Mvt!$A$2:$A$69972,"")))</f>
        <v/>
      </c>
      <c r="C2436" s="4" t="str">
        <f t="shared" si="38"/>
        <v/>
      </c>
      <c r="D2436" s="4" t="str">
        <f>IF(A2436="","",VLOOKUP(BdD!C2436,Mvt!$D$2:$G$3981,3,0))</f>
        <v/>
      </c>
    </row>
    <row r="2437" spans="1:4" x14ac:dyDescent="0.35">
      <c r="A2437" s="11" t="str">
        <f t="array" ref="A2437">IF(B2437="","",MAX(IF(Mvt!$C$2:$C$69972=B2437,Mvt!$A$2:$A$69972,"")))</f>
        <v/>
      </c>
      <c r="C2437" s="4" t="str">
        <f t="shared" si="38"/>
        <v/>
      </c>
      <c r="D2437" s="4" t="str">
        <f>IF(A2437="","",VLOOKUP(BdD!C2437,Mvt!$D$2:$G$3981,3,0))</f>
        <v/>
      </c>
    </row>
    <row r="2438" spans="1:4" x14ac:dyDescent="0.35">
      <c r="A2438" s="11" t="str">
        <f t="array" ref="A2438">IF(B2438="","",MAX(IF(Mvt!$C$2:$C$69972=B2438,Mvt!$A$2:$A$69972,"")))</f>
        <v/>
      </c>
      <c r="C2438" s="4" t="str">
        <f t="shared" si="38"/>
        <v/>
      </c>
      <c r="D2438" s="4" t="str">
        <f>IF(A2438="","",VLOOKUP(BdD!C2438,Mvt!$D$2:$G$3981,3,0))</f>
        <v/>
      </c>
    </row>
    <row r="2439" spans="1:4" x14ac:dyDescent="0.35">
      <c r="A2439" s="11" t="str">
        <f t="array" ref="A2439">IF(B2439="","",MAX(IF(Mvt!$C$2:$C$69972=B2439,Mvt!$A$2:$A$69972,"")))</f>
        <v/>
      </c>
      <c r="C2439" s="4" t="str">
        <f t="shared" si="38"/>
        <v/>
      </c>
      <c r="D2439" s="4" t="str">
        <f>IF(A2439="","",VLOOKUP(BdD!C2439,Mvt!$D$2:$G$3981,3,0))</f>
        <v/>
      </c>
    </row>
    <row r="2440" spans="1:4" x14ac:dyDescent="0.35">
      <c r="A2440" s="11" t="str">
        <f t="array" ref="A2440">IF(B2440="","",MAX(IF(Mvt!$C$2:$C$69972=B2440,Mvt!$A$2:$A$69972,"")))</f>
        <v/>
      </c>
      <c r="C2440" s="4" t="str">
        <f t="shared" si="38"/>
        <v/>
      </c>
      <c r="D2440" s="4" t="str">
        <f>IF(A2440="","",VLOOKUP(BdD!C2440,Mvt!$D$2:$G$3981,3,0))</f>
        <v/>
      </c>
    </row>
    <row r="2441" spans="1:4" x14ac:dyDescent="0.35">
      <c r="A2441" s="11" t="str">
        <f t="array" ref="A2441">IF(B2441="","",MAX(IF(Mvt!$C$2:$C$69972=B2441,Mvt!$A$2:$A$69972,"")))</f>
        <v/>
      </c>
      <c r="C2441" s="4" t="str">
        <f t="shared" si="38"/>
        <v/>
      </c>
      <c r="D2441" s="4" t="str">
        <f>IF(A2441="","",VLOOKUP(BdD!C2441,Mvt!$D$2:$G$3981,3,0))</f>
        <v/>
      </c>
    </row>
    <row r="2442" spans="1:4" x14ac:dyDescent="0.35">
      <c r="A2442" s="11" t="str">
        <f t="array" ref="A2442">IF(B2442="","",MAX(IF(Mvt!$C$2:$C$69972=B2442,Mvt!$A$2:$A$69972,"")))</f>
        <v/>
      </c>
      <c r="C2442" s="4" t="str">
        <f t="shared" si="38"/>
        <v/>
      </c>
      <c r="D2442" s="4" t="str">
        <f>IF(A2442="","",VLOOKUP(BdD!C2442,Mvt!$D$2:$G$3981,3,0))</f>
        <v/>
      </c>
    </row>
    <row r="2443" spans="1:4" x14ac:dyDescent="0.35">
      <c r="A2443" s="11" t="str">
        <f t="array" ref="A2443">IF(B2443="","",MAX(IF(Mvt!$C$2:$C$69972=B2443,Mvt!$A$2:$A$69972,"")))</f>
        <v/>
      </c>
      <c r="C2443" s="4" t="str">
        <f t="shared" si="38"/>
        <v/>
      </c>
      <c r="D2443" s="4" t="str">
        <f>IF(A2443="","",VLOOKUP(BdD!C2443,Mvt!$D$2:$G$3981,3,0))</f>
        <v/>
      </c>
    </row>
    <row r="2444" spans="1:4" x14ac:dyDescent="0.35">
      <c r="A2444" s="11" t="str">
        <f t="array" ref="A2444">IF(B2444="","",MAX(IF(Mvt!$C$2:$C$69972=B2444,Mvt!$A$2:$A$69972,"")))</f>
        <v/>
      </c>
      <c r="C2444" s="4" t="str">
        <f t="shared" si="38"/>
        <v/>
      </c>
      <c r="D2444" s="4" t="str">
        <f>IF(A2444="","",VLOOKUP(BdD!C2444,Mvt!$D$2:$G$3981,3,0))</f>
        <v/>
      </c>
    </row>
    <row r="2445" spans="1:4" x14ac:dyDescent="0.35">
      <c r="A2445" s="11" t="str">
        <f t="array" ref="A2445">IF(B2445="","",MAX(IF(Mvt!$C$2:$C$69972=B2445,Mvt!$A$2:$A$69972,"")))</f>
        <v/>
      </c>
      <c r="C2445" s="4" t="str">
        <f t="shared" si="38"/>
        <v/>
      </c>
      <c r="D2445" s="4" t="str">
        <f>IF(A2445="","",VLOOKUP(BdD!C2445,Mvt!$D$2:$G$3981,3,0))</f>
        <v/>
      </c>
    </row>
    <row r="2446" spans="1:4" x14ac:dyDescent="0.35">
      <c r="A2446" s="11" t="str">
        <f t="array" ref="A2446">IF(B2446="","",MAX(IF(Mvt!$C$2:$C$69972=B2446,Mvt!$A$2:$A$69972,"")))</f>
        <v/>
      </c>
      <c r="C2446" s="4" t="str">
        <f t="shared" si="38"/>
        <v/>
      </c>
      <c r="D2446" s="4" t="str">
        <f>IF(A2446="","",VLOOKUP(BdD!C2446,Mvt!$D$2:$G$3981,3,0))</f>
        <v/>
      </c>
    </row>
    <row r="2447" spans="1:4" x14ac:dyDescent="0.35">
      <c r="A2447" s="11" t="str">
        <f t="array" ref="A2447">IF(B2447="","",MAX(IF(Mvt!$C$2:$C$69972=B2447,Mvt!$A$2:$A$69972,"")))</f>
        <v/>
      </c>
      <c r="C2447" s="4" t="str">
        <f t="shared" si="38"/>
        <v/>
      </c>
      <c r="D2447" s="4" t="str">
        <f>IF(A2447="","",VLOOKUP(BdD!C2447,Mvt!$D$2:$G$3981,3,0))</f>
        <v/>
      </c>
    </row>
    <row r="2448" spans="1:4" x14ac:dyDescent="0.35">
      <c r="A2448" s="11" t="str">
        <f t="array" ref="A2448">IF(B2448="","",MAX(IF(Mvt!$C$2:$C$69972=B2448,Mvt!$A$2:$A$69972,"")))</f>
        <v/>
      </c>
      <c r="C2448" s="4" t="str">
        <f t="shared" si="38"/>
        <v/>
      </c>
      <c r="D2448" s="4" t="str">
        <f>IF(A2448="","",VLOOKUP(BdD!C2448,Mvt!$D$2:$G$3981,3,0))</f>
        <v/>
      </c>
    </row>
    <row r="2449" spans="1:4" x14ac:dyDescent="0.35">
      <c r="A2449" s="11" t="str">
        <f t="array" ref="A2449">IF(B2449="","",MAX(IF(Mvt!$C$2:$C$69972=B2449,Mvt!$A$2:$A$69972,"")))</f>
        <v/>
      </c>
      <c r="C2449" s="4" t="str">
        <f t="shared" si="38"/>
        <v/>
      </c>
      <c r="D2449" s="4" t="str">
        <f>IF(A2449="","",VLOOKUP(BdD!C2449,Mvt!$D$2:$G$3981,3,0))</f>
        <v/>
      </c>
    </row>
    <row r="2450" spans="1:4" x14ac:dyDescent="0.35">
      <c r="A2450" s="11" t="str">
        <f t="array" ref="A2450">IF(B2450="","",MAX(IF(Mvt!$C$2:$C$69972=B2450,Mvt!$A$2:$A$69972,"")))</f>
        <v/>
      </c>
      <c r="C2450" s="4" t="str">
        <f t="shared" si="38"/>
        <v/>
      </c>
      <c r="D2450" s="4" t="str">
        <f>IF(A2450="","",VLOOKUP(BdD!C2450,Mvt!$D$2:$G$3981,3,0))</f>
        <v/>
      </c>
    </row>
    <row r="2451" spans="1:4" x14ac:dyDescent="0.35">
      <c r="A2451" s="11" t="str">
        <f t="array" ref="A2451">IF(B2451="","",MAX(IF(Mvt!$C$2:$C$69972=B2451,Mvt!$A$2:$A$69972,"")))</f>
        <v/>
      </c>
      <c r="C2451" s="4" t="str">
        <f t="shared" si="38"/>
        <v/>
      </c>
      <c r="D2451" s="4" t="str">
        <f>IF(A2451="","",VLOOKUP(BdD!C2451,Mvt!$D$2:$G$3981,3,0))</f>
        <v/>
      </c>
    </row>
    <row r="2452" spans="1:4" x14ac:dyDescent="0.35">
      <c r="A2452" s="11" t="str">
        <f t="array" ref="A2452">IF(B2452="","",MAX(IF(Mvt!$C$2:$C$69972=B2452,Mvt!$A$2:$A$69972,"")))</f>
        <v/>
      </c>
      <c r="C2452" s="4" t="str">
        <f t="shared" si="38"/>
        <v/>
      </c>
      <c r="D2452" s="4" t="str">
        <f>IF(A2452="","",VLOOKUP(BdD!C2452,Mvt!$D$2:$G$3981,3,0))</f>
        <v/>
      </c>
    </row>
    <row r="2453" spans="1:4" x14ac:dyDescent="0.35">
      <c r="A2453" s="11" t="str">
        <f t="array" ref="A2453">IF(B2453="","",MAX(IF(Mvt!$C$2:$C$69972=B2453,Mvt!$A$2:$A$69972,"")))</f>
        <v/>
      </c>
      <c r="C2453" s="4" t="str">
        <f t="shared" si="38"/>
        <v/>
      </c>
      <c r="D2453" s="4" t="str">
        <f>IF(A2453="","",VLOOKUP(BdD!C2453,Mvt!$D$2:$G$3981,3,0))</f>
        <v/>
      </c>
    </row>
    <row r="2454" spans="1:4" x14ac:dyDescent="0.35">
      <c r="A2454" s="11" t="str">
        <f t="array" ref="A2454">IF(B2454="","",MAX(IF(Mvt!$C$2:$C$69972=B2454,Mvt!$A$2:$A$69972,"")))</f>
        <v/>
      </c>
      <c r="C2454" s="4" t="str">
        <f t="shared" si="38"/>
        <v/>
      </c>
      <c r="D2454" s="4" t="str">
        <f>IF(A2454="","",VLOOKUP(BdD!C2454,Mvt!$D$2:$G$3981,3,0))</f>
        <v/>
      </c>
    </row>
    <row r="2455" spans="1:4" x14ac:dyDescent="0.35">
      <c r="A2455" s="11" t="str">
        <f t="array" ref="A2455">IF(B2455="","",MAX(IF(Mvt!$C$2:$C$69972=B2455,Mvt!$A$2:$A$69972,"")))</f>
        <v/>
      </c>
      <c r="C2455" s="4" t="str">
        <f t="shared" si="38"/>
        <v/>
      </c>
      <c r="D2455" s="4" t="str">
        <f>IF(A2455="","",VLOOKUP(BdD!C2455,Mvt!$D$2:$G$3981,3,0))</f>
        <v/>
      </c>
    </row>
    <row r="2456" spans="1:4" x14ac:dyDescent="0.35">
      <c r="A2456" s="11" t="str">
        <f t="array" ref="A2456">IF(B2456="","",MAX(IF(Mvt!$C$2:$C$69972=B2456,Mvt!$A$2:$A$69972,"")))</f>
        <v/>
      </c>
      <c r="C2456" s="4" t="str">
        <f t="shared" si="38"/>
        <v/>
      </c>
      <c r="D2456" s="4" t="str">
        <f>IF(A2456="","",VLOOKUP(BdD!C2456,Mvt!$D$2:$G$3981,3,0))</f>
        <v/>
      </c>
    </row>
    <row r="2457" spans="1:4" x14ac:dyDescent="0.35">
      <c r="A2457" s="11" t="str">
        <f t="array" ref="A2457">IF(B2457="","",MAX(IF(Mvt!$C$2:$C$69972=B2457,Mvt!$A$2:$A$69972,"")))</f>
        <v/>
      </c>
      <c r="C2457" s="4" t="str">
        <f t="shared" si="38"/>
        <v/>
      </c>
      <c r="D2457" s="4" t="str">
        <f>IF(A2457="","",VLOOKUP(BdD!C2457,Mvt!$D$2:$G$3981,3,0))</f>
        <v/>
      </c>
    </row>
    <row r="2458" spans="1:4" x14ac:dyDescent="0.35">
      <c r="A2458" s="11" t="str">
        <f t="array" ref="A2458">IF(B2458="","",MAX(IF(Mvt!$C$2:$C$69972=B2458,Mvt!$A$2:$A$69972,"")))</f>
        <v/>
      </c>
      <c r="C2458" s="4" t="str">
        <f t="shared" si="38"/>
        <v/>
      </c>
      <c r="D2458" s="4" t="str">
        <f>IF(A2458="","",VLOOKUP(BdD!C2458,Mvt!$D$2:$G$3981,3,0))</f>
        <v/>
      </c>
    </row>
    <row r="2459" spans="1:4" x14ac:dyDescent="0.35">
      <c r="A2459" s="11" t="str">
        <f t="array" ref="A2459">IF(B2459="","",MAX(IF(Mvt!$C$2:$C$69972=B2459,Mvt!$A$2:$A$69972,"")))</f>
        <v/>
      </c>
      <c r="C2459" s="4" t="str">
        <f t="shared" si="38"/>
        <v/>
      </c>
      <c r="D2459" s="4" t="str">
        <f>IF(A2459="","",VLOOKUP(BdD!C2459,Mvt!$D$2:$G$3981,3,0))</f>
        <v/>
      </c>
    </row>
    <row r="2460" spans="1:4" x14ac:dyDescent="0.35">
      <c r="A2460" s="11" t="str">
        <f t="array" ref="A2460">IF(B2460="","",MAX(IF(Mvt!$C$2:$C$69972=B2460,Mvt!$A$2:$A$69972,"")))</f>
        <v/>
      </c>
      <c r="C2460" s="4" t="str">
        <f t="shared" si="38"/>
        <v/>
      </c>
      <c r="D2460" s="4" t="str">
        <f>IF(A2460="","",VLOOKUP(BdD!C2460,Mvt!$D$2:$G$3981,3,0))</f>
        <v/>
      </c>
    </row>
    <row r="2461" spans="1:4" x14ac:dyDescent="0.35">
      <c r="A2461" s="11" t="str">
        <f t="array" ref="A2461">IF(B2461="","",MAX(IF(Mvt!$C$2:$C$69972=B2461,Mvt!$A$2:$A$69972,"")))</f>
        <v/>
      </c>
      <c r="C2461" s="4" t="str">
        <f t="shared" si="38"/>
        <v/>
      </c>
      <c r="D2461" s="4" t="str">
        <f>IF(A2461="","",VLOOKUP(BdD!C2461,Mvt!$D$2:$G$3981,3,0))</f>
        <v/>
      </c>
    </row>
    <row r="2462" spans="1:4" x14ac:dyDescent="0.35">
      <c r="A2462" s="11" t="str">
        <f t="array" ref="A2462">IF(B2462="","",MAX(IF(Mvt!$C$2:$C$69972=B2462,Mvt!$A$2:$A$69972,"")))</f>
        <v/>
      </c>
      <c r="C2462" s="4" t="str">
        <f t="shared" si="38"/>
        <v/>
      </c>
      <c r="D2462" s="4" t="str">
        <f>IF(A2462="","",VLOOKUP(BdD!C2462,Mvt!$D$2:$G$3981,3,0))</f>
        <v/>
      </c>
    </row>
    <row r="2463" spans="1:4" x14ac:dyDescent="0.35">
      <c r="A2463" s="11" t="str">
        <f t="array" ref="A2463">IF(B2463="","",MAX(IF(Mvt!$C$2:$C$69972=B2463,Mvt!$A$2:$A$69972,"")))</f>
        <v/>
      </c>
      <c r="C2463" s="4" t="str">
        <f t="shared" si="38"/>
        <v/>
      </c>
      <c r="D2463" s="4" t="str">
        <f>IF(A2463="","",VLOOKUP(BdD!C2463,Mvt!$D$2:$G$3981,3,0))</f>
        <v/>
      </c>
    </row>
    <row r="2464" spans="1:4" x14ac:dyDescent="0.35">
      <c r="A2464" s="11" t="str">
        <f t="array" ref="A2464">IF(B2464="","",MAX(IF(Mvt!$C$2:$C$69972=B2464,Mvt!$A$2:$A$69972,"")))</f>
        <v/>
      </c>
      <c r="C2464" s="4" t="str">
        <f t="shared" si="38"/>
        <v/>
      </c>
      <c r="D2464" s="4" t="str">
        <f>IF(A2464="","",VLOOKUP(BdD!C2464,Mvt!$D$2:$G$3981,3,0))</f>
        <v/>
      </c>
    </row>
    <row r="2465" spans="1:4" x14ac:dyDescent="0.35">
      <c r="A2465" s="11" t="str">
        <f t="array" ref="A2465">IF(B2465="","",MAX(IF(Mvt!$C$2:$C$69972=B2465,Mvt!$A$2:$A$69972,"")))</f>
        <v/>
      </c>
      <c r="C2465" s="4" t="str">
        <f t="shared" si="38"/>
        <v/>
      </c>
      <c r="D2465" s="4" t="str">
        <f>IF(A2465="","",VLOOKUP(BdD!C2465,Mvt!$D$2:$G$3981,3,0))</f>
        <v/>
      </c>
    </row>
    <row r="2466" spans="1:4" x14ac:dyDescent="0.35">
      <c r="A2466" s="11" t="str">
        <f t="array" ref="A2466">IF(B2466="","",MAX(IF(Mvt!$C$2:$C$69972=B2466,Mvt!$A$2:$A$69972,"")))</f>
        <v/>
      </c>
      <c r="C2466" s="4" t="str">
        <f t="shared" si="38"/>
        <v/>
      </c>
      <c r="D2466" s="4" t="str">
        <f>IF(A2466="","",VLOOKUP(BdD!C2466,Mvt!$D$2:$G$3981,3,0))</f>
        <v/>
      </c>
    </row>
    <row r="2467" spans="1:4" x14ac:dyDescent="0.35">
      <c r="A2467" s="11" t="str">
        <f t="array" ref="A2467">IF(B2467="","",MAX(IF(Mvt!$C$2:$C$69972=B2467,Mvt!$A$2:$A$69972,"")))</f>
        <v/>
      </c>
      <c r="C2467" s="4" t="str">
        <f t="shared" ref="C2467:C2530" si="39">IF(A2467="","",A2467&amp;B2467)</f>
        <v/>
      </c>
      <c r="D2467" s="4" t="str">
        <f>IF(A2467="","",VLOOKUP(BdD!C2467,Mvt!$D$2:$G$3981,3,0))</f>
        <v/>
      </c>
    </row>
    <row r="2468" spans="1:4" x14ac:dyDescent="0.35">
      <c r="A2468" s="11" t="str">
        <f t="array" ref="A2468">IF(B2468="","",MAX(IF(Mvt!$C$2:$C$69972=B2468,Mvt!$A$2:$A$69972,"")))</f>
        <v/>
      </c>
      <c r="C2468" s="4" t="str">
        <f t="shared" si="39"/>
        <v/>
      </c>
      <c r="D2468" s="4" t="str">
        <f>IF(A2468="","",VLOOKUP(BdD!C2468,Mvt!$D$2:$G$3981,3,0))</f>
        <v/>
      </c>
    </row>
    <row r="2469" spans="1:4" x14ac:dyDescent="0.35">
      <c r="A2469" s="11" t="str">
        <f t="array" ref="A2469">IF(B2469="","",MAX(IF(Mvt!$C$2:$C$69972=B2469,Mvt!$A$2:$A$69972,"")))</f>
        <v/>
      </c>
      <c r="C2469" s="4" t="str">
        <f t="shared" si="39"/>
        <v/>
      </c>
      <c r="D2469" s="4" t="str">
        <f>IF(A2469="","",VLOOKUP(BdD!C2469,Mvt!$D$2:$G$3981,3,0))</f>
        <v/>
      </c>
    </row>
    <row r="2470" spans="1:4" x14ac:dyDescent="0.35">
      <c r="A2470" s="11" t="str">
        <f t="array" ref="A2470">IF(B2470="","",MAX(IF(Mvt!$C$2:$C$69972=B2470,Mvt!$A$2:$A$69972,"")))</f>
        <v/>
      </c>
      <c r="C2470" s="4" t="str">
        <f t="shared" si="39"/>
        <v/>
      </c>
      <c r="D2470" s="4" t="str">
        <f>IF(A2470="","",VLOOKUP(BdD!C2470,Mvt!$D$2:$G$3981,3,0))</f>
        <v/>
      </c>
    </row>
    <row r="2471" spans="1:4" x14ac:dyDescent="0.35">
      <c r="A2471" s="11" t="str">
        <f t="array" ref="A2471">IF(B2471="","",MAX(IF(Mvt!$C$2:$C$69972=B2471,Mvt!$A$2:$A$69972,"")))</f>
        <v/>
      </c>
      <c r="C2471" s="4" t="str">
        <f t="shared" si="39"/>
        <v/>
      </c>
      <c r="D2471" s="4" t="str">
        <f>IF(A2471="","",VLOOKUP(BdD!C2471,Mvt!$D$2:$G$3981,3,0))</f>
        <v/>
      </c>
    </row>
    <row r="2472" spans="1:4" x14ac:dyDescent="0.35">
      <c r="A2472" s="11" t="str">
        <f t="array" ref="A2472">IF(B2472="","",MAX(IF(Mvt!$C$2:$C$69972=B2472,Mvt!$A$2:$A$69972,"")))</f>
        <v/>
      </c>
      <c r="C2472" s="4" t="str">
        <f t="shared" si="39"/>
        <v/>
      </c>
      <c r="D2472" s="4" t="str">
        <f>IF(A2472="","",VLOOKUP(BdD!C2472,Mvt!$D$2:$G$3981,3,0))</f>
        <v/>
      </c>
    </row>
    <row r="2473" spans="1:4" x14ac:dyDescent="0.35">
      <c r="A2473" s="11" t="str">
        <f t="array" ref="A2473">IF(B2473="","",MAX(IF(Mvt!$C$2:$C$69972=B2473,Mvt!$A$2:$A$69972,"")))</f>
        <v/>
      </c>
      <c r="C2473" s="4" t="str">
        <f t="shared" si="39"/>
        <v/>
      </c>
      <c r="D2473" s="4" t="str">
        <f>IF(A2473="","",VLOOKUP(BdD!C2473,Mvt!$D$2:$G$3981,3,0))</f>
        <v/>
      </c>
    </row>
    <row r="2474" spans="1:4" x14ac:dyDescent="0.35">
      <c r="A2474" s="11" t="str">
        <f t="array" ref="A2474">IF(B2474="","",MAX(IF(Mvt!$C$2:$C$69972=B2474,Mvt!$A$2:$A$69972,"")))</f>
        <v/>
      </c>
      <c r="C2474" s="4" t="str">
        <f t="shared" si="39"/>
        <v/>
      </c>
      <c r="D2474" s="4" t="str">
        <f>IF(A2474="","",VLOOKUP(BdD!C2474,Mvt!$D$2:$G$3981,3,0))</f>
        <v/>
      </c>
    </row>
    <row r="2475" spans="1:4" x14ac:dyDescent="0.35">
      <c r="A2475" s="11" t="str">
        <f t="array" ref="A2475">IF(B2475="","",MAX(IF(Mvt!$C$2:$C$69972=B2475,Mvt!$A$2:$A$69972,"")))</f>
        <v/>
      </c>
      <c r="C2475" s="4" t="str">
        <f t="shared" si="39"/>
        <v/>
      </c>
      <c r="D2475" s="4" t="str">
        <f>IF(A2475="","",VLOOKUP(BdD!C2475,Mvt!$D$2:$G$3981,3,0))</f>
        <v/>
      </c>
    </row>
    <row r="2476" spans="1:4" x14ac:dyDescent="0.35">
      <c r="A2476" s="11" t="str">
        <f t="array" ref="A2476">IF(B2476="","",MAX(IF(Mvt!$C$2:$C$69972=B2476,Mvt!$A$2:$A$69972,"")))</f>
        <v/>
      </c>
      <c r="C2476" s="4" t="str">
        <f t="shared" si="39"/>
        <v/>
      </c>
      <c r="D2476" s="4" t="str">
        <f>IF(A2476="","",VLOOKUP(BdD!C2476,Mvt!$D$2:$G$3981,3,0))</f>
        <v/>
      </c>
    </row>
    <row r="2477" spans="1:4" x14ac:dyDescent="0.35">
      <c r="A2477" s="11" t="str">
        <f t="array" ref="A2477">IF(B2477="","",MAX(IF(Mvt!$C$2:$C$69972=B2477,Mvt!$A$2:$A$69972,"")))</f>
        <v/>
      </c>
      <c r="C2477" s="4" t="str">
        <f t="shared" si="39"/>
        <v/>
      </c>
      <c r="D2477" s="4" t="str">
        <f>IF(A2477="","",VLOOKUP(BdD!C2477,Mvt!$D$2:$G$3981,3,0))</f>
        <v/>
      </c>
    </row>
    <row r="2478" spans="1:4" x14ac:dyDescent="0.35">
      <c r="A2478" s="11" t="str">
        <f t="array" ref="A2478">IF(B2478="","",MAX(IF(Mvt!$C$2:$C$69972=B2478,Mvt!$A$2:$A$69972,"")))</f>
        <v/>
      </c>
      <c r="C2478" s="4" t="str">
        <f t="shared" si="39"/>
        <v/>
      </c>
      <c r="D2478" s="4" t="str">
        <f>IF(A2478="","",VLOOKUP(BdD!C2478,Mvt!$D$2:$G$3981,3,0))</f>
        <v/>
      </c>
    </row>
    <row r="2479" spans="1:4" x14ac:dyDescent="0.35">
      <c r="A2479" s="11" t="str">
        <f t="array" ref="A2479">IF(B2479="","",MAX(IF(Mvt!$C$2:$C$69972=B2479,Mvt!$A$2:$A$69972,"")))</f>
        <v/>
      </c>
      <c r="C2479" s="4" t="str">
        <f t="shared" si="39"/>
        <v/>
      </c>
      <c r="D2479" s="4" t="str">
        <f>IF(A2479="","",VLOOKUP(BdD!C2479,Mvt!$D$2:$G$3981,3,0))</f>
        <v/>
      </c>
    </row>
    <row r="2480" spans="1:4" x14ac:dyDescent="0.35">
      <c r="A2480" s="11" t="str">
        <f t="array" ref="A2480">IF(B2480="","",MAX(IF(Mvt!$C$2:$C$69972=B2480,Mvt!$A$2:$A$69972,"")))</f>
        <v/>
      </c>
      <c r="C2480" s="4" t="str">
        <f t="shared" si="39"/>
        <v/>
      </c>
      <c r="D2480" s="4" t="str">
        <f>IF(A2480="","",VLOOKUP(BdD!C2480,Mvt!$D$2:$G$3981,3,0))</f>
        <v/>
      </c>
    </row>
    <row r="2481" spans="1:4" x14ac:dyDescent="0.35">
      <c r="A2481" s="11" t="str">
        <f t="array" ref="A2481">IF(B2481="","",MAX(IF(Mvt!$C$2:$C$69972=B2481,Mvt!$A$2:$A$69972,"")))</f>
        <v/>
      </c>
      <c r="C2481" s="4" t="str">
        <f t="shared" si="39"/>
        <v/>
      </c>
      <c r="D2481" s="4" t="str">
        <f>IF(A2481="","",VLOOKUP(BdD!C2481,Mvt!$D$2:$G$3981,3,0))</f>
        <v/>
      </c>
    </row>
    <row r="2482" spans="1:4" x14ac:dyDescent="0.35">
      <c r="A2482" s="11" t="str">
        <f t="array" ref="A2482">IF(B2482="","",MAX(IF(Mvt!$C$2:$C$69972=B2482,Mvt!$A$2:$A$69972,"")))</f>
        <v/>
      </c>
      <c r="C2482" s="4" t="str">
        <f t="shared" si="39"/>
        <v/>
      </c>
      <c r="D2482" s="4" t="str">
        <f>IF(A2482="","",VLOOKUP(BdD!C2482,Mvt!$D$2:$G$3981,3,0))</f>
        <v/>
      </c>
    </row>
    <row r="2483" spans="1:4" x14ac:dyDescent="0.35">
      <c r="A2483" s="11" t="str">
        <f t="array" ref="A2483">IF(B2483="","",MAX(IF(Mvt!$C$2:$C$69972=B2483,Mvt!$A$2:$A$69972,"")))</f>
        <v/>
      </c>
      <c r="C2483" s="4" t="str">
        <f t="shared" si="39"/>
        <v/>
      </c>
      <c r="D2483" s="4" t="str">
        <f>IF(A2483="","",VLOOKUP(BdD!C2483,Mvt!$D$2:$G$3981,3,0))</f>
        <v/>
      </c>
    </row>
    <row r="2484" spans="1:4" x14ac:dyDescent="0.35">
      <c r="A2484" s="11" t="str">
        <f t="array" ref="A2484">IF(B2484="","",MAX(IF(Mvt!$C$2:$C$69972=B2484,Mvt!$A$2:$A$69972,"")))</f>
        <v/>
      </c>
      <c r="C2484" s="4" t="str">
        <f t="shared" si="39"/>
        <v/>
      </c>
      <c r="D2484" s="4" t="str">
        <f>IF(A2484="","",VLOOKUP(BdD!C2484,Mvt!$D$2:$G$3981,3,0))</f>
        <v/>
      </c>
    </row>
    <row r="2485" spans="1:4" x14ac:dyDescent="0.35">
      <c r="A2485" s="11" t="str">
        <f t="array" ref="A2485">IF(B2485="","",MAX(IF(Mvt!$C$2:$C$69972=B2485,Mvt!$A$2:$A$69972,"")))</f>
        <v/>
      </c>
      <c r="C2485" s="4" t="str">
        <f t="shared" si="39"/>
        <v/>
      </c>
      <c r="D2485" s="4" t="str">
        <f>IF(A2485="","",VLOOKUP(BdD!C2485,Mvt!$D$2:$G$3981,3,0))</f>
        <v/>
      </c>
    </row>
    <row r="2486" spans="1:4" x14ac:dyDescent="0.35">
      <c r="A2486" s="11" t="str">
        <f t="array" ref="A2486">IF(B2486="","",MAX(IF(Mvt!$C$2:$C$69972=B2486,Mvt!$A$2:$A$69972,"")))</f>
        <v/>
      </c>
      <c r="C2486" s="4" t="str">
        <f t="shared" si="39"/>
        <v/>
      </c>
      <c r="D2486" s="4" t="str">
        <f>IF(A2486="","",VLOOKUP(BdD!C2486,Mvt!$D$2:$G$3981,3,0))</f>
        <v/>
      </c>
    </row>
    <row r="2487" spans="1:4" x14ac:dyDescent="0.35">
      <c r="A2487" s="11" t="str">
        <f t="array" ref="A2487">IF(B2487="","",MAX(IF(Mvt!$C$2:$C$69972=B2487,Mvt!$A$2:$A$69972,"")))</f>
        <v/>
      </c>
      <c r="C2487" s="4" t="str">
        <f t="shared" si="39"/>
        <v/>
      </c>
      <c r="D2487" s="4" t="str">
        <f>IF(A2487="","",VLOOKUP(BdD!C2487,Mvt!$D$2:$G$3981,3,0))</f>
        <v/>
      </c>
    </row>
    <row r="2488" spans="1:4" x14ac:dyDescent="0.35">
      <c r="A2488" s="11" t="str">
        <f t="array" ref="A2488">IF(B2488="","",MAX(IF(Mvt!$C$2:$C$69972=B2488,Mvt!$A$2:$A$69972,"")))</f>
        <v/>
      </c>
      <c r="C2488" s="4" t="str">
        <f t="shared" si="39"/>
        <v/>
      </c>
      <c r="D2488" s="4" t="str">
        <f>IF(A2488="","",VLOOKUP(BdD!C2488,Mvt!$D$2:$G$3981,3,0))</f>
        <v/>
      </c>
    </row>
    <row r="2489" spans="1:4" x14ac:dyDescent="0.35">
      <c r="A2489" s="11" t="str">
        <f t="array" ref="A2489">IF(B2489="","",MAX(IF(Mvt!$C$2:$C$69972=B2489,Mvt!$A$2:$A$69972,"")))</f>
        <v/>
      </c>
      <c r="C2489" s="4" t="str">
        <f t="shared" si="39"/>
        <v/>
      </c>
      <c r="D2489" s="4" t="str">
        <f>IF(A2489="","",VLOOKUP(BdD!C2489,Mvt!$D$2:$G$3981,3,0))</f>
        <v/>
      </c>
    </row>
    <row r="2490" spans="1:4" x14ac:dyDescent="0.35">
      <c r="A2490" s="11" t="str">
        <f t="array" ref="A2490">IF(B2490="","",MAX(IF(Mvt!$C$2:$C$69972=B2490,Mvt!$A$2:$A$69972,"")))</f>
        <v/>
      </c>
      <c r="C2490" s="4" t="str">
        <f t="shared" si="39"/>
        <v/>
      </c>
      <c r="D2490" s="4" t="str">
        <f>IF(A2490="","",VLOOKUP(BdD!C2490,Mvt!$D$2:$G$3981,3,0))</f>
        <v/>
      </c>
    </row>
    <row r="2491" spans="1:4" x14ac:dyDescent="0.35">
      <c r="A2491" s="11" t="str">
        <f t="array" ref="A2491">IF(B2491="","",MAX(IF(Mvt!$C$2:$C$69972=B2491,Mvt!$A$2:$A$69972,"")))</f>
        <v/>
      </c>
      <c r="C2491" s="4" t="str">
        <f t="shared" si="39"/>
        <v/>
      </c>
      <c r="D2491" s="4" t="str">
        <f>IF(A2491="","",VLOOKUP(BdD!C2491,Mvt!$D$2:$G$3981,3,0))</f>
        <v/>
      </c>
    </row>
    <row r="2492" spans="1:4" x14ac:dyDescent="0.35">
      <c r="A2492" s="11" t="str">
        <f t="array" ref="A2492">IF(B2492="","",MAX(IF(Mvt!$C$2:$C$69972=B2492,Mvt!$A$2:$A$69972,"")))</f>
        <v/>
      </c>
      <c r="C2492" s="4" t="str">
        <f t="shared" si="39"/>
        <v/>
      </c>
      <c r="D2492" s="4" t="str">
        <f>IF(A2492="","",VLOOKUP(BdD!C2492,Mvt!$D$2:$G$3981,3,0))</f>
        <v/>
      </c>
    </row>
    <row r="2493" spans="1:4" x14ac:dyDescent="0.35">
      <c r="A2493" s="11" t="str">
        <f t="array" ref="A2493">IF(B2493="","",MAX(IF(Mvt!$C$2:$C$69972=B2493,Mvt!$A$2:$A$69972,"")))</f>
        <v/>
      </c>
      <c r="C2493" s="4" t="str">
        <f t="shared" si="39"/>
        <v/>
      </c>
      <c r="D2493" s="4" t="str">
        <f>IF(A2493="","",VLOOKUP(BdD!C2493,Mvt!$D$2:$G$3981,3,0))</f>
        <v/>
      </c>
    </row>
    <row r="2494" spans="1:4" x14ac:dyDescent="0.35">
      <c r="A2494" s="11" t="str">
        <f t="array" ref="A2494">IF(B2494="","",MAX(IF(Mvt!$C$2:$C$69972=B2494,Mvt!$A$2:$A$69972,"")))</f>
        <v/>
      </c>
      <c r="C2494" s="4" t="str">
        <f t="shared" si="39"/>
        <v/>
      </c>
      <c r="D2494" s="4" t="str">
        <f>IF(A2494="","",VLOOKUP(BdD!C2494,Mvt!$D$2:$G$3981,3,0))</f>
        <v/>
      </c>
    </row>
    <row r="2495" spans="1:4" x14ac:dyDescent="0.35">
      <c r="A2495" s="11" t="str">
        <f t="array" ref="A2495">IF(B2495="","",MAX(IF(Mvt!$C$2:$C$69972=B2495,Mvt!$A$2:$A$69972,"")))</f>
        <v/>
      </c>
      <c r="C2495" s="4" t="str">
        <f t="shared" si="39"/>
        <v/>
      </c>
      <c r="D2495" s="4" t="str">
        <f>IF(A2495="","",VLOOKUP(BdD!C2495,Mvt!$D$2:$G$3981,3,0))</f>
        <v/>
      </c>
    </row>
    <row r="2496" spans="1:4" x14ac:dyDescent="0.35">
      <c r="A2496" s="11" t="str">
        <f t="array" ref="A2496">IF(B2496="","",MAX(IF(Mvt!$C$2:$C$69972=B2496,Mvt!$A$2:$A$69972,"")))</f>
        <v/>
      </c>
      <c r="C2496" s="4" t="str">
        <f t="shared" si="39"/>
        <v/>
      </c>
      <c r="D2496" s="4" t="str">
        <f>IF(A2496="","",VLOOKUP(BdD!C2496,Mvt!$D$2:$G$3981,3,0))</f>
        <v/>
      </c>
    </row>
    <row r="2497" spans="1:4" x14ac:dyDescent="0.35">
      <c r="A2497" s="11" t="str">
        <f t="array" ref="A2497">IF(B2497="","",MAX(IF(Mvt!$C$2:$C$69972=B2497,Mvt!$A$2:$A$69972,"")))</f>
        <v/>
      </c>
      <c r="C2497" s="4" t="str">
        <f t="shared" si="39"/>
        <v/>
      </c>
      <c r="D2497" s="4" t="str">
        <f>IF(A2497="","",VLOOKUP(BdD!C2497,Mvt!$D$2:$G$3981,3,0))</f>
        <v/>
      </c>
    </row>
    <row r="2498" spans="1:4" x14ac:dyDescent="0.35">
      <c r="A2498" s="11" t="str">
        <f t="array" ref="A2498">IF(B2498="","",MAX(IF(Mvt!$C$2:$C$69972=B2498,Mvt!$A$2:$A$69972,"")))</f>
        <v/>
      </c>
      <c r="C2498" s="4" t="str">
        <f t="shared" si="39"/>
        <v/>
      </c>
      <c r="D2498" s="4" t="str">
        <f>IF(A2498="","",VLOOKUP(BdD!C2498,Mvt!$D$2:$G$3981,3,0))</f>
        <v/>
      </c>
    </row>
    <row r="2499" spans="1:4" x14ac:dyDescent="0.35">
      <c r="A2499" s="11" t="str">
        <f t="array" ref="A2499">IF(B2499="","",MAX(IF(Mvt!$C$2:$C$69972=B2499,Mvt!$A$2:$A$69972,"")))</f>
        <v/>
      </c>
      <c r="C2499" s="4" t="str">
        <f t="shared" si="39"/>
        <v/>
      </c>
      <c r="D2499" s="4" t="str">
        <f>IF(A2499="","",VLOOKUP(BdD!C2499,Mvt!$D$2:$G$3981,3,0))</f>
        <v/>
      </c>
    </row>
    <row r="2500" spans="1:4" x14ac:dyDescent="0.35">
      <c r="A2500" s="11" t="str">
        <f t="array" ref="A2500">IF(B2500="","",MAX(IF(Mvt!$C$2:$C$69972=B2500,Mvt!$A$2:$A$69972,"")))</f>
        <v/>
      </c>
      <c r="C2500" s="4" t="str">
        <f t="shared" si="39"/>
        <v/>
      </c>
      <c r="D2500" s="4" t="str">
        <f>IF(A2500="","",VLOOKUP(BdD!C2500,Mvt!$D$2:$G$3981,3,0))</f>
        <v/>
      </c>
    </row>
    <row r="2501" spans="1:4" x14ac:dyDescent="0.35">
      <c r="A2501" s="11" t="str">
        <f t="array" ref="A2501">IF(B2501="","",MAX(IF(Mvt!$C$2:$C$69972=B2501,Mvt!$A$2:$A$69972,"")))</f>
        <v/>
      </c>
      <c r="C2501" s="4" t="str">
        <f t="shared" si="39"/>
        <v/>
      </c>
      <c r="D2501" s="4" t="str">
        <f>IF(A2501="","",VLOOKUP(BdD!C2501,Mvt!$D$2:$G$3981,3,0))</f>
        <v/>
      </c>
    </row>
    <row r="2502" spans="1:4" x14ac:dyDescent="0.35">
      <c r="A2502" s="11" t="str">
        <f t="array" ref="A2502">IF(B2502="","",MAX(IF(Mvt!$C$2:$C$69972=B2502,Mvt!$A$2:$A$69972,"")))</f>
        <v/>
      </c>
      <c r="C2502" s="4" t="str">
        <f t="shared" si="39"/>
        <v/>
      </c>
      <c r="D2502" s="4" t="str">
        <f>IF(A2502="","",VLOOKUP(BdD!C2502,Mvt!$D$2:$G$3981,3,0))</f>
        <v/>
      </c>
    </row>
    <row r="2503" spans="1:4" x14ac:dyDescent="0.35">
      <c r="A2503" s="11" t="str">
        <f t="array" ref="A2503">IF(B2503="","",MAX(IF(Mvt!$C$2:$C$69972=B2503,Mvt!$A$2:$A$69972,"")))</f>
        <v/>
      </c>
      <c r="C2503" s="4" t="str">
        <f t="shared" si="39"/>
        <v/>
      </c>
      <c r="D2503" s="4" t="str">
        <f>IF(A2503="","",VLOOKUP(BdD!C2503,Mvt!$D$2:$G$3981,3,0))</f>
        <v/>
      </c>
    </row>
    <row r="2504" spans="1:4" x14ac:dyDescent="0.35">
      <c r="A2504" s="11" t="str">
        <f t="array" ref="A2504">IF(B2504="","",MAX(IF(Mvt!$C$2:$C$69972=B2504,Mvt!$A$2:$A$69972,"")))</f>
        <v/>
      </c>
      <c r="C2504" s="4" t="str">
        <f t="shared" si="39"/>
        <v/>
      </c>
      <c r="D2504" s="4" t="str">
        <f>IF(A2504="","",VLOOKUP(BdD!C2504,Mvt!$D$2:$G$3981,3,0))</f>
        <v/>
      </c>
    </row>
    <row r="2505" spans="1:4" x14ac:dyDescent="0.35">
      <c r="A2505" s="11" t="str">
        <f t="array" ref="A2505">IF(B2505="","",MAX(IF(Mvt!$C$2:$C$69972=B2505,Mvt!$A$2:$A$69972,"")))</f>
        <v/>
      </c>
      <c r="C2505" s="4" t="str">
        <f t="shared" si="39"/>
        <v/>
      </c>
      <c r="D2505" s="4" t="str">
        <f>IF(A2505="","",VLOOKUP(BdD!C2505,Mvt!$D$2:$G$3981,3,0))</f>
        <v/>
      </c>
    </row>
    <row r="2506" spans="1:4" x14ac:dyDescent="0.35">
      <c r="A2506" s="11" t="str">
        <f t="array" ref="A2506">IF(B2506="","",MAX(IF(Mvt!$C$2:$C$69972=B2506,Mvt!$A$2:$A$69972,"")))</f>
        <v/>
      </c>
      <c r="C2506" s="4" t="str">
        <f t="shared" si="39"/>
        <v/>
      </c>
      <c r="D2506" s="4" t="str">
        <f>IF(A2506="","",VLOOKUP(BdD!C2506,Mvt!$D$2:$G$3981,3,0))</f>
        <v/>
      </c>
    </row>
    <row r="2507" spans="1:4" x14ac:dyDescent="0.35">
      <c r="A2507" s="11" t="str">
        <f t="array" ref="A2507">IF(B2507="","",MAX(IF(Mvt!$C$2:$C$69972=B2507,Mvt!$A$2:$A$69972,"")))</f>
        <v/>
      </c>
      <c r="C2507" s="4" t="str">
        <f t="shared" si="39"/>
        <v/>
      </c>
      <c r="D2507" s="4" t="str">
        <f>IF(A2507="","",VLOOKUP(BdD!C2507,Mvt!$D$2:$G$3981,3,0))</f>
        <v/>
      </c>
    </row>
    <row r="2508" spans="1:4" x14ac:dyDescent="0.35">
      <c r="A2508" s="11" t="str">
        <f t="array" ref="A2508">IF(B2508="","",MAX(IF(Mvt!$C$2:$C$69972=B2508,Mvt!$A$2:$A$69972,"")))</f>
        <v/>
      </c>
      <c r="C2508" s="4" t="str">
        <f t="shared" si="39"/>
        <v/>
      </c>
      <c r="D2508" s="4" t="str">
        <f>IF(A2508="","",VLOOKUP(BdD!C2508,Mvt!$D$2:$G$3981,3,0))</f>
        <v/>
      </c>
    </row>
    <row r="2509" spans="1:4" x14ac:dyDescent="0.35">
      <c r="A2509" s="11" t="str">
        <f t="array" ref="A2509">IF(B2509="","",MAX(IF(Mvt!$C$2:$C$69972=B2509,Mvt!$A$2:$A$69972,"")))</f>
        <v/>
      </c>
      <c r="C2509" s="4" t="str">
        <f t="shared" si="39"/>
        <v/>
      </c>
      <c r="D2509" s="4" t="str">
        <f>IF(A2509="","",VLOOKUP(BdD!C2509,Mvt!$D$2:$G$3981,3,0))</f>
        <v/>
      </c>
    </row>
    <row r="2510" spans="1:4" x14ac:dyDescent="0.35">
      <c r="A2510" s="11" t="str">
        <f t="array" ref="A2510">IF(B2510="","",MAX(IF(Mvt!$C$2:$C$69972=B2510,Mvt!$A$2:$A$69972,"")))</f>
        <v/>
      </c>
      <c r="C2510" s="4" t="str">
        <f t="shared" si="39"/>
        <v/>
      </c>
      <c r="D2510" s="4" t="str">
        <f>IF(A2510="","",VLOOKUP(BdD!C2510,Mvt!$D$2:$G$3981,3,0))</f>
        <v/>
      </c>
    </row>
    <row r="2511" spans="1:4" x14ac:dyDescent="0.35">
      <c r="A2511" s="11" t="str">
        <f t="array" ref="A2511">IF(B2511="","",MAX(IF(Mvt!$C$2:$C$69972=B2511,Mvt!$A$2:$A$69972,"")))</f>
        <v/>
      </c>
      <c r="C2511" s="4" t="str">
        <f t="shared" si="39"/>
        <v/>
      </c>
      <c r="D2511" s="4" t="str">
        <f>IF(A2511="","",VLOOKUP(BdD!C2511,Mvt!$D$2:$G$3981,3,0))</f>
        <v/>
      </c>
    </row>
    <row r="2512" spans="1:4" x14ac:dyDescent="0.35">
      <c r="A2512" s="11" t="str">
        <f t="array" ref="A2512">IF(B2512="","",MAX(IF(Mvt!$C$2:$C$69972=B2512,Mvt!$A$2:$A$69972,"")))</f>
        <v/>
      </c>
      <c r="C2512" s="4" t="str">
        <f t="shared" si="39"/>
        <v/>
      </c>
      <c r="D2512" s="4" t="str">
        <f>IF(A2512="","",VLOOKUP(BdD!C2512,Mvt!$D$2:$G$3981,3,0))</f>
        <v/>
      </c>
    </row>
    <row r="2513" spans="1:4" x14ac:dyDescent="0.35">
      <c r="A2513" s="11" t="str">
        <f t="array" ref="A2513">IF(B2513="","",MAX(IF(Mvt!$C$2:$C$69972=B2513,Mvt!$A$2:$A$69972,"")))</f>
        <v/>
      </c>
      <c r="C2513" s="4" t="str">
        <f t="shared" si="39"/>
        <v/>
      </c>
      <c r="D2513" s="4" t="str">
        <f>IF(A2513="","",VLOOKUP(BdD!C2513,Mvt!$D$2:$G$3981,3,0))</f>
        <v/>
      </c>
    </row>
    <row r="2514" spans="1:4" x14ac:dyDescent="0.35">
      <c r="A2514" s="11" t="str">
        <f t="array" ref="A2514">IF(B2514="","",MAX(IF(Mvt!$C$2:$C$69972=B2514,Mvt!$A$2:$A$69972,"")))</f>
        <v/>
      </c>
      <c r="C2514" s="4" t="str">
        <f t="shared" si="39"/>
        <v/>
      </c>
      <c r="D2514" s="4" t="str">
        <f>IF(A2514="","",VLOOKUP(BdD!C2514,Mvt!$D$2:$G$3981,3,0))</f>
        <v/>
      </c>
    </row>
    <row r="2515" spans="1:4" x14ac:dyDescent="0.35">
      <c r="A2515" s="11" t="str">
        <f t="array" ref="A2515">IF(B2515="","",MAX(IF(Mvt!$C$2:$C$69972=B2515,Mvt!$A$2:$A$69972,"")))</f>
        <v/>
      </c>
      <c r="C2515" s="4" t="str">
        <f t="shared" si="39"/>
        <v/>
      </c>
      <c r="D2515" s="4" t="str">
        <f>IF(A2515="","",VLOOKUP(BdD!C2515,Mvt!$D$2:$G$3981,3,0))</f>
        <v/>
      </c>
    </row>
    <row r="2516" spans="1:4" x14ac:dyDescent="0.35">
      <c r="A2516" s="11" t="str">
        <f t="array" ref="A2516">IF(B2516="","",MAX(IF(Mvt!$C$2:$C$69972=B2516,Mvt!$A$2:$A$69972,"")))</f>
        <v/>
      </c>
      <c r="C2516" s="4" t="str">
        <f t="shared" si="39"/>
        <v/>
      </c>
      <c r="D2516" s="4" t="str">
        <f>IF(A2516="","",VLOOKUP(BdD!C2516,Mvt!$D$2:$G$3981,3,0))</f>
        <v/>
      </c>
    </row>
    <row r="2517" spans="1:4" x14ac:dyDescent="0.35">
      <c r="A2517" s="11" t="str">
        <f t="array" ref="A2517">IF(B2517="","",MAX(IF(Mvt!$C$2:$C$69972=B2517,Mvt!$A$2:$A$69972,"")))</f>
        <v/>
      </c>
      <c r="C2517" s="4" t="str">
        <f t="shared" si="39"/>
        <v/>
      </c>
      <c r="D2517" s="4" t="str">
        <f>IF(A2517="","",VLOOKUP(BdD!C2517,Mvt!$D$2:$G$3981,3,0))</f>
        <v/>
      </c>
    </row>
    <row r="2518" spans="1:4" x14ac:dyDescent="0.35">
      <c r="A2518" s="11" t="str">
        <f t="array" ref="A2518">IF(B2518="","",MAX(IF(Mvt!$C$2:$C$69972=B2518,Mvt!$A$2:$A$69972,"")))</f>
        <v/>
      </c>
      <c r="C2518" s="4" t="str">
        <f t="shared" si="39"/>
        <v/>
      </c>
      <c r="D2518" s="4" t="str">
        <f>IF(A2518="","",VLOOKUP(BdD!C2518,Mvt!$D$2:$G$3981,3,0))</f>
        <v/>
      </c>
    </row>
    <row r="2519" spans="1:4" x14ac:dyDescent="0.35">
      <c r="A2519" s="11" t="str">
        <f t="array" ref="A2519">IF(B2519="","",MAX(IF(Mvt!$C$2:$C$69972=B2519,Mvt!$A$2:$A$69972,"")))</f>
        <v/>
      </c>
      <c r="C2519" s="4" t="str">
        <f t="shared" si="39"/>
        <v/>
      </c>
      <c r="D2519" s="4" t="str">
        <f>IF(A2519="","",VLOOKUP(BdD!C2519,Mvt!$D$2:$G$3981,3,0))</f>
        <v/>
      </c>
    </row>
    <row r="2520" spans="1:4" x14ac:dyDescent="0.35">
      <c r="A2520" s="11" t="str">
        <f t="array" ref="A2520">IF(B2520="","",MAX(IF(Mvt!$C$2:$C$69972=B2520,Mvt!$A$2:$A$69972,"")))</f>
        <v/>
      </c>
      <c r="C2520" s="4" t="str">
        <f t="shared" si="39"/>
        <v/>
      </c>
      <c r="D2520" s="4" t="str">
        <f>IF(A2520="","",VLOOKUP(BdD!C2520,Mvt!$D$2:$G$3981,3,0))</f>
        <v/>
      </c>
    </row>
    <row r="2521" spans="1:4" x14ac:dyDescent="0.35">
      <c r="A2521" s="11" t="str">
        <f t="array" ref="A2521">IF(B2521="","",MAX(IF(Mvt!$C$2:$C$69972=B2521,Mvt!$A$2:$A$69972,"")))</f>
        <v/>
      </c>
      <c r="C2521" s="4" t="str">
        <f t="shared" si="39"/>
        <v/>
      </c>
      <c r="D2521" s="4" t="str">
        <f>IF(A2521="","",VLOOKUP(BdD!C2521,Mvt!$D$2:$G$3981,3,0))</f>
        <v/>
      </c>
    </row>
    <row r="2522" spans="1:4" x14ac:dyDescent="0.35">
      <c r="A2522" s="11" t="str">
        <f t="array" ref="A2522">IF(B2522="","",MAX(IF(Mvt!$C$2:$C$69972=B2522,Mvt!$A$2:$A$69972,"")))</f>
        <v/>
      </c>
      <c r="C2522" s="4" t="str">
        <f t="shared" si="39"/>
        <v/>
      </c>
      <c r="D2522" s="4" t="str">
        <f>IF(A2522="","",VLOOKUP(BdD!C2522,Mvt!$D$2:$G$3981,3,0))</f>
        <v/>
      </c>
    </row>
    <row r="2523" spans="1:4" x14ac:dyDescent="0.35">
      <c r="A2523" s="11" t="str">
        <f t="array" ref="A2523">IF(B2523="","",MAX(IF(Mvt!$C$2:$C$69972=B2523,Mvt!$A$2:$A$69972,"")))</f>
        <v/>
      </c>
      <c r="C2523" s="4" t="str">
        <f t="shared" si="39"/>
        <v/>
      </c>
      <c r="D2523" s="4" t="str">
        <f>IF(A2523="","",VLOOKUP(BdD!C2523,Mvt!$D$2:$G$3981,3,0))</f>
        <v/>
      </c>
    </row>
    <row r="2524" spans="1:4" x14ac:dyDescent="0.35">
      <c r="A2524" s="11" t="str">
        <f t="array" ref="A2524">IF(B2524="","",MAX(IF(Mvt!$C$2:$C$69972=B2524,Mvt!$A$2:$A$69972,"")))</f>
        <v/>
      </c>
      <c r="C2524" s="4" t="str">
        <f t="shared" si="39"/>
        <v/>
      </c>
      <c r="D2524" s="4" t="str">
        <f>IF(A2524="","",VLOOKUP(BdD!C2524,Mvt!$D$2:$G$3981,3,0))</f>
        <v/>
      </c>
    </row>
    <row r="2525" spans="1:4" x14ac:dyDescent="0.35">
      <c r="A2525" s="11" t="str">
        <f t="array" ref="A2525">IF(B2525="","",MAX(IF(Mvt!$C$2:$C$69972=B2525,Mvt!$A$2:$A$69972,"")))</f>
        <v/>
      </c>
      <c r="C2525" s="4" t="str">
        <f t="shared" si="39"/>
        <v/>
      </c>
      <c r="D2525" s="4" t="str">
        <f>IF(A2525="","",VLOOKUP(BdD!C2525,Mvt!$D$2:$G$3981,3,0))</f>
        <v/>
      </c>
    </row>
    <row r="2526" spans="1:4" x14ac:dyDescent="0.35">
      <c r="A2526" s="11" t="str">
        <f t="array" ref="A2526">IF(B2526="","",MAX(IF(Mvt!$C$2:$C$69972=B2526,Mvt!$A$2:$A$69972,"")))</f>
        <v/>
      </c>
      <c r="C2526" s="4" t="str">
        <f t="shared" si="39"/>
        <v/>
      </c>
      <c r="D2526" s="4" t="str">
        <f>IF(A2526="","",VLOOKUP(BdD!C2526,Mvt!$D$2:$G$3981,3,0))</f>
        <v/>
      </c>
    </row>
    <row r="2527" spans="1:4" x14ac:dyDescent="0.35">
      <c r="A2527" s="11" t="str">
        <f t="array" ref="A2527">IF(B2527="","",MAX(IF(Mvt!$C$2:$C$69972=B2527,Mvt!$A$2:$A$69972,"")))</f>
        <v/>
      </c>
      <c r="C2527" s="4" t="str">
        <f t="shared" si="39"/>
        <v/>
      </c>
      <c r="D2527" s="4" t="str">
        <f>IF(A2527="","",VLOOKUP(BdD!C2527,Mvt!$D$2:$G$3981,3,0))</f>
        <v/>
      </c>
    </row>
    <row r="2528" spans="1:4" x14ac:dyDescent="0.35">
      <c r="A2528" s="11" t="str">
        <f t="array" ref="A2528">IF(B2528="","",MAX(IF(Mvt!$C$2:$C$69972=B2528,Mvt!$A$2:$A$69972,"")))</f>
        <v/>
      </c>
      <c r="C2528" s="4" t="str">
        <f t="shared" si="39"/>
        <v/>
      </c>
      <c r="D2528" s="4" t="str">
        <f>IF(A2528="","",VLOOKUP(BdD!C2528,Mvt!$D$2:$G$3981,3,0))</f>
        <v/>
      </c>
    </row>
    <row r="2529" spans="1:4" x14ac:dyDescent="0.35">
      <c r="A2529" s="11" t="str">
        <f t="array" ref="A2529">IF(B2529="","",MAX(IF(Mvt!$C$2:$C$69972=B2529,Mvt!$A$2:$A$69972,"")))</f>
        <v/>
      </c>
      <c r="C2529" s="4" t="str">
        <f t="shared" si="39"/>
        <v/>
      </c>
      <c r="D2529" s="4" t="str">
        <f>IF(A2529="","",VLOOKUP(BdD!C2529,Mvt!$D$2:$G$3981,3,0))</f>
        <v/>
      </c>
    </row>
    <row r="2530" spans="1:4" x14ac:dyDescent="0.35">
      <c r="A2530" s="11" t="str">
        <f t="array" ref="A2530">IF(B2530="","",MAX(IF(Mvt!$C$2:$C$69972=B2530,Mvt!$A$2:$A$69972,"")))</f>
        <v/>
      </c>
      <c r="C2530" s="4" t="str">
        <f t="shared" si="39"/>
        <v/>
      </c>
      <c r="D2530" s="4" t="str">
        <f>IF(A2530="","",VLOOKUP(BdD!C2530,Mvt!$D$2:$G$3981,3,0))</f>
        <v/>
      </c>
    </row>
    <row r="2531" spans="1:4" x14ac:dyDescent="0.35">
      <c r="A2531" s="11" t="str">
        <f t="array" ref="A2531">IF(B2531="","",MAX(IF(Mvt!$C$2:$C$69972=B2531,Mvt!$A$2:$A$69972,"")))</f>
        <v/>
      </c>
      <c r="C2531" s="4" t="str">
        <f t="shared" ref="C2531:C2594" si="40">IF(A2531="","",A2531&amp;B2531)</f>
        <v/>
      </c>
      <c r="D2531" s="4" t="str">
        <f>IF(A2531="","",VLOOKUP(BdD!C2531,Mvt!$D$2:$G$3981,3,0))</f>
        <v/>
      </c>
    </row>
    <row r="2532" spans="1:4" x14ac:dyDescent="0.35">
      <c r="A2532" s="11" t="str">
        <f t="array" ref="A2532">IF(B2532="","",MAX(IF(Mvt!$C$2:$C$69972=B2532,Mvt!$A$2:$A$69972,"")))</f>
        <v/>
      </c>
      <c r="C2532" s="4" t="str">
        <f t="shared" si="40"/>
        <v/>
      </c>
      <c r="D2532" s="4" t="str">
        <f>IF(A2532="","",VLOOKUP(BdD!C2532,Mvt!$D$2:$G$3981,3,0))</f>
        <v/>
      </c>
    </row>
    <row r="2533" spans="1:4" x14ac:dyDescent="0.35">
      <c r="A2533" s="11" t="str">
        <f t="array" ref="A2533">IF(B2533="","",MAX(IF(Mvt!$C$2:$C$69972=B2533,Mvt!$A$2:$A$69972,"")))</f>
        <v/>
      </c>
      <c r="C2533" s="4" t="str">
        <f t="shared" si="40"/>
        <v/>
      </c>
      <c r="D2533" s="4" t="str">
        <f>IF(A2533="","",VLOOKUP(BdD!C2533,Mvt!$D$2:$G$3981,3,0))</f>
        <v/>
      </c>
    </row>
    <row r="2534" spans="1:4" x14ac:dyDescent="0.35">
      <c r="A2534" s="11" t="str">
        <f t="array" ref="A2534">IF(B2534="","",MAX(IF(Mvt!$C$2:$C$69972=B2534,Mvt!$A$2:$A$69972,"")))</f>
        <v/>
      </c>
      <c r="C2534" s="4" t="str">
        <f t="shared" si="40"/>
        <v/>
      </c>
      <c r="D2534" s="4" t="str">
        <f>IF(A2534="","",VLOOKUP(BdD!C2534,Mvt!$D$2:$G$3981,3,0))</f>
        <v/>
      </c>
    </row>
    <row r="2535" spans="1:4" x14ac:dyDescent="0.35">
      <c r="A2535" s="11" t="str">
        <f t="array" ref="A2535">IF(B2535="","",MAX(IF(Mvt!$C$2:$C$69972=B2535,Mvt!$A$2:$A$69972,"")))</f>
        <v/>
      </c>
      <c r="C2535" s="4" t="str">
        <f t="shared" si="40"/>
        <v/>
      </c>
      <c r="D2535" s="4" t="str">
        <f>IF(A2535="","",VLOOKUP(BdD!C2535,Mvt!$D$2:$G$3981,3,0))</f>
        <v/>
      </c>
    </row>
    <row r="2536" spans="1:4" x14ac:dyDescent="0.35">
      <c r="A2536" s="11" t="str">
        <f t="array" ref="A2536">IF(B2536="","",MAX(IF(Mvt!$C$2:$C$69972=B2536,Mvt!$A$2:$A$69972,"")))</f>
        <v/>
      </c>
      <c r="C2536" s="4" t="str">
        <f t="shared" si="40"/>
        <v/>
      </c>
      <c r="D2536" s="4" t="str">
        <f>IF(A2536="","",VLOOKUP(BdD!C2536,Mvt!$D$2:$G$3981,3,0))</f>
        <v/>
      </c>
    </row>
    <row r="2537" spans="1:4" x14ac:dyDescent="0.35">
      <c r="A2537" s="11" t="str">
        <f t="array" ref="A2537">IF(B2537="","",MAX(IF(Mvt!$C$2:$C$69972=B2537,Mvt!$A$2:$A$69972,"")))</f>
        <v/>
      </c>
      <c r="C2537" s="4" t="str">
        <f t="shared" si="40"/>
        <v/>
      </c>
      <c r="D2537" s="4" t="str">
        <f>IF(A2537="","",VLOOKUP(BdD!C2537,Mvt!$D$2:$G$3981,3,0))</f>
        <v/>
      </c>
    </row>
    <row r="2538" spans="1:4" x14ac:dyDescent="0.35">
      <c r="A2538" s="11" t="str">
        <f t="array" ref="A2538">IF(B2538="","",MAX(IF(Mvt!$C$2:$C$69972=B2538,Mvt!$A$2:$A$69972,"")))</f>
        <v/>
      </c>
      <c r="C2538" s="4" t="str">
        <f t="shared" si="40"/>
        <v/>
      </c>
      <c r="D2538" s="4" t="str">
        <f>IF(A2538="","",VLOOKUP(BdD!C2538,Mvt!$D$2:$G$3981,3,0))</f>
        <v/>
      </c>
    </row>
    <row r="2539" spans="1:4" x14ac:dyDescent="0.35">
      <c r="A2539" s="11" t="str">
        <f t="array" ref="A2539">IF(B2539="","",MAX(IF(Mvt!$C$2:$C$69972=B2539,Mvt!$A$2:$A$69972,"")))</f>
        <v/>
      </c>
      <c r="C2539" s="4" t="str">
        <f t="shared" si="40"/>
        <v/>
      </c>
      <c r="D2539" s="4" t="str">
        <f>IF(A2539="","",VLOOKUP(BdD!C2539,Mvt!$D$2:$G$3981,3,0))</f>
        <v/>
      </c>
    </row>
    <row r="2540" spans="1:4" x14ac:dyDescent="0.35">
      <c r="A2540" s="11" t="str">
        <f t="array" ref="A2540">IF(B2540="","",MAX(IF(Mvt!$C$2:$C$69972=B2540,Mvt!$A$2:$A$69972,"")))</f>
        <v/>
      </c>
      <c r="C2540" s="4" t="str">
        <f t="shared" si="40"/>
        <v/>
      </c>
      <c r="D2540" s="4" t="str">
        <f>IF(A2540="","",VLOOKUP(BdD!C2540,Mvt!$D$2:$G$3981,3,0))</f>
        <v/>
      </c>
    </row>
    <row r="2541" spans="1:4" x14ac:dyDescent="0.35">
      <c r="A2541" s="11" t="str">
        <f t="array" ref="A2541">IF(B2541="","",MAX(IF(Mvt!$C$2:$C$69972=B2541,Mvt!$A$2:$A$69972,"")))</f>
        <v/>
      </c>
      <c r="C2541" s="4" t="str">
        <f t="shared" si="40"/>
        <v/>
      </c>
      <c r="D2541" s="4" t="str">
        <f>IF(A2541="","",VLOOKUP(BdD!C2541,Mvt!$D$2:$G$3981,3,0))</f>
        <v/>
      </c>
    </row>
    <row r="2542" spans="1:4" x14ac:dyDescent="0.35">
      <c r="A2542" s="11" t="str">
        <f t="array" ref="A2542">IF(B2542="","",MAX(IF(Mvt!$C$2:$C$69972=B2542,Mvt!$A$2:$A$69972,"")))</f>
        <v/>
      </c>
      <c r="C2542" s="4" t="str">
        <f t="shared" si="40"/>
        <v/>
      </c>
      <c r="D2542" s="4" t="str">
        <f>IF(A2542="","",VLOOKUP(BdD!C2542,Mvt!$D$2:$G$3981,3,0))</f>
        <v/>
      </c>
    </row>
    <row r="2543" spans="1:4" x14ac:dyDescent="0.35">
      <c r="A2543" s="11" t="str">
        <f t="array" ref="A2543">IF(B2543="","",MAX(IF(Mvt!$C$2:$C$69972=B2543,Mvt!$A$2:$A$69972,"")))</f>
        <v/>
      </c>
      <c r="C2543" s="4" t="str">
        <f t="shared" si="40"/>
        <v/>
      </c>
      <c r="D2543" s="4" t="str">
        <f>IF(A2543="","",VLOOKUP(BdD!C2543,Mvt!$D$2:$G$3981,3,0))</f>
        <v/>
      </c>
    </row>
    <row r="2544" spans="1:4" x14ac:dyDescent="0.35">
      <c r="A2544" s="11" t="str">
        <f t="array" ref="A2544">IF(B2544="","",MAX(IF(Mvt!$C$2:$C$69972=B2544,Mvt!$A$2:$A$69972,"")))</f>
        <v/>
      </c>
      <c r="C2544" s="4" t="str">
        <f t="shared" si="40"/>
        <v/>
      </c>
      <c r="D2544" s="4" t="str">
        <f>IF(A2544="","",VLOOKUP(BdD!C2544,Mvt!$D$2:$G$3981,3,0))</f>
        <v/>
      </c>
    </row>
    <row r="2545" spans="1:4" x14ac:dyDescent="0.35">
      <c r="A2545" s="11" t="str">
        <f t="array" ref="A2545">IF(B2545="","",MAX(IF(Mvt!$C$2:$C$69972=B2545,Mvt!$A$2:$A$69972,"")))</f>
        <v/>
      </c>
      <c r="C2545" s="4" t="str">
        <f t="shared" si="40"/>
        <v/>
      </c>
      <c r="D2545" s="4" t="str">
        <f>IF(A2545="","",VLOOKUP(BdD!C2545,Mvt!$D$2:$G$3981,3,0))</f>
        <v/>
      </c>
    </row>
    <row r="2546" spans="1:4" x14ac:dyDescent="0.35">
      <c r="A2546" s="11" t="str">
        <f t="array" ref="A2546">IF(B2546="","",MAX(IF(Mvt!$C$2:$C$69972=B2546,Mvt!$A$2:$A$69972,"")))</f>
        <v/>
      </c>
      <c r="C2546" s="4" t="str">
        <f t="shared" si="40"/>
        <v/>
      </c>
      <c r="D2546" s="4" t="str">
        <f>IF(A2546="","",VLOOKUP(BdD!C2546,Mvt!$D$2:$G$3981,3,0))</f>
        <v/>
      </c>
    </row>
    <row r="2547" spans="1:4" x14ac:dyDescent="0.35">
      <c r="A2547" s="11" t="str">
        <f t="array" ref="A2547">IF(B2547="","",MAX(IF(Mvt!$C$2:$C$69972=B2547,Mvt!$A$2:$A$69972,"")))</f>
        <v/>
      </c>
      <c r="C2547" s="4" t="str">
        <f t="shared" si="40"/>
        <v/>
      </c>
      <c r="D2547" s="4" t="str">
        <f>IF(A2547="","",VLOOKUP(BdD!C2547,Mvt!$D$2:$G$3981,3,0))</f>
        <v/>
      </c>
    </row>
    <row r="2548" spans="1:4" x14ac:dyDescent="0.35">
      <c r="A2548" s="11" t="str">
        <f t="array" ref="A2548">IF(B2548="","",MAX(IF(Mvt!$C$2:$C$69972=B2548,Mvt!$A$2:$A$69972,"")))</f>
        <v/>
      </c>
      <c r="C2548" s="4" t="str">
        <f t="shared" si="40"/>
        <v/>
      </c>
      <c r="D2548" s="4" t="str">
        <f>IF(A2548="","",VLOOKUP(BdD!C2548,Mvt!$D$2:$G$3981,3,0))</f>
        <v/>
      </c>
    </row>
    <row r="2549" spans="1:4" x14ac:dyDescent="0.35">
      <c r="A2549" s="11" t="str">
        <f t="array" ref="A2549">IF(B2549="","",MAX(IF(Mvt!$C$2:$C$69972=B2549,Mvt!$A$2:$A$69972,"")))</f>
        <v/>
      </c>
      <c r="C2549" s="4" t="str">
        <f t="shared" si="40"/>
        <v/>
      </c>
      <c r="D2549" s="4" t="str">
        <f>IF(A2549="","",VLOOKUP(BdD!C2549,Mvt!$D$2:$G$3981,3,0))</f>
        <v/>
      </c>
    </row>
    <row r="2550" spans="1:4" x14ac:dyDescent="0.35">
      <c r="A2550" s="11" t="str">
        <f t="array" ref="A2550">IF(B2550="","",MAX(IF(Mvt!$C$2:$C$69972=B2550,Mvt!$A$2:$A$69972,"")))</f>
        <v/>
      </c>
      <c r="C2550" s="4" t="str">
        <f t="shared" si="40"/>
        <v/>
      </c>
      <c r="D2550" s="4" t="str">
        <f>IF(A2550="","",VLOOKUP(BdD!C2550,Mvt!$D$2:$G$3981,3,0))</f>
        <v/>
      </c>
    </row>
    <row r="2551" spans="1:4" x14ac:dyDescent="0.35">
      <c r="A2551" s="11" t="str">
        <f t="array" ref="A2551">IF(B2551="","",MAX(IF(Mvt!$C$2:$C$69972=B2551,Mvt!$A$2:$A$69972,"")))</f>
        <v/>
      </c>
      <c r="C2551" s="4" t="str">
        <f t="shared" si="40"/>
        <v/>
      </c>
      <c r="D2551" s="4" t="str">
        <f>IF(A2551="","",VLOOKUP(BdD!C2551,Mvt!$D$2:$G$3981,3,0))</f>
        <v/>
      </c>
    </row>
    <row r="2552" spans="1:4" x14ac:dyDescent="0.35">
      <c r="A2552" s="11" t="str">
        <f t="array" ref="A2552">IF(B2552="","",MAX(IF(Mvt!$C$2:$C$69972=B2552,Mvt!$A$2:$A$69972,"")))</f>
        <v/>
      </c>
      <c r="C2552" s="4" t="str">
        <f t="shared" si="40"/>
        <v/>
      </c>
      <c r="D2552" s="4" t="str">
        <f>IF(A2552="","",VLOOKUP(BdD!C2552,Mvt!$D$2:$G$3981,3,0))</f>
        <v/>
      </c>
    </row>
    <row r="2553" spans="1:4" x14ac:dyDescent="0.35">
      <c r="A2553" s="11" t="str">
        <f t="array" ref="A2553">IF(B2553="","",MAX(IF(Mvt!$C$2:$C$69972=B2553,Mvt!$A$2:$A$69972,"")))</f>
        <v/>
      </c>
      <c r="C2553" s="4" t="str">
        <f t="shared" si="40"/>
        <v/>
      </c>
      <c r="D2553" s="4" t="str">
        <f>IF(A2553="","",VLOOKUP(BdD!C2553,Mvt!$D$2:$G$3981,3,0))</f>
        <v/>
      </c>
    </row>
    <row r="2554" spans="1:4" x14ac:dyDescent="0.35">
      <c r="A2554" s="11" t="str">
        <f t="array" ref="A2554">IF(B2554="","",MAX(IF(Mvt!$C$2:$C$69972=B2554,Mvt!$A$2:$A$69972,"")))</f>
        <v/>
      </c>
      <c r="C2554" s="4" t="str">
        <f t="shared" si="40"/>
        <v/>
      </c>
      <c r="D2554" s="4" t="str">
        <f>IF(A2554="","",VLOOKUP(BdD!C2554,Mvt!$D$2:$G$3981,3,0))</f>
        <v/>
      </c>
    </row>
    <row r="2555" spans="1:4" x14ac:dyDescent="0.35">
      <c r="A2555" s="11" t="str">
        <f t="array" ref="A2555">IF(B2555="","",MAX(IF(Mvt!$C$2:$C$69972=B2555,Mvt!$A$2:$A$69972,"")))</f>
        <v/>
      </c>
      <c r="C2555" s="4" t="str">
        <f t="shared" si="40"/>
        <v/>
      </c>
      <c r="D2555" s="4" t="str">
        <f>IF(A2555="","",VLOOKUP(BdD!C2555,Mvt!$D$2:$G$3981,3,0))</f>
        <v/>
      </c>
    </row>
    <row r="2556" spans="1:4" x14ac:dyDescent="0.35">
      <c r="A2556" s="11" t="str">
        <f t="array" ref="A2556">IF(B2556="","",MAX(IF(Mvt!$C$2:$C$69972=B2556,Mvt!$A$2:$A$69972,"")))</f>
        <v/>
      </c>
      <c r="C2556" s="4" t="str">
        <f t="shared" si="40"/>
        <v/>
      </c>
      <c r="D2556" s="4" t="str">
        <f>IF(A2556="","",VLOOKUP(BdD!C2556,Mvt!$D$2:$G$3981,3,0))</f>
        <v/>
      </c>
    </row>
    <row r="2557" spans="1:4" x14ac:dyDescent="0.35">
      <c r="A2557" s="11" t="str">
        <f t="array" ref="A2557">IF(B2557="","",MAX(IF(Mvt!$C$2:$C$69972=B2557,Mvt!$A$2:$A$69972,"")))</f>
        <v/>
      </c>
      <c r="C2557" s="4" t="str">
        <f t="shared" si="40"/>
        <v/>
      </c>
      <c r="D2557" s="4" t="str">
        <f>IF(A2557="","",VLOOKUP(BdD!C2557,Mvt!$D$2:$G$3981,3,0))</f>
        <v/>
      </c>
    </row>
    <row r="2558" spans="1:4" x14ac:dyDescent="0.35">
      <c r="A2558" s="11" t="str">
        <f t="array" ref="A2558">IF(B2558="","",MAX(IF(Mvt!$C$2:$C$69972=B2558,Mvt!$A$2:$A$69972,"")))</f>
        <v/>
      </c>
      <c r="C2558" s="4" t="str">
        <f t="shared" si="40"/>
        <v/>
      </c>
      <c r="D2558" s="4" t="str">
        <f>IF(A2558="","",VLOOKUP(BdD!C2558,Mvt!$D$2:$G$3981,3,0))</f>
        <v/>
      </c>
    </row>
    <row r="2559" spans="1:4" x14ac:dyDescent="0.35">
      <c r="A2559" s="11" t="str">
        <f t="array" ref="A2559">IF(B2559="","",MAX(IF(Mvt!$C$2:$C$69972=B2559,Mvt!$A$2:$A$69972,"")))</f>
        <v/>
      </c>
      <c r="C2559" s="4" t="str">
        <f t="shared" si="40"/>
        <v/>
      </c>
      <c r="D2559" s="4" t="str">
        <f>IF(A2559="","",VLOOKUP(BdD!C2559,Mvt!$D$2:$G$3981,3,0))</f>
        <v/>
      </c>
    </row>
    <row r="2560" spans="1:4" x14ac:dyDescent="0.35">
      <c r="A2560" s="11" t="str">
        <f t="array" ref="A2560">IF(B2560="","",MAX(IF(Mvt!$C$2:$C$69972=B2560,Mvt!$A$2:$A$69972,"")))</f>
        <v/>
      </c>
      <c r="C2560" s="4" t="str">
        <f t="shared" si="40"/>
        <v/>
      </c>
      <c r="D2560" s="4" t="str">
        <f>IF(A2560="","",VLOOKUP(BdD!C2560,Mvt!$D$2:$G$3981,3,0))</f>
        <v/>
      </c>
    </row>
    <row r="2561" spans="1:4" x14ac:dyDescent="0.35">
      <c r="A2561" s="11" t="str">
        <f t="array" ref="A2561">IF(B2561="","",MAX(IF(Mvt!$C$2:$C$69972=B2561,Mvt!$A$2:$A$69972,"")))</f>
        <v/>
      </c>
      <c r="C2561" s="4" t="str">
        <f t="shared" si="40"/>
        <v/>
      </c>
      <c r="D2561" s="4" t="str">
        <f>IF(A2561="","",VLOOKUP(BdD!C2561,Mvt!$D$2:$G$3981,3,0))</f>
        <v/>
      </c>
    </row>
    <row r="2562" spans="1:4" x14ac:dyDescent="0.35">
      <c r="A2562" s="11" t="str">
        <f t="array" ref="A2562">IF(B2562="","",MAX(IF(Mvt!$C$2:$C$69972=B2562,Mvt!$A$2:$A$69972,"")))</f>
        <v/>
      </c>
      <c r="C2562" s="4" t="str">
        <f t="shared" si="40"/>
        <v/>
      </c>
      <c r="D2562" s="4" t="str">
        <f>IF(A2562="","",VLOOKUP(BdD!C2562,Mvt!$D$2:$G$3981,3,0))</f>
        <v/>
      </c>
    </row>
    <row r="2563" spans="1:4" x14ac:dyDescent="0.35">
      <c r="A2563" s="11" t="str">
        <f t="array" ref="A2563">IF(B2563="","",MAX(IF(Mvt!$C$2:$C$69972=B2563,Mvt!$A$2:$A$69972,"")))</f>
        <v/>
      </c>
      <c r="C2563" s="4" t="str">
        <f t="shared" si="40"/>
        <v/>
      </c>
      <c r="D2563" s="4" t="str">
        <f>IF(A2563="","",VLOOKUP(BdD!C2563,Mvt!$D$2:$G$3981,3,0))</f>
        <v/>
      </c>
    </row>
    <row r="2564" spans="1:4" x14ac:dyDescent="0.35">
      <c r="A2564" s="11" t="str">
        <f t="array" ref="A2564">IF(B2564="","",MAX(IF(Mvt!$C$2:$C$69972=B2564,Mvt!$A$2:$A$69972,"")))</f>
        <v/>
      </c>
      <c r="C2564" s="4" t="str">
        <f t="shared" si="40"/>
        <v/>
      </c>
      <c r="D2564" s="4" t="str">
        <f>IF(A2564="","",VLOOKUP(BdD!C2564,Mvt!$D$2:$G$3981,3,0))</f>
        <v/>
      </c>
    </row>
    <row r="2565" spans="1:4" x14ac:dyDescent="0.35">
      <c r="A2565" s="11" t="str">
        <f t="array" ref="A2565">IF(B2565="","",MAX(IF(Mvt!$C$2:$C$69972=B2565,Mvt!$A$2:$A$69972,"")))</f>
        <v/>
      </c>
      <c r="C2565" s="4" t="str">
        <f t="shared" si="40"/>
        <v/>
      </c>
      <c r="D2565" s="4" t="str">
        <f>IF(A2565="","",VLOOKUP(BdD!C2565,Mvt!$D$2:$G$3981,3,0))</f>
        <v/>
      </c>
    </row>
    <row r="2566" spans="1:4" x14ac:dyDescent="0.35">
      <c r="A2566" s="11" t="str">
        <f t="array" ref="A2566">IF(B2566="","",MAX(IF(Mvt!$C$2:$C$69972=B2566,Mvt!$A$2:$A$69972,"")))</f>
        <v/>
      </c>
      <c r="C2566" s="4" t="str">
        <f t="shared" si="40"/>
        <v/>
      </c>
      <c r="D2566" s="4" t="str">
        <f>IF(A2566="","",VLOOKUP(BdD!C2566,Mvt!$D$2:$G$3981,3,0))</f>
        <v/>
      </c>
    </row>
    <row r="2567" spans="1:4" x14ac:dyDescent="0.35">
      <c r="A2567" s="11" t="str">
        <f t="array" ref="A2567">IF(B2567="","",MAX(IF(Mvt!$C$2:$C$69972=B2567,Mvt!$A$2:$A$69972,"")))</f>
        <v/>
      </c>
      <c r="C2567" s="4" t="str">
        <f t="shared" si="40"/>
        <v/>
      </c>
      <c r="D2567" s="4" t="str">
        <f>IF(A2567="","",VLOOKUP(BdD!C2567,Mvt!$D$2:$G$3981,3,0))</f>
        <v/>
      </c>
    </row>
    <row r="2568" spans="1:4" x14ac:dyDescent="0.35">
      <c r="A2568" s="11" t="str">
        <f t="array" ref="A2568">IF(B2568="","",MAX(IF(Mvt!$C$2:$C$69972=B2568,Mvt!$A$2:$A$69972,"")))</f>
        <v/>
      </c>
      <c r="C2568" s="4" t="str">
        <f t="shared" si="40"/>
        <v/>
      </c>
      <c r="D2568" s="4" t="str">
        <f>IF(A2568="","",VLOOKUP(BdD!C2568,Mvt!$D$2:$G$3981,3,0))</f>
        <v/>
      </c>
    </row>
    <row r="2569" spans="1:4" x14ac:dyDescent="0.35">
      <c r="A2569" s="11" t="str">
        <f t="array" ref="A2569">IF(B2569="","",MAX(IF(Mvt!$C$2:$C$69972=B2569,Mvt!$A$2:$A$69972,"")))</f>
        <v/>
      </c>
      <c r="C2569" s="4" t="str">
        <f t="shared" si="40"/>
        <v/>
      </c>
      <c r="D2569" s="4" t="str">
        <f>IF(A2569="","",VLOOKUP(BdD!C2569,Mvt!$D$2:$G$3981,3,0))</f>
        <v/>
      </c>
    </row>
    <row r="2570" spans="1:4" x14ac:dyDescent="0.35">
      <c r="A2570" s="11" t="str">
        <f t="array" ref="A2570">IF(B2570="","",MAX(IF(Mvt!$C$2:$C$69972=B2570,Mvt!$A$2:$A$69972,"")))</f>
        <v/>
      </c>
      <c r="C2570" s="4" t="str">
        <f t="shared" si="40"/>
        <v/>
      </c>
      <c r="D2570" s="4" t="str">
        <f>IF(A2570="","",VLOOKUP(BdD!C2570,Mvt!$D$2:$G$3981,3,0))</f>
        <v/>
      </c>
    </row>
    <row r="2571" spans="1:4" x14ac:dyDescent="0.35">
      <c r="A2571" s="11" t="str">
        <f t="array" ref="A2571">IF(B2571="","",MAX(IF(Mvt!$C$2:$C$69972=B2571,Mvt!$A$2:$A$69972,"")))</f>
        <v/>
      </c>
      <c r="C2571" s="4" t="str">
        <f t="shared" si="40"/>
        <v/>
      </c>
      <c r="D2571" s="4" t="str">
        <f>IF(A2571="","",VLOOKUP(BdD!C2571,Mvt!$D$2:$G$3981,3,0))</f>
        <v/>
      </c>
    </row>
    <row r="2572" spans="1:4" x14ac:dyDescent="0.35">
      <c r="A2572" s="11" t="str">
        <f t="array" ref="A2572">IF(B2572="","",MAX(IF(Mvt!$C$2:$C$69972=B2572,Mvt!$A$2:$A$69972,"")))</f>
        <v/>
      </c>
      <c r="C2572" s="4" t="str">
        <f t="shared" si="40"/>
        <v/>
      </c>
      <c r="D2572" s="4" t="str">
        <f>IF(A2572="","",VLOOKUP(BdD!C2572,Mvt!$D$2:$G$3981,3,0))</f>
        <v/>
      </c>
    </row>
    <row r="2573" spans="1:4" x14ac:dyDescent="0.35">
      <c r="A2573" s="11" t="str">
        <f t="array" ref="A2573">IF(B2573="","",MAX(IF(Mvt!$C$2:$C$69972=B2573,Mvt!$A$2:$A$69972,"")))</f>
        <v/>
      </c>
      <c r="C2573" s="4" t="str">
        <f t="shared" si="40"/>
        <v/>
      </c>
      <c r="D2573" s="4" t="str">
        <f>IF(A2573="","",VLOOKUP(BdD!C2573,Mvt!$D$2:$G$3981,3,0))</f>
        <v/>
      </c>
    </row>
    <row r="2574" spans="1:4" x14ac:dyDescent="0.35">
      <c r="A2574" s="11" t="str">
        <f t="array" ref="A2574">IF(B2574="","",MAX(IF(Mvt!$C$2:$C$69972=B2574,Mvt!$A$2:$A$69972,"")))</f>
        <v/>
      </c>
      <c r="C2574" s="4" t="str">
        <f t="shared" si="40"/>
        <v/>
      </c>
      <c r="D2574" s="4" t="str">
        <f>IF(A2574="","",VLOOKUP(BdD!C2574,Mvt!$D$2:$G$3981,3,0))</f>
        <v/>
      </c>
    </row>
    <row r="2575" spans="1:4" x14ac:dyDescent="0.35">
      <c r="A2575" s="11" t="str">
        <f t="array" ref="A2575">IF(B2575="","",MAX(IF(Mvt!$C$2:$C$69972=B2575,Mvt!$A$2:$A$69972,"")))</f>
        <v/>
      </c>
      <c r="C2575" s="4" t="str">
        <f t="shared" si="40"/>
        <v/>
      </c>
      <c r="D2575" s="4" t="str">
        <f>IF(A2575="","",VLOOKUP(BdD!C2575,Mvt!$D$2:$G$3981,3,0))</f>
        <v/>
      </c>
    </row>
    <row r="2576" spans="1:4" x14ac:dyDescent="0.35">
      <c r="A2576" s="11" t="str">
        <f t="array" ref="A2576">IF(B2576="","",MAX(IF(Mvt!$C$2:$C$69972=B2576,Mvt!$A$2:$A$69972,"")))</f>
        <v/>
      </c>
      <c r="C2576" s="4" t="str">
        <f t="shared" si="40"/>
        <v/>
      </c>
      <c r="D2576" s="4" t="str">
        <f>IF(A2576="","",VLOOKUP(BdD!C2576,Mvt!$D$2:$G$3981,3,0))</f>
        <v/>
      </c>
    </row>
    <row r="2577" spans="1:4" x14ac:dyDescent="0.35">
      <c r="A2577" s="11" t="str">
        <f t="array" ref="A2577">IF(B2577="","",MAX(IF(Mvt!$C$2:$C$69972=B2577,Mvt!$A$2:$A$69972,"")))</f>
        <v/>
      </c>
      <c r="C2577" s="4" t="str">
        <f t="shared" si="40"/>
        <v/>
      </c>
      <c r="D2577" s="4" t="str">
        <f>IF(A2577="","",VLOOKUP(BdD!C2577,Mvt!$D$2:$G$3981,3,0))</f>
        <v/>
      </c>
    </row>
    <row r="2578" spans="1:4" x14ac:dyDescent="0.35">
      <c r="A2578" s="11" t="str">
        <f t="array" ref="A2578">IF(B2578="","",MAX(IF(Mvt!$C$2:$C$69972=B2578,Mvt!$A$2:$A$69972,"")))</f>
        <v/>
      </c>
      <c r="C2578" s="4" t="str">
        <f t="shared" si="40"/>
        <v/>
      </c>
      <c r="D2578" s="4" t="str">
        <f>IF(A2578="","",VLOOKUP(BdD!C2578,Mvt!$D$2:$G$3981,3,0))</f>
        <v/>
      </c>
    </row>
    <row r="2579" spans="1:4" x14ac:dyDescent="0.35">
      <c r="A2579" s="11" t="str">
        <f t="array" ref="A2579">IF(B2579="","",MAX(IF(Mvt!$C$2:$C$69972=B2579,Mvt!$A$2:$A$69972,"")))</f>
        <v/>
      </c>
      <c r="C2579" s="4" t="str">
        <f t="shared" si="40"/>
        <v/>
      </c>
      <c r="D2579" s="4" t="str">
        <f>IF(A2579="","",VLOOKUP(BdD!C2579,Mvt!$D$2:$G$3981,3,0))</f>
        <v/>
      </c>
    </row>
    <row r="2580" spans="1:4" x14ac:dyDescent="0.35">
      <c r="A2580" s="11" t="str">
        <f t="array" ref="A2580">IF(B2580="","",MAX(IF(Mvt!$C$2:$C$69972=B2580,Mvt!$A$2:$A$69972,"")))</f>
        <v/>
      </c>
      <c r="C2580" s="4" t="str">
        <f t="shared" si="40"/>
        <v/>
      </c>
      <c r="D2580" s="4" t="str">
        <f>IF(A2580="","",VLOOKUP(BdD!C2580,Mvt!$D$2:$G$3981,3,0))</f>
        <v/>
      </c>
    </row>
    <row r="2581" spans="1:4" x14ac:dyDescent="0.35">
      <c r="A2581" s="11" t="str">
        <f t="array" ref="A2581">IF(B2581="","",MAX(IF(Mvt!$C$2:$C$69972=B2581,Mvt!$A$2:$A$69972,"")))</f>
        <v/>
      </c>
      <c r="C2581" s="4" t="str">
        <f t="shared" si="40"/>
        <v/>
      </c>
      <c r="D2581" s="4" t="str">
        <f>IF(A2581="","",VLOOKUP(BdD!C2581,Mvt!$D$2:$G$3981,3,0))</f>
        <v/>
      </c>
    </row>
    <row r="2582" spans="1:4" x14ac:dyDescent="0.35">
      <c r="A2582" s="11" t="str">
        <f t="array" ref="A2582">IF(B2582="","",MAX(IF(Mvt!$C$2:$C$69972=B2582,Mvt!$A$2:$A$69972,"")))</f>
        <v/>
      </c>
      <c r="C2582" s="4" t="str">
        <f t="shared" si="40"/>
        <v/>
      </c>
      <c r="D2582" s="4" t="str">
        <f>IF(A2582="","",VLOOKUP(BdD!C2582,Mvt!$D$2:$G$3981,3,0))</f>
        <v/>
      </c>
    </row>
    <row r="2583" spans="1:4" x14ac:dyDescent="0.35">
      <c r="A2583" s="11" t="str">
        <f t="array" ref="A2583">IF(B2583="","",MAX(IF(Mvt!$C$2:$C$69972=B2583,Mvt!$A$2:$A$69972,"")))</f>
        <v/>
      </c>
      <c r="C2583" s="4" t="str">
        <f t="shared" si="40"/>
        <v/>
      </c>
      <c r="D2583" s="4" t="str">
        <f>IF(A2583="","",VLOOKUP(BdD!C2583,Mvt!$D$2:$G$3981,3,0))</f>
        <v/>
      </c>
    </row>
    <row r="2584" spans="1:4" x14ac:dyDescent="0.35">
      <c r="A2584" s="11" t="str">
        <f t="array" ref="A2584">IF(B2584="","",MAX(IF(Mvt!$C$2:$C$69972=B2584,Mvt!$A$2:$A$69972,"")))</f>
        <v/>
      </c>
      <c r="C2584" s="4" t="str">
        <f t="shared" si="40"/>
        <v/>
      </c>
      <c r="D2584" s="4" t="str">
        <f>IF(A2584="","",VLOOKUP(BdD!C2584,Mvt!$D$2:$G$3981,3,0))</f>
        <v/>
      </c>
    </row>
    <row r="2585" spans="1:4" x14ac:dyDescent="0.35">
      <c r="A2585" s="11" t="str">
        <f t="array" ref="A2585">IF(B2585="","",MAX(IF(Mvt!$C$2:$C$69972=B2585,Mvt!$A$2:$A$69972,"")))</f>
        <v/>
      </c>
      <c r="C2585" s="4" t="str">
        <f t="shared" si="40"/>
        <v/>
      </c>
      <c r="D2585" s="4" t="str">
        <f>IF(A2585="","",VLOOKUP(BdD!C2585,Mvt!$D$2:$G$3981,3,0))</f>
        <v/>
      </c>
    </row>
    <row r="2586" spans="1:4" x14ac:dyDescent="0.35">
      <c r="A2586" s="11" t="str">
        <f t="array" ref="A2586">IF(B2586="","",MAX(IF(Mvt!$C$2:$C$69972=B2586,Mvt!$A$2:$A$69972,"")))</f>
        <v/>
      </c>
      <c r="C2586" s="4" t="str">
        <f t="shared" si="40"/>
        <v/>
      </c>
      <c r="D2586" s="4" t="str">
        <f>IF(A2586="","",VLOOKUP(BdD!C2586,Mvt!$D$2:$G$3981,3,0))</f>
        <v/>
      </c>
    </row>
    <row r="2587" spans="1:4" x14ac:dyDescent="0.35">
      <c r="A2587" s="11" t="str">
        <f t="array" ref="A2587">IF(B2587="","",MAX(IF(Mvt!$C$2:$C$69972=B2587,Mvt!$A$2:$A$69972,"")))</f>
        <v/>
      </c>
      <c r="C2587" s="4" t="str">
        <f t="shared" si="40"/>
        <v/>
      </c>
      <c r="D2587" s="4" t="str">
        <f>IF(A2587="","",VLOOKUP(BdD!C2587,Mvt!$D$2:$G$3981,3,0))</f>
        <v/>
      </c>
    </row>
    <row r="2588" spans="1:4" x14ac:dyDescent="0.35">
      <c r="A2588" s="11" t="str">
        <f t="array" ref="A2588">IF(B2588="","",MAX(IF(Mvt!$C$2:$C$69972=B2588,Mvt!$A$2:$A$69972,"")))</f>
        <v/>
      </c>
      <c r="C2588" s="4" t="str">
        <f t="shared" si="40"/>
        <v/>
      </c>
      <c r="D2588" s="4" t="str">
        <f>IF(A2588="","",VLOOKUP(BdD!C2588,Mvt!$D$2:$G$3981,3,0))</f>
        <v/>
      </c>
    </row>
    <row r="2589" spans="1:4" x14ac:dyDescent="0.35">
      <c r="A2589" s="11" t="str">
        <f t="array" ref="A2589">IF(B2589="","",MAX(IF(Mvt!$C$2:$C$69972=B2589,Mvt!$A$2:$A$69972,"")))</f>
        <v/>
      </c>
      <c r="C2589" s="4" t="str">
        <f t="shared" si="40"/>
        <v/>
      </c>
      <c r="D2589" s="4" t="str">
        <f>IF(A2589="","",VLOOKUP(BdD!C2589,Mvt!$D$2:$G$3981,3,0))</f>
        <v/>
      </c>
    </row>
    <row r="2590" spans="1:4" x14ac:dyDescent="0.35">
      <c r="A2590" s="11" t="str">
        <f t="array" ref="A2590">IF(B2590="","",MAX(IF(Mvt!$C$2:$C$69972=B2590,Mvt!$A$2:$A$69972,"")))</f>
        <v/>
      </c>
      <c r="C2590" s="4" t="str">
        <f t="shared" si="40"/>
        <v/>
      </c>
      <c r="D2590" s="4" t="str">
        <f>IF(A2590="","",VLOOKUP(BdD!C2590,Mvt!$D$2:$G$3981,3,0))</f>
        <v/>
      </c>
    </row>
    <row r="2591" spans="1:4" x14ac:dyDescent="0.35">
      <c r="A2591" s="11" t="str">
        <f t="array" ref="A2591">IF(B2591="","",MAX(IF(Mvt!$C$2:$C$69972=B2591,Mvt!$A$2:$A$69972,"")))</f>
        <v/>
      </c>
      <c r="C2591" s="4" t="str">
        <f t="shared" si="40"/>
        <v/>
      </c>
      <c r="D2591" s="4" t="str">
        <f>IF(A2591="","",VLOOKUP(BdD!C2591,Mvt!$D$2:$G$3981,3,0))</f>
        <v/>
      </c>
    </row>
    <row r="2592" spans="1:4" x14ac:dyDescent="0.35">
      <c r="A2592" s="11" t="str">
        <f t="array" ref="A2592">IF(B2592="","",MAX(IF(Mvt!$C$2:$C$69972=B2592,Mvt!$A$2:$A$69972,"")))</f>
        <v/>
      </c>
      <c r="C2592" s="4" t="str">
        <f t="shared" si="40"/>
        <v/>
      </c>
      <c r="D2592" s="4" t="str">
        <f>IF(A2592="","",VLOOKUP(BdD!C2592,Mvt!$D$2:$G$3981,3,0))</f>
        <v/>
      </c>
    </row>
    <row r="2593" spans="1:4" x14ac:dyDescent="0.35">
      <c r="A2593" s="11" t="str">
        <f t="array" ref="A2593">IF(B2593="","",MAX(IF(Mvt!$C$2:$C$69972=B2593,Mvt!$A$2:$A$69972,"")))</f>
        <v/>
      </c>
      <c r="C2593" s="4" t="str">
        <f t="shared" si="40"/>
        <v/>
      </c>
      <c r="D2593" s="4" t="str">
        <f>IF(A2593="","",VLOOKUP(BdD!C2593,Mvt!$D$2:$G$3981,3,0))</f>
        <v/>
      </c>
    </row>
    <row r="2594" spans="1:4" x14ac:dyDescent="0.35">
      <c r="A2594" s="11" t="str">
        <f t="array" ref="A2594">IF(B2594="","",MAX(IF(Mvt!$C$2:$C$69972=B2594,Mvt!$A$2:$A$69972,"")))</f>
        <v/>
      </c>
      <c r="C2594" s="4" t="str">
        <f t="shared" si="40"/>
        <v/>
      </c>
      <c r="D2594" s="4" t="str">
        <f>IF(A2594="","",VLOOKUP(BdD!C2594,Mvt!$D$2:$G$3981,3,0))</f>
        <v/>
      </c>
    </row>
    <row r="2595" spans="1:4" x14ac:dyDescent="0.35">
      <c r="A2595" s="11" t="str">
        <f t="array" ref="A2595">IF(B2595="","",MAX(IF(Mvt!$C$2:$C$69972=B2595,Mvt!$A$2:$A$69972,"")))</f>
        <v/>
      </c>
      <c r="C2595" s="4" t="str">
        <f t="shared" ref="C2595:C2658" si="41">IF(A2595="","",A2595&amp;B2595)</f>
        <v/>
      </c>
      <c r="D2595" s="4" t="str">
        <f>IF(A2595="","",VLOOKUP(BdD!C2595,Mvt!$D$2:$G$3981,3,0))</f>
        <v/>
      </c>
    </row>
    <row r="2596" spans="1:4" x14ac:dyDescent="0.35">
      <c r="A2596" s="11" t="str">
        <f t="array" ref="A2596">IF(B2596="","",MAX(IF(Mvt!$C$2:$C$69972=B2596,Mvt!$A$2:$A$69972,"")))</f>
        <v/>
      </c>
      <c r="C2596" s="4" t="str">
        <f t="shared" si="41"/>
        <v/>
      </c>
      <c r="D2596" s="4" t="str">
        <f>IF(A2596="","",VLOOKUP(BdD!C2596,Mvt!$D$2:$G$3981,3,0))</f>
        <v/>
      </c>
    </row>
    <row r="2597" spans="1:4" x14ac:dyDescent="0.35">
      <c r="A2597" s="11" t="str">
        <f t="array" ref="A2597">IF(B2597="","",MAX(IF(Mvt!$C$2:$C$69972=B2597,Mvt!$A$2:$A$69972,"")))</f>
        <v/>
      </c>
      <c r="C2597" s="4" t="str">
        <f t="shared" si="41"/>
        <v/>
      </c>
      <c r="D2597" s="4" t="str">
        <f>IF(A2597="","",VLOOKUP(BdD!C2597,Mvt!$D$2:$G$3981,3,0))</f>
        <v/>
      </c>
    </row>
    <row r="2598" spans="1:4" x14ac:dyDescent="0.35">
      <c r="A2598" s="11" t="str">
        <f t="array" ref="A2598">IF(B2598="","",MAX(IF(Mvt!$C$2:$C$69972=B2598,Mvt!$A$2:$A$69972,"")))</f>
        <v/>
      </c>
      <c r="C2598" s="4" t="str">
        <f t="shared" si="41"/>
        <v/>
      </c>
      <c r="D2598" s="4" t="str">
        <f>IF(A2598="","",VLOOKUP(BdD!C2598,Mvt!$D$2:$G$3981,3,0))</f>
        <v/>
      </c>
    </row>
    <row r="2599" spans="1:4" x14ac:dyDescent="0.35">
      <c r="A2599" s="11" t="str">
        <f t="array" ref="A2599">IF(B2599="","",MAX(IF(Mvt!$C$2:$C$69972=B2599,Mvt!$A$2:$A$69972,"")))</f>
        <v/>
      </c>
      <c r="C2599" s="4" t="str">
        <f t="shared" si="41"/>
        <v/>
      </c>
      <c r="D2599" s="4" t="str">
        <f>IF(A2599="","",VLOOKUP(BdD!C2599,Mvt!$D$2:$G$3981,3,0))</f>
        <v/>
      </c>
    </row>
    <row r="2600" spans="1:4" x14ac:dyDescent="0.35">
      <c r="A2600" s="11" t="str">
        <f t="array" ref="A2600">IF(B2600="","",MAX(IF(Mvt!$C$2:$C$69972=B2600,Mvt!$A$2:$A$69972,"")))</f>
        <v/>
      </c>
      <c r="C2600" s="4" t="str">
        <f t="shared" si="41"/>
        <v/>
      </c>
      <c r="D2600" s="4" t="str">
        <f>IF(A2600="","",VLOOKUP(BdD!C2600,Mvt!$D$2:$G$3981,3,0))</f>
        <v/>
      </c>
    </row>
    <row r="2601" spans="1:4" x14ac:dyDescent="0.35">
      <c r="A2601" s="11" t="str">
        <f t="array" ref="A2601">IF(B2601="","",MAX(IF(Mvt!$C$2:$C$69972=B2601,Mvt!$A$2:$A$69972,"")))</f>
        <v/>
      </c>
      <c r="C2601" s="4" t="str">
        <f t="shared" si="41"/>
        <v/>
      </c>
      <c r="D2601" s="4" t="str">
        <f>IF(A2601="","",VLOOKUP(BdD!C2601,Mvt!$D$2:$G$3981,3,0))</f>
        <v/>
      </c>
    </row>
    <row r="2602" spans="1:4" x14ac:dyDescent="0.35">
      <c r="A2602" s="11" t="str">
        <f t="array" ref="A2602">IF(B2602="","",MAX(IF(Mvt!$C$2:$C$69972=B2602,Mvt!$A$2:$A$69972,"")))</f>
        <v/>
      </c>
      <c r="C2602" s="4" t="str">
        <f t="shared" si="41"/>
        <v/>
      </c>
      <c r="D2602" s="4" t="str">
        <f>IF(A2602="","",VLOOKUP(BdD!C2602,Mvt!$D$2:$G$3981,3,0))</f>
        <v/>
      </c>
    </row>
    <row r="2603" spans="1:4" x14ac:dyDescent="0.35">
      <c r="A2603" s="11" t="str">
        <f t="array" ref="A2603">IF(B2603="","",MAX(IF(Mvt!$C$2:$C$69972=B2603,Mvt!$A$2:$A$69972,"")))</f>
        <v/>
      </c>
      <c r="C2603" s="4" t="str">
        <f t="shared" si="41"/>
        <v/>
      </c>
      <c r="D2603" s="4" t="str">
        <f>IF(A2603="","",VLOOKUP(BdD!C2603,Mvt!$D$2:$G$3981,3,0))</f>
        <v/>
      </c>
    </row>
    <row r="2604" spans="1:4" x14ac:dyDescent="0.35">
      <c r="A2604" s="11" t="str">
        <f t="array" ref="A2604">IF(B2604="","",MAX(IF(Mvt!$C$2:$C$69972=B2604,Mvt!$A$2:$A$69972,"")))</f>
        <v/>
      </c>
      <c r="C2604" s="4" t="str">
        <f t="shared" si="41"/>
        <v/>
      </c>
      <c r="D2604" s="4" t="str">
        <f>IF(A2604="","",VLOOKUP(BdD!C2604,Mvt!$D$2:$G$3981,3,0))</f>
        <v/>
      </c>
    </row>
    <row r="2605" spans="1:4" x14ac:dyDescent="0.35">
      <c r="A2605" s="11" t="str">
        <f t="array" ref="A2605">IF(B2605="","",MAX(IF(Mvt!$C$2:$C$69972=B2605,Mvt!$A$2:$A$69972,"")))</f>
        <v/>
      </c>
      <c r="C2605" s="4" t="str">
        <f t="shared" si="41"/>
        <v/>
      </c>
      <c r="D2605" s="4" t="str">
        <f>IF(A2605="","",VLOOKUP(BdD!C2605,Mvt!$D$2:$G$3981,3,0))</f>
        <v/>
      </c>
    </row>
    <row r="2606" spans="1:4" x14ac:dyDescent="0.35">
      <c r="A2606" s="11" t="str">
        <f t="array" ref="A2606">IF(B2606="","",MAX(IF(Mvt!$C$2:$C$69972=B2606,Mvt!$A$2:$A$69972,"")))</f>
        <v/>
      </c>
      <c r="C2606" s="4" t="str">
        <f t="shared" si="41"/>
        <v/>
      </c>
      <c r="D2606" s="4" t="str">
        <f>IF(A2606="","",VLOOKUP(BdD!C2606,Mvt!$D$2:$G$3981,3,0))</f>
        <v/>
      </c>
    </row>
    <row r="2607" spans="1:4" x14ac:dyDescent="0.35">
      <c r="A2607" s="11" t="str">
        <f t="array" ref="A2607">IF(B2607="","",MAX(IF(Mvt!$C$2:$C$69972=B2607,Mvt!$A$2:$A$69972,"")))</f>
        <v/>
      </c>
      <c r="C2607" s="4" t="str">
        <f t="shared" si="41"/>
        <v/>
      </c>
      <c r="D2607" s="4" t="str">
        <f>IF(A2607="","",VLOOKUP(BdD!C2607,Mvt!$D$2:$G$3981,3,0))</f>
        <v/>
      </c>
    </row>
    <row r="2608" spans="1:4" x14ac:dyDescent="0.35">
      <c r="A2608" s="11" t="str">
        <f t="array" ref="A2608">IF(B2608="","",MAX(IF(Mvt!$C$2:$C$69972=B2608,Mvt!$A$2:$A$69972,"")))</f>
        <v/>
      </c>
      <c r="C2608" s="4" t="str">
        <f t="shared" si="41"/>
        <v/>
      </c>
      <c r="D2608" s="4" t="str">
        <f>IF(A2608="","",VLOOKUP(BdD!C2608,Mvt!$D$2:$G$3981,3,0))</f>
        <v/>
      </c>
    </row>
    <row r="2609" spans="1:4" x14ac:dyDescent="0.35">
      <c r="A2609" s="11" t="str">
        <f t="array" ref="A2609">IF(B2609="","",MAX(IF(Mvt!$C$2:$C$69972=B2609,Mvt!$A$2:$A$69972,"")))</f>
        <v/>
      </c>
      <c r="C2609" s="4" t="str">
        <f t="shared" si="41"/>
        <v/>
      </c>
      <c r="D2609" s="4" t="str">
        <f>IF(A2609="","",VLOOKUP(BdD!C2609,Mvt!$D$2:$G$3981,3,0))</f>
        <v/>
      </c>
    </row>
    <row r="2610" spans="1:4" x14ac:dyDescent="0.35">
      <c r="A2610" s="11" t="str">
        <f t="array" ref="A2610">IF(B2610="","",MAX(IF(Mvt!$C$2:$C$69972=B2610,Mvt!$A$2:$A$69972,"")))</f>
        <v/>
      </c>
      <c r="C2610" s="4" t="str">
        <f t="shared" si="41"/>
        <v/>
      </c>
      <c r="D2610" s="4" t="str">
        <f>IF(A2610="","",VLOOKUP(BdD!C2610,Mvt!$D$2:$G$3981,3,0))</f>
        <v/>
      </c>
    </row>
    <row r="2611" spans="1:4" x14ac:dyDescent="0.35">
      <c r="A2611" s="11" t="str">
        <f t="array" ref="A2611">IF(B2611="","",MAX(IF(Mvt!$C$2:$C$69972=B2611,Mvt!$A$2:$A$69972,"")))</f>
        <v/>
      </c>
      <c r="C2611" s="4" t="str">
        <f t="shared" si="41"/>
        <v/>
      </c>
      <c r="D2611" s="4" t="str">
        <f>IF(A2611="","",VLOOKUP(BdD!C2611,Mvt!$D$2:$G$3981,3,0))</f>
        <v/>
      </c>
    </row>
    <row r="2612" spans="1:4" x14ac:dyDescent="0.35">
      <c r="A2612" s="11" t="str">
        <f t="array" ref="A2612">IF(B2612="","",MAX(IF(Mvt!$C$2:$C$69972=B2612,Mvt!$A$2:$A$69972,"")))</f>
        <v/>
      </c>
      <c r="C2612" s="4" t="str">
        <f t="shared" si="41"/>
        <v/>
      </c>
      <c r="D2612" s="4" t="str">
        <f>IF(A2612="","",VLOOKUP(BdD!C2612,Mvt!$D$2:$G$3981,3,0))</f>
        <v/>
      </c>
    </row>
    <row r="2613" spans="1:4" x14ac:dyDescent="0.35">
      <c r="A2613" s="11" t="str">
        <f t="array" ref="A2613">IF(B2613="","",MAX(IF(Mvt!$C$2:$C$69972=B2613,Mvt!$A$2:$A$69972,"")))</f>
        <v/>
      </c>
      <c r="C2613" s="4" t="str">
        <f t="shared" si="41"/>
        <v/>
      </c>
      <c r="D2613" s="4" t="str">
        <f>IF(A2613="","",VLOOKUP(BdD!C2613,Mvt!$D$2:$G$3981,3,0))</f>
        <v/>
      </c>
    </row>
    <row r="2614" spans="1:4" x14ac:dyDescent="0.35">
      <c r="A2614" s="11" t="str">
        <f t="array" ref="A2614">IF(B2614="","",MAX(IF(Mvt!$C$2:$C$69972=B2614,Mvt!$A$2:$A$69972,"")))</f>
        <v/>
      </c>
      <c r="C2614" s="4" t="str">
        <f t="shared" si="41"/>
        <v/>
      </c>
      <c r="D2614" s="4" t="str">
        <f>IF(A2614="","",VLOOKUP(BdD!C2614,Mvt!$D$2:$G$3981,3,0))</f>
        <v/>
      </c>
    </row>
    <row r="2615" spans="1:4" x14ac:dyDescent="0.35">
      <c r="A2615" s="11" t="str">
        <f t="array" ref="A2615">IF(B2615="","",MAX(IF(Mvt!$C$2:$C$69972=B2615,Mvt!$A$2:$A$69972,"")))</f>
        <v/>
      </c>
      <c r="C2615" s="4" t="str">
        <f t="shared" si="41"/>
        <v/>
      </c>
      <c r="D2615" s="4" t="str">
        <f>IF(A2615="","",VLOOKUP(BdD!C2615,Mvt!$D$2:$G$3981,3,0))</f>
        <v/>
      </c>
    </row>
    <row r="2616" spans="1:4" x14ac:dyDescent="0.35">
      <c r="A2616" s="11" t="str">
        <f t="array" ref="A2616">IF(B2616="","",MAX(IF(Mvt!$C$2:$C$69972=B2616,Mvt!$A$2:$A$69972,"")))</f>
        <v/>
      </c>
      <c r="C2616" s="4" t="str">
        <f t="shared" si="41"/>
        <v/>
      </c>
      <c r="D2616" s="4" t="str">
        <f>IF(A2616="","",VLOOKUP(BdD!C2616,Mvt!$D$2:$G$3981,3,0))</f>
        <v/>
      </c>
    </row>
    <row r="2617" spans="1:4" x14ac:dyDescent="0.35">
      <c r="A2617" s="11" t="str">
        <f t="array" ref="A2617">IF(B2617="","",MAX(IF(Mvt!$C$2:$C$69972=B2617,Mvt!$A$2:$A$69972,"")))</f>
        <v/>
      </c>
      <c r="C2617" s="4" t="str">
        <f t="shared" si="41"/>
        <v/>
      </c>
      <c r="D2617" s="4" t="str">
        <f>IF(A2617="","",VLOOKUP(BdD!C2617,Mvt!$D$2:$G$3981,3,0))</f>
        <v/>
      </c>
    </row>
    <row r="2618" spans="1:4" x14ac:dyDescent="0.35">
      <c r="A2618" s="11" t="str">
        <f t="array" ref="A2618">IF(B2618="","",MAX(IF(Mvt!$C$2:$C$69972=B2618,Mvt!$A$2:$A$69972,"")))</f>
        <v/>
      </c>
      <c r="C2618" s="4" t="str">
        <f t="shared" si="41"/>
        <v/>
      </c>
      <c r="D2618" s="4" t="str">
        <f>IF(A2618="","",VLOOKUP(BdD!C2618,Mvt!$D$2:$G$3981,3,0))</f>
        <v/>
      </c>
    </row>
    <row r="2619" spans="1:4" x14ac:dyDescent="0.35">
      <c r="A2619" s="11" t="str">
        <f t="array" ref="A2619">IF(B2619="","",MAX(IF(Mvt!$C$2:$C$69972=B2619,Mvt!$A$2:$A$69972,"")))</f>
        <v/>
      </c>
      <c r="C2619" s="4" t="str">
        <f t="shared" si="41"/>
        <v/>
      </c>
      <c r="D2619" s="4" t="str">
        <f>IF(A2619="","",VLOOKUP(BdD!C2619,Mvt!$D$2:$G$3981,3,0))</f>
        <v/>
      </c>
    </row>
    <row r="2620" spans="1:4" x14ac:dyDescent="0.35">
      <c r="A2620" s="11" t="str">
        <f t="array" ref="A2620">IF(B2620="","",MAX(IF(Mvt!$C$2:$C$69972=B2620,Mvt!$A$2:$A$69972,"")))</f>
        <v/>
      </c>
      <c r="C2620" s="4" t="str">
        <f t="shared" si="41"/>
        <v/>
      </c>
      <c r="D2620" s="4" t="str">
        <f>IF(A2620="","",VLOOKUP(BdD!C2620,Mvt!$D$2:$G$3981,3,0))</f>
        <v/>
      </c>
    </row>
    <row r="2621" spans="1:4" x14ac:dyDescent="0.35">
      <c r="A2621" s="11" t="str">
        <f t="array" ref="A2621">IF(B2621="","",MAX(IF(Mvt!$C$2:$C$69972=B2621,Mvt!$A$2:$A$69972,"")))</f>
        <v/>
      </c>
      <c r="C2621" s="4" t="str">
        <f t="shared" si="41"/>
        <v/>
      </c>
      <c r="D2621" s="4" t="str">
        <f>IF(A2621="","",VLOOKUP(BdD!C2621,Mvt!$D$2:$G$3981,3,0))</f>
        <v/>
      </c>
    </row>
    <row r="2622" spans="1:4" x14ac:dyDescent="0.35">
      <c r="A2622" s="11" t="str">
        <f t="array" ref="A2622">IF(B2622="","",MAX(IF(Mvt!$C$2:$C$69972=B2622,Mvt!$A$2:$A$69972,"")))</f>
        <v/>
      </c>
      <c r="C2622" s="4" t="str">
        <f t="shared" si="41"/>
        <v/>
      </c>
      <c r="D2622" s="4" t="str">
        <f>IF(A2622="","",VLOOKUP(BdD!C2622,Mvt!$D$2:$G$3981,3,0))</f>
        <v/>
      </c>
    </row>
    <row r="2623" spans="1:4" x14ac:dyDescent="0.35">
      <c r="A2623" s="11" t="str">
        <f t="array" ref="A2623">IF(B2623="","",MAX(IF(Mvt!$C$2:$C$69972=B2623,Mvt!$A$2:$A$69972,"")))</f>
        <v/>
      </c>
      <c r="C2623" s="4" t="str">
        <f t="shared" si="41"/>
        <v/>
      </c>
      <c r="D2623" s="4" t="str">
        <f>IF(A2623="","",VLOOKUP(BdD!C2623,Mvt!$D$2:$G$3981,3,0))</f>
        <v/>
      </c>
    </row>
    <row r="2624" spans="1:4" x14ac:dyDescent="0.35">
      <c r="A2624" s="11" t="str">
        <f t="array" ref="A2624">IF(B2624="","",MAX(IF(Mvt!$C$2:$C$69972=B2624,Mvt!$A$2:$A$69972,"")))</f>
        <v/>
      </c>
      <c r="C2624" s="4" t="str">
        <f t="shared" si="41"/>
        <v/>
      </c>
      <c r="D2624" s="4" t="str">
        <f>IF(A2624="","",VLOOKUP(BdD!C2624,Mvt!$D$2:$G$3981,3,0))</f>
        <v/>
      </c>
    </row>
    <row r="2625" spans="1:4" x14ac:dyDescent="0.35">
      <c r="A2625" s="11" t="str">
        <f t="array" ref="A2625">IF(B2625="","",MAX(IF(Mvt!$C$2:$C$69972=B2625,Mvt!$A$2:$A$69972,"")))</f>
        <v/>
      </c>
      <c r="C2625" s="4" t="str">
        <f t="shared" si="41"/>
        <v/>
      </c>
      <c r="D2625" s="4" t="str">
        <f>IF(A2625="","",VLOOKUP(BdD!C2625,Mvt!$D$2:$G$3981,3,0))</f>
        <v/>
      </c>
    </row>
    <row r="2626" spans="1:4" x14ac:dyDescent="0.35">
      <c r="A2626" s="11" t="str">
        <f t="array" ref="A2626">IF(B2626="","",MAX(IF(Mvt!$C$2:$C$69972=B2626,Mvt!$A$2:$A$69972,"")))</f>
        <v/>
      </c>
      <c r="C2626" s="4" t="str">
        <f t="shared" si="41"/>
        <v/>
      </c>
      <c r="D2626" s="4" t="str">
        <f>IF(A2626="","",VLOOKUP(BdD!C2626,Mvt!$D$2:$G$3981,3,0))</f>
        <v/>
      </c>
    </row>
    <row r="2627" spans="1:4" x14ac:dyDescent="0.35">
      <c r="A2627" s="11" t="str">
        <f t="array" ref="A2627">IF(B2627="","",MAX(IF(Mvt!$C$2:$C$69972=B2627,Mvt!$A$2:$A$69972,"")))</f>
        <v/>
      </c>
      <c r="C2627" s="4" t="str">
        <f t="shared" si="41"/>
        <v/>
      </c>
      <c r="D2627" s="4" t="str">
        <f>IF(A2627="","",VLOOKUP(BdD!C2627,Mvt!$D$2:$G$3981,3,0))</f>
        <v/>
      </c>
    </row>
    <row r="2628" spans="1:4" x14ac:dyDescent="0.35">
      <c r="A2628" s="11" t="str">
        <f t="array" ref="A2628">IF(B2628="","",MAX(IF(Mvt!$C$2:$C$69972=B2628,Mvt!$A$2:$A$69972,"")))</f>
        <v/>
      </c>
      <c r="C2628" s="4" t="str">
        <f t="shared" si="41"/>
        <v/>
      </c>
      <c r="D2628" s="4" t="str">
        <f>IF(A2628="","",VLOOKUP(BdD!C2628,Mvt!$D$2:$G$3981,3,0))</f>
        <v/>
      </c>
    </row>
    <row r="2629" spans="1:4" x14ac:dyDescent="0.35">
      <c r="A2629" s="11" t="str">
        <f t="array" ref="A2629">IF(B2629="","",MAX(IF(Mvt!$C$2:$C$69972=B2629,Mvt!$A$2:$A$69972,"")))</f>
        <v/>
      </c>
      <c r="C2629" s="4" t="str">
        <f t="shared" si="41"/>
        <v/>
      </c>
      <c r="D2629" s="4" t="str">
        <f>IF(A2629="","",VLOOKUP(BdD!C2629,Mvt!$D$2:$G$3981,3,0))</f>
        <v/>
      </c>
    </row>
    <row r="2630" spans="1:4" x14ac:dyDescent="0.35">
      <c r="A2630" s="11" t="str">
        <f t="array" ref="A2630">IF(B2630="","",MAX(IF(Mvt!$C$2:$C$69972=B2630,Mvt!$A$2:$A$69972,"")))</f>
        <v/>
      </c>
      <c r="C2630" s="4" t="str">
        <f t="shared" si="41"/>
        <v/>
      </c>
      <c r="D2630" s="4" t="str">
        <f>IF(A2630="","",VLOOKUP(BdD!C2630,Mvt!$D$2:$G$3981,3,0))</f>
        <v/>
      </c>
    </row>
    <row r="2631" spans="1:4" x14ac:dyDescent="0.35">
      <c r="A2631" s="11" t="str">
        <f t="array" ref="A2631">IF(B2631="","",MAX(IF(Mvt!$C$2:$C$69972=B2631,Mvt!$A$2:$A$69972,"")))</f>
        <v/>
      </c>
      <c r="C2631" s="4" t="str">
        <f t="shared" si="41"/>
        <v/>
      </c>
      <c r="D2631" s="4" t="str">
        <f>IF(A2631="","",VLOOKUP(BdD!C2631,Mvt!$D$2:$G$3981,3,0))</f>
        <v/>
      </c>
    </row>
    <row r="2632" spans="1:4" x14ac:dyDescent="0.35">
      <c r="A2632" s="11" t="str">
        <f t="array" ref="A2632">IF(B2632="","",MAX(IF(Mvt!$C$2:$C$69972=B2632,Mvt!$A$2:$A$69972,"")))</f>
        <v/>
      </c>
      <c r="C2632" s="4" t="str">
        <f t="shared" si="41"/>
        <v/>
      </c>
      <c r="D2632" s="4" t="str">
        <f>IF(A2632="","",VLOOKUP(BdD!C2632,Mvt!$D$2:$G$3981,3,0))</f>
        <v/>
      </c>
    </row>
    <row r="2633" spans="1:4" x14ac:dyDescent="0.35">
      <c r="A2633" s="11" t="str">
        <f t="array" ref="A2633">IF(B2633="","",MAX(IF(Mvt!$C$2:$C$69972=B2633,Mvt!$A$2:$A$69972,"")))</f>
        <v/>
      </c>
      <c r="C2633" s="4" t="str">
        <f t="shared" si="41"/>
        <v/>
      </c>
      <c r="D2633" s="4" t="str">
        <f>IF(A2633="","",VLOOKUP(BdD!C2633,Mvt!$D$2:$G$3981,3,0))</f>
        <v/>
      </c>
    </row>
    <row r="2634" spans="1:4" x14ac:dyDescent="0.35">
      <c r="A2634" s="11" t="str">
        <f t="array" ref="A2634">IF(B2634="","",MAX(IF(Mvt!$C$2:$C$69972=B2634,Mvt!$A$2:$A$69972,"")))</f>
        <v/>
      </c>
      <c r="C2634" s="4" t="str">
        <f t="shared" si="41"/>
        <v/>
      </c>
      <c r="D2634" s="4" t="str">
        <f>IF(A2634="","",VLOOKUP(BdD!C2634,Mvt!$D$2:$G$3981,3,0))</f>
        <v/>
      </c>
    </row>
    <row r="2635" spans="1:4" x14ac:dyDescent="0.35">
      <c r="A2635" s="11" t="str">
        <f t="array" ref="A2635">IF(B2635="","",MAX(IF(Mvt!$C$2:$C$69972=B2635,Mvt!$A$2:$A$69972,"")))</f>
        <v/>
      </c>
      <c r="C2635" s="4" t="str">
        <f t="shared" si="41"/>
        <v/>
      </c>
      <c r="D2635" s="4" t="str">
        <f>IF(A2635="","",VLOOKUP(BdD!C2635,Mvt!$D$2:$G$3981,3,0))</f>
        <v/>
      </c>
    </row>
    <row r="2636" spans="1:4" x14ac:dyDescent="0.35">
      <c r="A2636" s="11" t="str">
        <f t="array" ref="A2636">IF(B2636="","",MAX(IF(Mvt!$C$2:$C$69972=B2636,Mvt!$A$2:$A$69972,"")))</f>
        <v/>
      </c>
      <c r="C2636" s="4" t="str">
        <f t="shared" si="41"/>
        <v/>
      </c>
      <c r="D2636" s="4" t="str">
        <f>IF(A2636="","",VLOOKUP(BdD!C2636,Mvt!$D$2:$G$3981,3,0))</f>
        <v/>
      </c>
    </row>
    <row r="2637" spans="1:4" x14ac:dyDescent="0.35">
      <c r="A2637" s="11" t="str">
        <f t="array" ref="A2637">IF(B2637="","",MAX(IF(Mvt!$C$2:$C$69972=B2637,Mvt!$A$2:$A$69972,"")))</f>
        <v/>
      </c>
      <c r="C2637" s="4" t="str">
        <f t="shared" si="41"/>
        <v/>
      </c>
      <c r="D2637" s="4" t="str">
        <f>IF(A2637="","",VLOOKUP(BdD!C2637,Mvt!$D$2:$G$3981,3,0))</f>
        <v/>
      </c>
    </row>
    <row r="2638" spans="1:4" x14ac:dyDescent="0.35">
      <c r="A2638" s="11" t="str">
        <f t="array" ref="A2638">IF(B2638="","",MAX(IF(Mvt!$C$2:$C$69972=B2638,Mvt!$A$2:$A$69972,"")))</f>
        <v/>
      </c>
      <c r="C2638" s="4" t="str">
        <f t="shared" si="41"/>
        <v/>
      </c>
      <c r="D2638" s="4" t="str">
        <f>IF(A2638="","",VLOOKUP(BdD!C2638,Mvt!$D$2:$G$3981,3,0))</f>
        <v/>
      </c>
    </row>
    <row r="2639" spans="1:4" x14ac:dyDescent="0.35">
      <c r="A2639" s="11" t="str">
        <f t="array" ref="A2639">IF(B2639="","",MAX(IF(Mvt!$C$2:$C$69972=B2639,Mvt!$A$2:$A$69972,"")))</f>
        <v/>
      </c>
      <c r="C2639" s="4" t="str">
        <f t="shared" si="41"/>
        <v/>
      </c>
      <c r="D2639" s="4" t="str">
        <f>IF(A2639="","",VLOOKUP(BdD!C2639,Mvt!$D$2:$G$3981,3,0))</f>
        <v/>
      </c>
    </row>
    <row r="2640" spans="1:4" x14ac:dyDescent="0.35">
      <c r="A2640" s="11" t="str">
        <f t="array" ref="A2640">IF(B2640="","",MAX(IF(Mvt!$C$2:$C$69972=B2640,Mvt!$A$2:$A$69972,"")))</f>
        <v/>
      </c>
      <c r="C2640" s="4" t="str">
        <f t="shared" si="41"/>
        <v/>
      </c>
      <c r="D2640" s="4" t="str">
        <f>IF(A2640="","",VLOOKUP(BdD!C2640,Mvt!$D$2:$G$3981,3,0))</f>
        <v/>
      </c>
    </row>
    <row r="2641" spans="1:4" x14ac:dyDescent="0.35">
      <c r="A2641" s="11" t="str">
        <f t="array" ref="A2641">IF(B2641="","",MAX(IF(Mvt!$C$2:$C$69972=B2641,Mvt!$A$2:$A$69972,"")))</f>
        <v/>
      </c>
      <c r="C2641" s="4" t="str">
        <f t="shared" si="41"/>
        <v/>
      </c>
      <c r="D2641" s="4" t="str">
        <f>IF(A2641="","",VLOOKUP(BdD!C2641,Mvt!$D$2:$G$3981,3,0))</f>
        <v/>
      </c>
    </row>
    <row r="2642" spans="1:4" x14ac:dyDescent="0.35">
      <c r="A2642" s="11" t="str">
        <f t="array" ref="A2642">IF(B2642="","",MAX(IF(Mvt!$C$2:$C$69972=B2642,Mvt!$A$2:$A$69972,"")))</f>
        <v/>
      </c>
      <c r="C2642" s="4" t="str">
        <f t="shared" si="41"/>
        <v/>
      </c>
      <c r="D2642" s="4" t="str">
        <f>IF(A2642="","",VLOOKUP(BdD!C2642,Mvt!$D$2:$G$3981,3,0))</f>
        <v/>
      </c>
    </row>
    <row r="2643" spans="1:4" x14ac:dyDescent="0.35">
      <c r="A2643" s="11" t="str">
        <f t="array" ref="A2643">IF(B2643="","",MAX(IF(Mvt!$C$2:$C$69972=B2643,Mvt!$A$2:$A$69972,"")))</f>
        <v/>
      </c>
      <c r="C2643" s="4" t="str">
        <f t="shared" si="41"/>
        <v/>
      </c>
      <c r="D2643" s="4" t="str">
        <f>IF(A2643="","",VLOOKUP(BdD!C2643,Mvt!$D$2:$G$3981,3,0))</f>
        <v/>
      </c>
    </row>
    <row r="2644" spans="1:4" x14ac:dyDescent="0.35">
      <c r="A2644" s="11" t="str">
        <f t="array" ref="A2644">IF(B2644="","",MAX(IF(Mvt!$C$2:$C$69972=B2644,Mvt!$A$2:$A$69972,"")))</f>
        <v/>
      </c>
      <c r="C2644" s="4" t="str">
        <f t="shared" si="41"/>
        <v/>
      </c>
      <c r="D2644" s="4" t="str">
        <f>IF(A2644="","",VLOOKUP(BdD!C2644,Mvt!$D$2:$G$3981,3,0))</f>
        <v/>
      </c>
    </row>
    <row r="2645" spans="1:4" x14ac:dyDescent="0.35">
      <c r="A2645" s="11" t="str">
        <f t="array" ref="A2645">IF(B2645="","",MAX(IF(Mvt!$C$2:$C$69972=B2645,Mvt!$A$2:$A$69972,"")))</f>
        <v/>
      </c>
      <c r="C2645" s="4" t="str">
        <f t="shared" si="41"/>
        <v/>
      </c>
      <c r="D2645" s="4" t="str">
        <f>IF(A2645="","",VLOOKUP(BdD!C2645,Mvt!$D$2:$G$3981,3,0))</f>
        <v/>
      </c>
    </row>
    <row r="2646" spans="1:4" x14ac:dyDescent="0.35">
      <c r="A2646" s="11" t="str">
        <f t="array" ref="A2646">IF(B2646="","",MAX(IF(Mvt!$C$2:$C$69972=B2646,Mvt!$A$2:$A$69972,"")))</f>
        <v/>
      </c>
      <c r="C2646" s="4" t="str">
        <f t="shared" si="41"/>
        <v/>
      </c>
      <c r="D2646" s="4" t="str">
        <f>IF(A2646="","",VLOOKUP(BdD!C2646,Mvt!$D$2:$G$3981,3,0))</f>
        <v/>
      </c>
    </row>
    <row r="2647" spans="1:4" x14ac:dyDescent="0.35">
      <c r="A2647" s="11" t="str">
        <f t="array" ref="A2647">IF(B2647="","",MAX(IF(Mvt!$C$2:$C$69972=B2647,Mvt!$A$2:$A$69972,"")))</f>
        <v/>
      </c>
      <c r="C2647" s="4" t="str">
        <f t="shared" si="41"/>
        <v/>
      </c>
      <c r="D2647" s="4" t="str">
        <f>IF(A2647="","",VLOOKUP(BdD!C2647,Mvt!$D$2:$G$3981,3,0))</f>
        <v/>
      </c>
    </row>
    <row r="2648" spans="1:4" x14ac:dyDescent="0.35">
      <c r="A2648" s="11" t="str">
        <f t="array" ref="A2648">IF(B2648="","",MAX(IF(Mvt!$C$2:$C$69972=B2648,Mvt!$A$2:$A$69972,"")))</f>
        <v/>
      </c>
      <c r="C2648" s="4" t="str">
        <f t="shared" si="41"/>
        <v/>
      </c>
      <c r="D2648" s="4" t="str">
        <f>IF(A2648="","",VLOOKUP(BdD!C2648,Mvt!$D$2:$G$3981,3,0))</f>
        <v/>
      </c>
    </row>
    <row r="2649" spans="1:4" x14ac:dyDescent="0.35">
      <c r="A2649" s="11" t="str">
        <f t="array" ref="A2649">IF(B2649="","",MAX(IF(Mvt!$C$2:$C$69972=B2649,Mvt!$A$2:$A$69972,"")))</f>
        <v/>
      </c>
      <c r="C2649" s="4" t="str">
        <f t="shared" si="41"/>
        <v/>
      </c>
      <c r="D2649" s="4" t="str">
        <f>IF(A2649="","",VLOOKUP(BdD!C2649,Mvt!$D$2:$G$3981,3,0))</f>
        <v/>
      </c>
    </row>
    <row r="2650" spans="1:4" x14ac:dyDescent="0.35">
      <c r="A2650" s="11" t="str">
        <f t="array" ref="A2650">IF(B2650="","",MAX(IF(Mvt!$C$2:$C$69972=B2650,Mvt!$A$2:$A$69972,"")))</f>
        <v/>
      </c>
      <c r="C2650" s="4" t="str">
        <f t="shared" si="41"/>
        <v/>
      </c>
      <c r="D2650" s="4" t="str">
        <f>IF(A2650="","",VLOOKUP(BdD!C2650,Mvt!$D$2:$G$3981,3,0))</f>
        <v/>
      </c>
    </row>
    <row r="2651" spans="1:4" x14ac:dyDescent="0.35">
      <c r="A2651" s="11" t="str">
        <f t="array" ref="A2651">IF(B2651="","",MAX(IF(Mvt!$C$2:$C$69972=B2651,Mvt!$A$2:$A$69972,"")))</f>
        <v/>
      </c>
      <c r="C2651" s="4" t="str">
        <f t="shared" si="41"/>
        <v/>
      </c>
      <c r="D2651" s="4" t="str">
        <f>IF(A2651="","",VLOOKUP(BdD!C2651,Mvt!$D$2:$G$3981,3,0))</f>
        <v/>
      </c>
    </row>
    <row r="2652" spans="1:4" x14ac:dyDescent="0.35">
      <c r="A2652" s="11" t="str">
        <f t="array" ref="A2652">IF(B2652="","",MAX(IF(Mvt!$C$2:$C$69972=B2652,Mvt!$A$2:$A$69972,"")))</f>
        <v/>
      </c>
      <c r="C2652" s="4" t="str">
        <f t="shared" si="41"/>
        <v/>
      </c>
      <c r="D2652" s="4" t="str">
        <f>IF(A2652="","",VLOOKUP(BdD!C2652,Mvt!$D$2:$G$3981,3,0))</f>
        <v/>
      </c>
    </row>
    <row r="2653" spans="1:4" x14ac:dyDescent="0.35">
      <c r="A2653" s="11" t="str">
        <f t="array" ref="A2653">IF(B2653="","",MAX(IF(Mvt!$C$2:$C$69972=B2653,Mvt!$A$2:$A$69972,"")))</f>
        <v/>
      </c>
      <c r="C2653" s="4" t="str">
        <f t="shared" si="41"/>
        <v/>
      </c>
      <c r="D2653" s="4" t="str">
        <f>IF(A2653="","",VLOOKUP(BdD!C2653,Mvt!$D$2:$G$3981,3,0))</f>
        <v/>
      </c>
    </row>
    <row r="2654" spans="1:4" x14ac:dyDescent="0.35">
      <c r="A2654" s="11" t="str">
        <f t="array" ref="A2654">IF(B2654="","",MAX(IF(Mvt!$C$2:$C$69972=B2654,Mvt!$A$2:$A$69972,"")))</f>
        <v/>
      </c>
      <c r="C2654" s="4" t="str">
        <f t="shared" si="41"/>
        <v/>
      </c>
      <c r="D2654" s="4" t="str">
        <f>IF(A2654="","",VLOOKUP(BdD!C2654,Mvt!$D$2:$G$3981,3,0))</f>
        <v/>
      </c>
    </row>
    <row r="2655" spans="1:4" x14ac:dyDescent="0.35">
      <c r="A2655" s="11" t="str">
        <f t="array" ref="A2655">IF(B2655="","",MAX(IF(Mvt!$C$2:$C$69972=B2655,Mvt!$A$2:$A$69972,"")))</f>
        <v/>
      </c>
      <c r="C2655" s="4" t="str">
        <f t="shared" si="41"/>
        <v/>
      </c>
      <c r="D2655" s="4" t="str">
        <f>IF(A2655="","",VLOOKUP(BdD!C2655,Mvt!$D$2:$G$3981,3,0))</f>
        <v/>
      </c>
    </row>
    <row r="2656" spans="1:4" x14ac:dyDescent="0.35">
      <c r="A2656" s="11" t="str">
        <f t="array" ref="A2656">IF(B2656="","",MAX(IF(Mvt!$C$2:$C$69972=B2656,Mvt!$A$2:$A$69972,"")))</f>
        <v/>
      </c>
      <c r="C2656" s="4" t="str">
        <f t="shared" si="41"/>
        <v/>
      </c>
      <c r="D2656" s="4" t="str">
        <f>IF(A2656="","",VLOOKUP(BdD!C2656,Mvt!$D$2:$G$3981,3,0))</f>
        <v/>
      </c>
    </row>
    <row r="2657" spans="1:4" x14ac:dyDescent="0.35">
      <c r="A2657" s="11" t="str">
        <f t="array" ref="A2657">IF(B2657="","",MAX(IF(Mvt!$C$2:$C$69972=B2657,Mvt!$A$2:$A$69972,"")))</f>
        <v/>
      </c>
      <c r="C2657" s="4" t="str">
        <f t="shared" si="41"/>
        <v/>
      </c>
      <c r="D2657" s="4" t="str">
        <f>IF(A2657="","",VLOOKUP(BdD!C2657,Mvt!$D$2:$G$3981,3,0))</f>
        <v/>
      </c>
    </row>
    <row r="2658" spans="1:4" x14ac:dyDescent="0.35">
      <c r="A2658" s="11" t="str">
        <f t="array" ref="A2658">IF(B2658="","",MAX(IF(Mvt!$C$2:$C$69972=B2658,Mvt!$A$2:$A$69972,"")))</f>
        <v/>
      </c>
      <c r="C2658" s="4" t="str">
        <f t="shared" si="41"/>
        <v/>
      </c>
      <c r="D2658" s="4" t="str">
        <f>IF(A2658="","",VLOOKUP(BdD!C2658,Mvt!$D$2:$G$3981,3,0))</f>
        <v/>
      </c>
    </row>
    <row r="2659" spans="1:4" x14ac:dyDescent="0.35">
      <c r="A2659" s="11" t="str">
        <f t="array" ref="A2659">IF(B2659="","",MAX(IF(Mvt!$C$2:$C$69972=B2659,Mvt!$A$2:$A$69972,"")))</f>
        <v/>
      </c>
      <c r="C2659" s="4" t="str">
        <f t="shared" ref="C2659:C2722" si="42">IF(A2659="","",A2659&amp;B2659)</f>
        <v/>
      </c>
      <c r="D2659" s="4" t="str">
        <f>IF(A2659="","",VLOOKUP(BdD!C2659,Mvt!$D$2:$G$3981,3,0))</f>
        <v/>
      </c>
    </row>
    <row r="2660" spans="1:4" x14ac:dyDescent="0.35">
      <c r="A2660" s="11" t="str">
        <f t="array" ref="A2660">IF(B2660="","",MAX(IF(Mvt!$C$2:$C$69972=B2660,Mvt!$A$2:$A$69972,"")))</f>
        <v/>
      </c>
      <c r="C2660" s="4" t="str">
        <f t="shared" si="42"/>
        <v/>
      </c>
      <c r="D2660" s="4" t="str">
        <f>IF(A2660="","",VLOOKUP(BdD!C2660,Mvt!$D$2:$G$3981,3,0))</f>
        <v/>
      </c>
    </row>
    <row r="2661" spans="1:4" x14ac:dyDescent="0.35">
      <c r="A2661" s="11" t="str">
        <f t="array" ref="A2661">IF(B2661="","",MAX(IF(Mvt!$C$2:$C$69972=B2661,Mvt!$A$2:$A$69972,"")))</f>
        <v/>
      </c>
      <c r="C2661" s="4" t="str">
        <f t="shared" si="42"/>
        <v/>
      </c>
      <c r="D2661" s="4" t="str">
        <f>IF(A2661="","",VLOOKUP(BdD!C2661,Mvt!$D$2:$G$3981,3,0))</f>
        <v/>
      </c>
    </row>
    <row r="2662" spans="1:4" x14ac:dyDescent="0.35">
      <c r="A2662" s="11" t="str">
        <f t="array" ref="A2662">IF(B2662="","",MAX(IF(Mvt!$C$2:$C$69972=B2662,Mvt!$A$2:$A$69972,"")))</f>
        <v/>
      </c>
      <c r="C2662" s="4" t="str">
        <f t="shared" si="42"/>
        <v/>
      </c>
      <c r="D2662" s="4" t="str">
        <f>IF(A2662="","",VLOOKUP(BdD!C2662,Mvt!$D$2:$G$3981,3,0))</f>
        <v/>
      </c>
    </row>
    <row r="2663" spans="1:4" x14ac:dyDescent="0.35">
      <c r="A2663" s="11" t="str">
        <f t="array" ref="A2663">IF(B2663="","",MAX(IF(Mvt!$C$2:$C$69972=B2663,Mvt!$A$2:$A$69972,"")))</f>
        <v/>
      </c>
      <c r="C2663" s="4" t="str">
        <f t="shared" si="42"/>
        <v/>
      </c>
      <c r="D2663" s="4" t="str">
        <f>IF(A2663="","",VLOOKUP(BdD!C2663,Mvt!$D$2:$G$3981,3,0))</f>
        <v/>
      </c>
    </row>
    <row r="2664" spans="1:4" x14ac:dyDescent="0.35">
      <c r="A2664" s="11" t="str">
        <f t="array" ref="A2664">IF(B2664="","",MAX(IF(Mvt!$C$2:$C$69972=B2664,Mvt!$A$2:$A$69972,"")))</f>
        <v/>
      </c>
      <c r="C2664" s="4" t="str">
        <f t="shared" si="42"/>
        <v/>
      </c>
      <c r="D2664" s="4" t="str">
        <f>IF(A2664="","",VLOOKUP(BdD!C2664,Mvt!$D$2:$G$3981,3,0))</f>
        <v/>
      </c>
    </row>
    <row r="2665" spans="1:4" x14ac:dyDescent="0.35">
      <c r="A2665" s="11" t="str">
        <f t="array" ref="A2665">IF(B2665="","",MAX(IF(Mvt!$C$2:$C$69972=B2665,Mvt!$A$2:$A$69972,"")))</f>
        <v/>
      </c>
      <c r="C2665" s="4" t="str">
        <f t="shared" si="42"/>
        <v/>
      </c>
      <c r="D2665" s="4" t="str">
        <f>IF(A2665="","",VLOOKUP(BdD!C2665,Mvt!$D$2:$G$3981,3,0))</f>
        <v/>
      </c>
    </row>
    <row r="2666" spans="1:4" x14ac:dyDescent="0.35">
      <c r="A2666" s="11" t="str">
        <f t="array" ref="A2666">IF(B2666="","",MAX(IF(Mvt!$C$2:$C$69972=B2666,Mvt!$A$2:$A$69972,"")))</f>
        <v/>
      </c>
      <c r="C2666" s="4" t="str">
        <f t="shared" si="42"/>
        <v/>
      </c>
      <c r="D2666" s="4" t="str">
        <f>IF(A2666="","",VLOOKUP(BdD!C2666,Mvt!$D$2:$G$3981,3,0))</f>
        <v/>
      </c>
    </row>
    <row r="2667" spans="1:4" x14ac:dyDescent="0.35">
      <c r="A2667" s="11" t="str">
        <f t="array" ref="A2667">IF(B2667="","",MAX(IF(Mvt!$C$2:$C$69972=B2667,Mvt!$A$2:$A$69972,"")))</f>
        <v/>
      </c>
      <c r="C2667" s="4" t="str">
        <f t="shared" si="42"/>
        <v/>
      </c>
      <c r="D2667" s="4" t="str">
        <f>IF(A2667="","",VLOOKUP(BdD!C2667,Mvt!$D$2:$G$3981,3,0))</f>
        <v/>
      </c>
    </row>
    <row r="2668" spans="1:4" x14ac:dyDescent="0.35">
      <c r="A2668" s="11" t="str">
        <f t="array" ref="A2668">IF(B2668="","",MAX(IF(Mvt!$C$2:$C$69972=B2668,Mvt!$A$2:$A$69972,"")))</f>
        <v/>
      </c>
      <c r="C2668" s="4" t="str">
        <f t="shared" si="42"/>
        <v/>
      </c>
      <c r="D2668" s="4" t="str">
        <f>IF(A2668="","",VLOOKUP(BdD!C2668,Mvt!$D$2:$G$3981,3,0))</f>
        <v/>
      </c>
    </row>
    <row r="2669" spans="1:4" x14ac:dyDescent="0.35">
      <c r="A2669" s="11" t="str">
        <f t="array" ref="A2669">IF(B2669="","",MAX(IF(Mvt!$C$2:$C$69972=B2669,Mvt!$A$2:$A$69972,"")))</f>
        <v/>
      </c>
      <c r="C2669" s="4" t="str">
        <f t="shared" si="42"/>
        <v/>
      </c>
      <c r="D2669" s="4" t="str">
        <f>IF(A2669="","",VLOOKUP(BdD!C2669,Mvt!$D$2:$G$3981,3,0))</f>
        <v/>
      </c>
    </row>
    <row r="2670" spans="1:4" x14ac:dyDescent="0.35">
      <c r="A2670" s="11" t="str">
        <f t="array" ref="A2670">IF(B2670="","",MAX(IF(Mvt!$C$2:$C$69972=B2670,Mvt!$A$2:$A$69972,"")))</f>
        <v/>
      </c>
      <c r="C2670" s="4" t="str">
        <f t="shared" si="42"/>
        <v/>
      </c>
      <c r="D2670" s="4" t="str">
        <f>IF(A2670="","",VLOOKUP(BdD!C2670,Mvt!$D$2:$G$3981,3,0))</f>
        <v/>
      </c>
    </row>
    <row r="2671" spans="1:4" x14ac:dyDescent="0.35">
      <c r="A2671" s="11" t="str">
        <f t="array" ref="A2671">IF(B2671="","",MAX(IF(Mvt!$C$2:$C$69972=B2671,Mvt!$A$2:$A$69972,"")))</f>
        <v/>
      </c>
      <c r="C2671" s="4" t="str">
        <f t="shared" si="42"/>
        <v/>
      </c>
      <c r="D2671" s="4" t="str">
        <f>IF(A2671="","",VLOOKUP(BdD!C2671,Mvt!$D$2:$G$3981,3,0))</f>
        <v/>
      </c>
    </row>
    <row r="2672" spans="1:4" x14ac:dyDescent="0.35">
      <c r="A2672" s="11" t="str">
        <f t="array" ref="A2672">IF(B2672="","",MAX(IF(Mvt!$C$2:$C$69972=B2672,Mvt!$A$2:$A$69972,"")))</f>
        <v/>
      </c>
      <c r="C2672" s="4" t="str">
        <f t="shared" si="42"/>
        <v/>
      </c>
      <c r="D2672" s="4" t="str">
        <f>IF(A2672="","",VLOOKUP(BdD!C2672,Mvt!$D$2:$G$3981,3,0))</f>
        <v/>
      </c>
    </row>
    <row r="2673" spans="1:4" x14ac:dyDescent="0.35">
      <c r="A2673" s="11" t="str">
        <f t="array" ref="A2673">IF(B2673="","",MAX(IF(Mvt!$C$2:$C$69972=B2673,Mvt!$A$2:$A$69972,"")))</f>
        <v/>
      </c>
      <c r="C2673" s="4" t="str">
        <f t="shared" si="42"/>
        <v/>
      </c>
      <c r="D2673" s="4" t="str">
        <f>IF(A2673="","",VLOOKUP(BdD!C2673,Mvt!$D$2:$G$3981,3,0))</f>
        <v/>
      </c>
    </row>
    <row r="2674" spans="1:4" x14ac:dyDescent="0.35">
      <c r="A2674" s="11" t="str">
        <f t="array" ref="A2674">IF(B2674="","",MAX(IF(Mvt!$C$2:$C$69972=B2674,Mvt!$A$2:$A$69972,"")))</f>
        <v/>
      </c>
      <c r="C2674" s="4" t="str">
        <f t="shared" si="42"/>
        <v/>
      </c>
      <c r="D2674" s="4" t="str">
        <f>IF(A2674="","",VLOOKUP(BdD!C2674,Mvt!$D$2:$G$3981,3,0))</f>
        <v/>
      </c>
    </row>
    <row r="2675" spans="1:4" x14ac:dyDescent="0.35">
      <c r="A2675" s="11" t="str">
        <f t="array" ref="A2675">IF(B2675="","",MAX(IF(Mvt!$C$2:$C$69972=B2675,Mvt!$A$2:$A$69972,"")))</f>
        <v/>
      </c>
      <c r="C2675" s="4" t="str">
        <f t="shared" si="42"/>
        <v/>
      </c>
      <c r="D2675" s="4" t="str">
        <f>IF(A2675="","",VLOOKUP(BdD!C2675,Mvt!$D$2:$G$3981,3,0))</f>
        <v/>
      </c>
    </row>
    <row r="2676" spans="1:4" x14ac:dyDescent="0.35">
      <c r="A2676" s="11" t="str">
        <f t="array" ref="A2676">IF(B2676="","",MAX(IF(Mvt!$C$2:$C$69972=B2676,Mvt!$A$2:$A$69972,"")))</f>
        <v/>
      </c>
      <c r="C2676" s="4" t="str">
        <f t="shared" si="42"/>
        <v/>
      </c>
      <c r="D2676" s="4" t="str">
        <f>IF(A2676="","",VLOOKUP(BdD!C2676,Mvt!$D$2:$G$3981,3,0))</f>
        <v/>
      </c>
    </row>
    <row r="2677" spans="1:4" x14ac:dyDescent="0.35">
      <c r="A2677" s="11" t="str">
        <f t="array" ref="A2677">IF(B2677="","",MAX(IF(Mvt!$C$2:$C$69972=B2677,Mvt!$A$2:$A$69972,"")))</f>
        <v/>
      </c>
      <c r="C2677" s="4" t="str">
        <f t="shared" si="42"/>
        <v/>
      </c>
      <c r="D2677" s="4" t="str">
        <f>IF(A2677="","",VLOOKUP(BdD!C2677,Mvt!$D$2:$G$3981,3,0))</f>
        <v/>
      </c>
    </row>
    <row r="2678" spans="1:4" x14ac:dyDescent="0.35">
      <c r="A2678" s="11" t="str">
        <f t="array" ref="A2678">IF(B2678="","",MAX(IF(Mvt!$C$2:$C$69972=B2678,Mvt!$A$2:$A$69972,"")))</f>
        <v/>
      </c>
      <c r="C2678" s="4" t="str">
        <f t="shared" si="42"/>
        <v/>
      </c>
      <c r="D2678" s="4" t="str">
        <f>IF(A2678="","",VLOOKUP(BdD!C2678,Mvt!$D$2:$G$3981,3,0))</f>
        <v/>
      </c>
    </row>
    <row r="2679" spans="1:4" x14ac:dyDescent="0.35">
      <c r="A2679" s="11" t="str">
        <f t="array" ref="A2679">IF(B2679="","",MAX(IF(Mvt!$C$2:$C$69972=B2679,Mvt!$A$2:$A$69972,"")))</f>
        <v/>
      </c>
      <c r="C2679" s="4" t="str">
        <f t="shared" si="42"/>
        <v/>
      </c>
      <c r="D2679" s="4" t="str">
        <f>IF(A2679="","",VLOOKUP(BdD!C2679,Mvt!$D$2:$G$3981,3,0))</f>
        <v/>
      </c>
    </row>
    <row r="2680" spans="1:4" x14ac:dyDescent="0.35">
      <c r="A2680" s="11" t="str">
        <f t="array" ref="A2680">IF(B2680="","",MAX(IF(Mvt!$C$2:$C$69972=B2680,Mvt!$A$2:$A$69972,"")))</f>
        <v/>
      </c>
      <c r="C2680" s="4" t="str">
        <f t="shared" si="42"/>
        <v/>
      </c>
      <c r="D2680" s="4" t="str">
        <f>IF(A2680="","",VLOOKUP(BdD!C2680,Mvt!$D$2:$G$3981,3,0))</f>
        <v/>
      </c>
    </row>
    <row r="2681" spans="1:4" x14ac:dyDescent="0.35">
      <c r="A2681" s="11" t="str">
        <f t="array" ref="A2681">IF(B2681="","",MAX(IF(Mvt!$C$2:$C$69972=B2681,Mvt!$A$2:$A$69972,"")))</f>
        <v/>
      </c>
      <c r="C2681" s="4" t="str">
        <f t="shared" si="42"/>
        <v/>
      </c>
      <c r="D2681" s="4" t="str">
        <f>IF(A2681="","",VLOOKUP(BdD!C2681,Mvt!$D$2:$G$3981,3,0))</f>
        <v/>
      </c>
    </row>
    <row r="2682" spans="1:4" x14ac:dyDescent="0.35">
      <c r="A2682" s="11" t="str">
        <f t="array" ref="A2682">IF(B2682="","",MAX(IF(Mvt!$C$2:$C$69972=B2682,Mvt!$A$2:$A$69972,"")))</f>
        <v/>
      </c>
      <c r="C2682" s="4" t="str">
        <f t="shared" si="42"/>
        <v/>
      </c>
      <c r="D2682" s="4" t="str">
        <f>IF(A2682="","",VLOOKUP(BdD!C2682,Mvt!$D$2:$G$3981,3,0))</f>
        <v/>
      </c>
    </row>
    <row r="2683" spans="1:4" x14ac:dyDescent="0.35">
      <c r="A2683" s="11" t="str">
        <f t="array" ref="A2683">IF(B2683="","",MAX(IF(Mvt!$C$2:$C$69972=B2683,Mvt!$A$2:$A$69972,"")))</f>
        <v/>
      </c>
      <c r="C2683" s="4" t="str">
        <f t="shared" si="42"/>
        <v/>
      </c>
      <c r="D2683" s="4" t="str">
        <f>IF(A2683="","",VLOOKUP(BdD!C2683,Mvt!$D$2:$G$3981,3,0))</f>
        <v/>
      </c>
    </row>
    <row r="2684" spans="1:4" x14ac:dyDescent="0.35">
      <c r="A2684" s="11" t="str">
        <f t="array" ref="A2684">IF(B2684="","",MAX(IF(Mvt!$C$2:$C$69972=B2684,Mvt!$A$2:$A$69972,"")))</f>
        <v/>
      </c>
      <c r="C2684" s="4" t="str">
        <f t="shared" si="42"/>
        <v/>
      </c>
      <c r="D2684" s="4" t="str">
        <f>IF(A2684="","",VLOOKUP(BdD!C2684,Mvt!$D$2:$G$3981,3,0))</f>
        <v/>
      </c>
    </row>
    <row r="2685" spans="1:4" x14ac:dyDescent="0.35">
      <c r="A2685" s="11" t="str">
        <f t="array" ref="A2685">IF(B2685="","",MAX(IF(Mvt!$C$2:$C$69972=B2685,Mvt!$A$2:$A$69972,"")))</f>
        <v/>
      </c>
      <c r="C2685" s="4" t="str">
        <f t="shared" si="42"/>
        <v/>
      </c>
      <c r="D2685" s="4" t="str">
        <f>IF(A2685="","",VLOOKUP(BdD!C2685,Mvt!$D$2:$G$3981,3,0))</f>
        <v/>
      </c>
    </row>
    <row r="2686" spans="1:4" x14ac:dyDescent="0.35">
      <c r="A2686" s="11" t="str">
        <f t="array" ref="A2686">IF(B2686="","",MAX(IF(Mvt!$C$2:$C$69972=B2686,Mvt!$A$2:$A$69972,"")))</f>
        <v/>
      </c>
      <c r="C2686" s="4" t="str">
        <f t="shared" si="42"/>
        <v/>
      </c>
      <c r="D2686" s="4" t="str">
        <f>IF(A2686="","",VLOOKUP(BdD!C2686,Mvt!$D$2:$G$3981,3,0))</f>
        <v/>
      </c>
    </row>
    <row r="2687" spans="1:4" x14ac:dyDescent="0.35">
      <c r="A2687" s="11" t="str">
        <f t="array" ref="A2687">IF(B2687="","",MAX(IF(Mvt!$C$2:$C$69972=B2687,Mvt!$A$2:$A$69972,"")))</f>
        <v/>
      </c>
      <c r="C2687" s="4" t="str">
        <f t="shared" si="42"/>
        <v/>
      </c>
      <c r="D2687" s="4" t="str">
        <f>IF(A2687="","",VLOOKUP(BdD!C2687,Mvt!$D$2:$G$3981,3,0))</f>
        <v/>
      </c>
    </row>
    <row r="2688" spans="1:4" x14ac:dyDescent="0.35">
      <c r="A2688" s="11" t="str">
        <f t="array" ref="A2688">IF(B2688="","",MAX(IF(Mvt!$C$2:$C$69972=B2688,Mvt!$A$2:$A$69972,"")))</f>
        <v/>
      </c>
      <c r="C2688" s="4" t="str">
        <f t="shared" si="42"/>
        <v/>
      </c>
      <c r="D2688" s="4" t="str">
        <f>IF(A2688="","",VLOOKUP(BdD!C2688,Mvt!$D$2:$G$3981,3,0))</f>
        <v/>
      </c>
    </row>
    <row r="2689" spans="1:4" x14ac:dyDescent="0.35">
      <c r="A2689" s="11" t="str">
        <f t="array" ref="A2689">IF(B2689="","",MAX(IF(Mvt!$C$2:$C$69972=B2689,Mvt!$A$2:$A$69972,"")))</f>
        <v/>
      </c>
      <c r="C2689" s="4" t="str">
        <f t="shared" si="42"/>
        <v/>
      </c>
      <c r="D2689" s="4" t="str">
        <f>IF(A2689="","",VLOOKUP(BdD!C2689,Mvt!$D$2:$G$3981,3,0))</f>
        <v/>
      </c>
    </row>
    <row r="2690" spans="1:4" x14ac:dyDescent="0.35">
      <c r="A2690" s="11" t="str">
        <f t="array" ref="A2690">IF(B2690="","",MAX(IF(Mvt!$C$2:$C$69972=B2690,Mvt!$A$2:$A$69972,"")))</f>
        <v/>
      </c>
      <c r="C2690" s="4" t="str">
        <f t="shared" si="42"/>
        <v/>
      </c>
      <c r="D2690" s="4" t="str">
        <f>IF(A2690="","",VLOOKUP(BdD!C2690,Mvt!$D$2:$G$3981,3,0))</f>
        <v/>
      </c>
    </row>
    <row r="2691" spans="1:4" x14ac:dyDescent="0.35">
      <c r="A2691" s="11" t="str">
        <f t="array" ref="A2691">IF(B2691="","",MAX(IF(Mvt!$C$2:$C$69972=B2691,Mvt!$A$2:$A$69972,"")))</f>
        <v/>
      </c>
      <c r="C2691" s="4" t="str">
        <f t="shared" si="42"/>
        <v/>
      </c>
      <c r="D2691" s="4" t="str">
        <f>IF(A2691="","",VLOOKUP(BdD!C2691,Mvt!$D$2:$G$3981,3,0))</f>
        <v/>
      </c>
    </row>
    <row r="2692" spans="1:4" x14ac:dyDescent="0.35">
      <c r="A2692" s="11" t="str">
        <f t="array" ref="A2692">IF(B2692="","",MAX(IF(Mvt!$C$2:$C$69972=B2692,Mvt!$A$2:$A$69972,"")))</f>
        <v/>
      </c>
      <c r="C2692" s="4" t="str">
        <f t="shared" si="42"/>
        <v/>
      </c>
      <c r="D2692" s="4" t="str">
        <f>IF(A2692="","",VLOOKUP(BdD!C2692,Mvt!$D$2:$G$3981,3,0))</f>
        <v/>
      </c>
    </row>
    <row r="2693" spans="1:4" x14ac:dyDescent="0.35">
      <c r="A2693" s="11" t="str">
        <f t="array" ref="A2693">IF(B2693="","",MAX(IF(Mvt!$C$2:$C$69972=B2693,Mvt!$A$2:$A$69972,"")))</f>
        <v/>
      </c>
      <c r="C2693" s="4" t="str">
        <f t="shared" si="42"/>
        <v/>
      </c>
      <c r="D2693" s="4" t="str">
        <f>IF(A2693="","",VLOOKUP(BdD!C2693,Mvt!$D$2:$G$3981,3,0))</f>
        <v/>
      </c>
    </row>
    <row r="2694" spans="1:4" x14ac:dyDescent="0.35">
      <c r="A2694" s="11" t="str">
        <f t="array" ref="A2694">IF(B2694="","",MAX(IF(Mvt!$C$2:$C$69972=B2694,Mvt!$A$2:$A$69972,"")))</f>
        <v/>
      </c>
      <c r="C2694" s="4" t="str">
        <f t="shared" si="42"/>
        <v/>
      </c>
      <c r="D2694" s="4" t="str">
        <f>IF(A2694="","",VLOOKUP(BdD!C2694,Mvt!$D$2:$G$3981,3,0))</f>
        <v/>
      </c>
    </row>
    <row r="2695" spans="1:4" x14ac:dyDescent="0.35">
      <c r="A2695" s="11" t="str">
        <f t="array" ref="A2695">IF(B2695="","",MAX(IF(Mvt!$C$2:$C$69972=B2695,Mvt!$A$2:$A$69972,"")))</f>
        <v/>
      </c>
      <c r="C2695" s="4" t="str">
        <f t="shared" si="42"/>
        <v/>
      </c>
      <c r="D2695" s="4" t="str">
        <f>IF(A2695="","",VLOOKUP(BdD!C2695,Mvt!$D$2:$G$3981,3,0))</f>
        <v/>
      </c>
    </row>
    <row r="2696" spans="1:4" x14ac:dyDescent="0.35">
      <c r="A2696" s="11" t="str">
        <f t="array" ref="A2696">IF(B2696="","",MAX(IF(Mvt!$C$2:$C$69972=B2696,Mvt!$A$2:$A$69972,"")))</f>
        <v/>
      </c>
      <c r="C2696" s="4" t="str">
        <f t="shared" si="42"/>
        <v/>
      </c>
      <c r="D2696" s="4" t="str">
        <f>IF(A2696="","",VLOOKUP(BdD!C2696,Mvt!$D$2:$G$3981,3,0))</f>
        <v/>
      </c>
    </row>
    <row r="2697" spans="1:4" x14ac:dyDescent="0.35">
      <c r="A2697" s="11" t="str">
        <f t="array" ref="A2697">IF(B2697="","",MAX(IF(Mvt!$C$2:$C$69972=B2697,Mvt!$A$2:$A$69972,"")))</f>
        <v/>
      </c>
      <c r="C2697" s="4" t="str">
        <f t="shared" si="42"/>
        <v/>
      </c>
      <c r="D2697" s="4" t="str">
        <f>IF(A2697="","",VLOOKUP(BdD!C2697,Mvt!$D$2:$G$3981,3,0))</f>
        <v/>
      </c>
    </row>
    <row r="2698" spans="1:4" x14ac:dyDescent="0.35">
      <c r="A2698" s="11" t="str">
        <f t="array" ref="A2698">IF(B2698="","",MAX(IF(Mvt!$C$2:$C$69972=B2698,Mvt!$A$2:$A$69972,"")))</f>
        <v/>
      </c>
      <c r="C2698" s="4" t="str">
        <f t="shared" si="42"/>
        <v/>
      </c>
      <c r="D2698" s="4" t="str">
        <f>IF(A2698="","",VLOOKUP(BdD!C2698,Mvt!$D$2:$G$3981,3,0))</f>
        <v/>
      </c>
    </row>
    <row r="2699" spans="1:4" x14ac:dyDescent="0.35">
      <c r="A2699" s="11" t="str">
        <f t="array" ref="A2699">IF(B2699="","",MAX(IF(Mvt!$C$2:$C$69972=B2699,Mvt!$A$2:$A$69972,"")))</f>
        <v/>
      </c>
      <c r="C2699" s="4" t="str">
        <f t="shared" si="42"/>
        <v/>
      </c>
      <c r="D2699" s="4" t="str">
        <f>IF(A2699="","",VLOOKUP(BdD!C2699,Mvt!$D$2:$G$3981,3,0))</f>
        <v/>
      </c>
    </row>
    <row r="2700" spans="1:4" x14ac:dyDescent="0.35">
      <c r="A2700" s="11" t="str">
        <f t="array" ref="A2700">IF(B2700="","",MAX(IF(Mvt!$C$2:$C$69972=B2700,Mvt!$A$2:$A$69972,"")))</f>
        <v/>
      </c>
      <c r="C2700" s="4" t="str">
        <f t="shared" si="42"/>
        <v/>
      </c>
      <c r="D2700" s="4" t="str">
        <f>IF(A2700="","",VLOOKUP(BdD!C2700,Mvt!$D$2:$G$3981,3,0))</f>
        <v/>
      </c>
    </row>
    <row r="2701" spans="1:4" x14ac:dyDescent="0.35">
      <c r="A2701" s="11" t="str">
        <f t="array" ref="A2701">IF(B2701="","",MAX(IF(Mvt!$C$2:$C$69972=B2701,Mvt!$A$2:$A$69972,"")))</f>
        <v/>
      </c>
      <c r="C2701" s="4" t="str">
        <f t="shared" si="42"/>
        <v/>
      </c>
      <c r="D2701" s="4" t="str">
        <f>IF(A2701="","",VLOOKUP(BdD!C2701,Mvt!$D$2:$G$3981,3,0))</f>
        <v/>
      </c>
    </row>
    <row r="2702" spans="1:4" x14ac:dyDescent="0.35">
      <c r="A2702" s="11" t="str">
        <f t="array" ref="A2702">IF(B2702="","",MAX(IF(Mvt!$C$2:$C$69972=B2702,Mvt!$A$2:$A$69972,"")))</f>
        <v/>
      </c>
      <c r="C2702" s="4" t="str">
        <f t="shared" si="42"/>
        <v/>
      </c>
      <c r="D2702" s="4" t="str">
        <f>IF(A2702="","",VLOOKUP(BdD!C2702,Mvt!$D$2:$G$3981,3,0))</f>
        <v/>
      </c>
    </row>
    <row r="2703" spans="1:4" x14ac:dyDescent="0.35">
      <c r="A2703" s="11" t="str">
        <f t="array" ref="A2703">IF(B2703="","",MAX(IF(Mvt!$C$2:$C$69972=B2703,Mvt!$A$2:$A$69972,"")))</f>
        <v/>
      </c>
      <c r="C2703" s="4" t="str">
        <f t="shared" si="42"/>
        <v/>
      </c>
      <c r="D2703" s="4" t="str">
        <f>IF(A2703="","",VLOOKUP(BdD!C2703,Mvt!$D$2:$G$3981,3,0))</f>
        <v/>
      </c>
    </row>
    <row r="2704" spans="1:4" x14ac:dyDescent="0.35">
      <c r="A2704" s="11" t="str">
        <f t="array" ref="A2704">IF(B2704="","",MAX(IF(Mvt!$C$2:$C$69972=B2704,Mvt!$A$2:$A$69972,"")))</f>
        <v/>
      </c>
      <c r="C2704" s="4" t="str">
        <f t="shared" si="42"/>
        <v/>
      </c>
      <c r="D2704" s="4" t="str">
        <f>IF(A2704="","",VLOOKUP(BdD!C2704,Mvt!$D$2:$G$3981,3,0))</f>
        <v/>
      </c>
    </row>
    <row r="2705" spans="1:4" x14ac:dyDescent="0.35">
      <c r="A2705" s="11" t="str">
        <f t="array" ref="A2705">IF(B2705="","",MAX(IF(Mvt!$C$2:$C$69972=B2705,Mvt!$A$2:$A$69972,"")))</f>
        <v/>
      </c>
      <c r="C2705" s="4" t="str">
        <f t="shared" si="42"/>
        <v/>
      </c>
      <c r="D2705" s="4" t="str">
        <f>IF(A2705="","",VLOOKUP(BdD!C2705,Mvt!$D$2:$G$3981,3,0))</f>
        <v/>
      </c>
    </row>
    <row r="2706" spans="1:4" x14ac:dyDescent="0.35">
      <c r="A2706" s="11" t="str">
        <f t="array" ref="A2706">IF(B2706="","",MAX(IF(Mvt!$C$2:$C$69972=B2706,Mvt!$A$2:$A$69972,"")))</f>
        <v/>
      </c>
      <c r="C2706" s="4" t="str">
        <f t="shared" si="42"/>
        <v/>
      </c>
      <c r="D2706" s="4" t="str">
        <f>IF(A2706="","",VLOOKUP(BdD!C2706,Mvt!$D$2:$G$3981,3,0))</f>
        <v/>
      </c>
    </row>
    <row r="2707" spans="1:4" x14ac:dyDescent="0.35">
      <c r="A2707" s="11" t="str">
        <f t="array" ref="A2707">IF(B2707="","",MAX(IF(Mvt!$C$2:$C$69972=B2707,Mvt!$A$2:$A$69972,"")))</f>
        <v/>
      </c>
      <c r="C2707" s="4" t="str">
        <f t="shared" si="42"/>
        <v/>
      </c>
      <c r="D2707" s="4" t="str">
        <f>IF(A2707="","",VLOOKUP(BdD!C2707,Mvt!$D$2:$G$3981,3,0))</f>
        <v/>
      </c>
    </row>
    <row r="2708" spans="1:4" x14ac:dyDescent="0.35">
      <c r="A2708" s="11" t="str">
        <f t="array" ref="A2708">IF(B2708="","",MAX(IF(Mvt!$C$2:$C$69972=B2708,Mvt!$A$2:$A$69972,"")))</f>
        <v/>
      </c>
      <c r="C2708" s="4" t="str">
        <f t="shared" si="42"/>
        <v/>
      </c>
      <c r="D2708" s="4" t="str">
        <f>IF(A2708="","",VLOOKUP(BdD!C2708,Mvt!$D$2:$G$3981,3,0))</f>
        <v/>
      </c>
    </row>
    <row r="2709" spans="1:4" x14ac:dyDescent="0.35">
      <c r="A2709" s="11" t="str">
        <f t="array" ref="A2709">IF(B2709="","",MAX(IF(Mvt!$C$2:$C$69972=B2709,Mvt!$A$2:$A$69972,"")))</f>
        <v/>
      </c>
      <c r="C2709" s="4" t="str">
        <f t="shared" si="42"/>
        <v/>
      </c>
      <c r="D2709" s="4" t="str">
        <f>IF(A2709="","",VLOOKUP(BdD!C2709,Mvt!$D$2:$G$3981,3,0))</f>
        <v/>
      </c>
    </row>
    <row r="2710" spans="1:4" x14ac:dyDescent="0.35">
      <c r="A2710" s="11" t="str">
        <f t="array" ref="A2710">IF(B2710="","",MAX(IF(Mvt!$C$2:$C$69972=B2710,Mvt!$A$2:$A$69972,"")))</f>
        <v/>
      </c>
      <c r="C2710" s="4" t="str">
        <f t="shared" si="42"/>
        <v/>
      </c>
      <c r="D2710" s="4" t="str">
        <f>IF(A2710="","",VLOOKUP(BdD!C2710,Mvt!$D$2:$G$3981,3,0))</f>
        <v/>
      </c>
    </row>
    <row r="2711" spans="1:4" x14ac:dyDescent="0.35">
      <c r="A2711" s="11" t="str">
        <f t="array" ref="A2711">IF(B2711="","",MAX(IF(Mvt!$C$2:$C$69972=B2711,Mvt!$A$2:$A$69972,"")))</f>
        <v/>
      </c>
      <c r="C2711" s="4" t="str">
        <f t="shared" si="42"/>
        <v/>
      </c>
      <c r="D2711" s="4" t="str">
        <f>IF(A2711="","",VLOOKUP(BdD!C2711,Mvt!$D$2:$G$3981,3,0))</f>
        <v/>
      </c>
    </row>
    <row r="2712" spans="1:4" x14ac:dyDescent="0.35">
      <c r="A2712" s="11" t="str">
        <f t="array" ref="A2712">IF(B2712="","",MAX(IF(Mvt!$C$2:$C$69972=B2712,Mvt!$A$2:$A$69972,"")))</f>
        <v/>
      </c>
      <c r="C2712" s="4" t="str">
        <f t="shared" si="42"/>
        <v/>
      </c>
      <c r="D2712" s="4" t="str">
        <f>IF(A2712="","",VLOOKUP(BdD!C2712,Mvt!$D$2:$G$3981,3,0))</f>
        <v/>
      </c>
    </row>
    <row r="2713" spans="1:4" x14ac:dyDescent="0.35">
      <c r="A2713" s="11" t="str">
        <f t="array" ref="A2713">IF(B2713="","",MAX(IF(Mvt!$C$2:$C$69972=B2713,Mvt!$A$2:$A$69972,"")))</f>
        <v/>
      </c>
      <c r="C2713" s="4" t="str">
        <f t="shared" si="42"/>
        <v/>
      </c>
      <c r="D2713" s="4" t="str">
        <f>IF(A2713="","",VLOOKUP(BdD!C2713,Mvt!$D$2:$G$3981,3,0))</f>
        <v/>
      </c>
    </row>
    <row r="2714" spans="1:4" x14ac:dyDescent="0.35">
      <c r="A2714" s="11" t="str">
        <f t="array" ref="A2714">IF(B2714="","",MAX(IF(Mvt!$C$2:$C$69972=B2714,Mvt!$A$2:$A$69972,"")))</f>
        <v/>
      </c>
      <c r="C2714" s="4" t="str">
        <f t="shared" si="42"/>
        <v/>
      </c>
      <c r="D2714" s="4" t="str">
        <f>IF(A2714="","",VLOOKUP(BdD!C2714,Mvt!$D$2:$G$3981,3,0))</f>
        <v/>
      </c>
    </row>
    <row r="2715" spans="1:4" x14ac:dyDescent="0.35">
      <c r="A2715" s="11" t="str">
        <f t="array" ref="A2715">IF(B2715="","",MAX(IF(Mvt!$C$2:$C$69972=B2715,Mvt!$A$2:$A$69972,"")))</f>
        <v/>
      </c>
      <c r="C2715" s="4" t="str">
        <f t="shared" si="42"/>
        <v/>
      </c>
      <c r="D2715" s="4" t="str">
        <f>IF(A2715="","",VLOOKUP(BdD!C2715,Mvt!$D$2:$G$3981,3,0))</f>
        <v/>
      </c>
    </row>
    <row r="2716" spans="1:4" x14ac:dyDescent="0.35">
      <c r="A2716" s="11" t="str">
        <f t="array" ref="A2716">IF(B2716="","",MAX(IF(Mvt!$C$2:$C$69972=B2716,Mvt!$A$2:$A$69972,"")))</f>
        <v/>
      </c>
      <c r="C2716" s="4" t="str">
        <f t="shared" si="42"/>
        <v/>
      </c>
      <c r="D2716" s="4" t="str">
        <f>IF(A2716="","",VLOOKUP(BdD!C2716,Mvt!$D$2:$G$3981,3,0))</f>
        <v/>
      </c>
    </row>
    <row r="2717" spans="1:4" x14ac:dyDescent="0.35">
      <c r="A2717" s="11" t="str">
        <f t="array" ref="A2717">IF(B2717="","",MAX(IF(Mvt!$C$2:$C$69972=B2717,Mvt!$A$2:$A$69972,"")))</f>
        <v/>
      </c>
      <c r="C2717" s="4" t="str">
        <f t="shared" si="42"/>
        <v/>
      </c>
      <c r="D2717" s="4" t="str">
        <f>IF(A2717="","",VLOOKUP(BdD!C2717,Mvt!$D$2:$G$3981,3,0))</f>
        <v/>
      </c>
    </row>
    <row r="2718" spans="1:4" x14ac:dyDescent="0.35">
      <c r="A2718" s="11" t="str">
        <f t="array" ref="A2718">IF(B2718="","",MAX(IF(Mvt!$C$2:$C$69972=B2718,Mvt!$A$2:$A$69972,"")))</f>
        <v/>
      </c>
      <c r="C2718" s="4" t="str">
        <f t="shared" si="42"/>
        <v/>
      </c>
      <c r="D2718" s="4" t="str">
        <f>IF(A2718="","",VLOOKUP(BdD!C2718,Mvt!$D$2:$G$3981,3,0))</f>
        <v/>
      </c>
    </row>
    <row r="2719" spans="1:4" x14ac:dyDescent="0.35">
      <c r="A2719" s="11" t="str">
        <f t="array" ref="A2719">IF(B2719="","",MAX(IF(Mvt!$C$2:$C$69972=B2719,Mvt!$A$2:$A$69972,"")))</f>
        <v/>
      </c>
      <c r="C2719" s="4" t="str">
        <f t="shared" si="42"/>
        <v/>
      </c>
      <c r="D2719" s="4" t="str">
        <f>IF(A2719="","",VLOOKUP(BdD!C2719,Mvt!$D$2:$G$3981,3,0))</f>
        <v/>
      </c>
    </row>
    <row r="2720" spans="1:4" x14ac:dyDescent="0.35">
      <c r="A2720" s="11" t="str">
        <f t="array" ref="A2720">IF(B2720="","",MAX(IF(Mvt!$C$2:$C$69972=B2720,Mvt!$A$2:$A$69972,"")))</f>
        <v/>
      </c>
      <c r="C2720" s="4" t="str">
        <f t="shared" si="42"/>
        <v/>
      </c>
      <c r="D2720" s="4" t="str">
        <f>IF(A2720="","",VLOOKUP(BdD!C2720,Mvt!$D$2:$G$3981,3,0))</f>
        <v/>
      </c>
    </row>
    <row r="2721" spans="1:4" x14ac:dyDescent="0.35">
      <c r="A2721" s="11" t="str">
        <f t="array" ref="A2721">IF(B2721="","",MAX(IF(Mvt!$C$2:$C$69972=B2721,Mvt!$A$2:$A$69972,"")))</f>
        <v/>
      </c>
      <c r="C2721" s="4" t="str">
        <f t="shared" si="42"/>
        <v/>
      </c>
      <c r="D2721" s="4" t="str">
        <f>IF(A2721="","",VLOOKUP(BdD!C2721,Mvt!$D$2:$G$3981,3,0))</f>
        <v/>
      </c>
    </row>
    <row r="2722" spans="1:4" x14ac:dyDescent="0.35">
      <c r="A2722" s="11" t="str">
        <f t="array" ref="A2722">IF(B2722="","",MAX(IF(Mvt!$C$2:$C$69972=B2722,Mvt!$A$2:$A$69972,"")))</f>
        <v/>
      </c>
      <c r="C2722" s="4" t="str">
        <f t="shared" si="42"/>
        <v/>
      </c>
      <c r="D2722" s="4" t="str">
        <f>IF(A2722="","",VLOOKUP(BdD!C2722,Mvt!$D$2:$G$3981,3,0))</f>
        <v/>
      </c>
    </row>
    <row r="2723" spans="1:4" x14ac:dyDescent="0.35">
      <c r="A2723" s="11" t="str">
        <f t="array" ref="A2723">IF(B2723="","",MAX(IF(Mvt!$C$2:$C$69972=B2723,Mvt!$A$2:$A$69972,"")))</f>
        <v/>
      </c>
      <c r="C2723" s="4" t="str">
        <f t="shared" ref="C2723:C2786" si="43">IF(A2723="","",A2723&amp;B2723)</f>
        <v/>
      </c>
      <c r="D2723" s="4" t="str">
        <f>IF(A2723="","",VLOOKUP(BdD!C2723,Mvt!$D$2:$G$3981,3,0))</f>
        <v/>
      </c>
    </row>
    <row r="2724" spans="1:4" x14ac:dyDescent="0.35">
      <c r="A2724" s="11" t="str">
        <f t="array" ref="A2724">IF(B2724="","",MAX(IF(Mvt!$C$2:$C$69972=B2724,Mvt!$A$2:$A$69972,"")))</f>
        <v/>
      </c>
      <c r="C2724" s="4" t="str">
        <f t="shared" si="43"/>
        <v/>
      </c>
      <c r="D2724" s="4" t="str">
        <f>IF(A2724="","",VLOOKUP(BdD!C2724,Mvt!$D$2:$G$3981,3,0))</f>
        <v/>
      </c>
    </row>
    <row r="2725" spans="1:4" x14ac:dyDescent="0.35">
      <c r="A2725" s="11" t="str">
        <f t="array" ref="A2725">IF(B2725="","",MAX(IF(Mvt!$C$2:$C$69972=B2725,Mvt!$A$2:$A$69972,"")))</f>
        <v/>
      </c>
      <c r="C2725" s="4" t="str">
        <f t="shared" si="43"/>
        <v/>
      </c>
      <c r="D2725" s="4" t="str">
        <f>IF(A2725="","",VLOOKUP(BdD!C2725,Mvt!$D$2:$G$3981,3,0))</f>
        <v/>
      </c>
    </row>
    <row r="2726" spans="1:4" x14ac:dyDescent="0.35">
      <c r="A2726" s="11" t="str">
        <f t="array" ref="A2726">IF(B2726="","",MAX(IF(Mvt!$C$2:$C$69972=B2726,Mvt!$A$2:$A$69972,"")))</f>
        <v/>
      </c>
      <c r="C2726" s="4" t="str">
        <f t="shared" si="43"/>
        <v/>
      </c>
      <c r="D2726" s="4" t="str">
        <f>IF(A2726="","",VLOOKUP(BdD!C2726,Mvt!$D$2:$G$3981,3,0))</f>
        <v/>
      </c>
    </row>
    <row r="2727" spans="1:4" x14ac:dyDescent="0.35">
      <c r="A2727" s="11" t="str">
        <f t="array" ref="A2727">IF(B2727="","",MAX(IF(Mvt!$C$2:$C$69972=B2727,Mvt!$A$2:$A$69972,"")))</f>
        <v/>
      </c>
      <c r="C2727" s="4" t="str">
        <f t="shared" si="43"/>
        <v/>
      </c>
      <c r="D2727" s="4" t="str">
        <f>IF(A2727="","",VLOOKUP(BdD!C2727,Mvt!$D$2:$G$3981,3,0))</f>
        <v/>
      </c>
    </row>
    <row r="2728" spans="1:4" x14ac:dyDescent="0.35">
      <c r="A2728" s="11" t="str">
        <f t="array" ref="A2728">IF(B2728="","",MAX(IF(Mvt!$C$2:$C$69972=B2728,Mvt!$A$2:$A$69972,"")))</f>
        <v/>
      </c>
      <c r="C2728" s="4" t="str">
        <f t="shared" si="43"/>
        <v/>
      </c>
      <c r="D2728" s="4" t="str">
        <f>IF(A2728="","",VLOOKUP(BdD!C2728,Mvt!$D$2:$G$3981,3,0))</f>
        <v/>
      </c>
    </row>
    <row r="2729" spans="1:4" x14ac:dyDescent="0.35">
      <c r="A2729" s="11" t="str">
        <f t="array" ref="A2729">IF(B2729="","",MAX(IF(Mvt!$C$2:$C$69972=B2729,Mvt!$A$2:$A$69972,"")))</f>
        <v/>
      </c>
      <c r="C2729" s="4" t="str">
        <f t="shared" si="43"/>
        <v/>
      </c>
      <c r="D2729" s="4" t="str">
        <f>IF(A2729="","",VLOOKUP(BdD!C2729,Mvt!$D$2:$G$3981,3,0))</f>
        <v/>
      </c>
    </row>
    <row r="2730" spans="1:4" x14ac:dyDescent="0.35">
      <c r="A2730" s="11" t="str">
        <f t="array" ref="A2730">IF(B2730="","",MAX(IF(Mvt!$C$2:$C$69972=B2730,Mvt!$A$2:$A$69972,"")))</f>
        <v/>
      </c>
      <c r="C2730" s="4" t="str">
        <f t="shared" si="43"/>
        <v/>
      </c>
      <c r="D2730" s="4" t="str">
        <f>IF(A2730="","",VLOOKUP(BdD!C2730,Mvt!$D$2:$G$3981,3,0))</f>
        <v/>
      </c>
    </row>
    <row r="2731" spans="1:4" x14ac:dyDescent="0.35">
      <c r="A2731" s="11" t="str">
        <f t="array" ref="A2731">IF(B2731="","",MAX(IF(Mvt!$C$2:$C$69972=B2731,Mvt!$A$2:$A$69972,"")))</f>
        <v/>
      </c>
      <c r="C2731" s="4" t="str">
        <f t="shared" si="43"/>
        <v/>
      </c>
      <c r="D2731" s="4" t="str">
        <f>IF(A2731="","",VLOOKUP(BdD!C2731,Mvt!$D$2:$G$3981,3,0))</f>
        <v/>
      </c>
    </row>
    <row r="2732" spans="1:4" x14ac:dyDescent="0.35">
      <c r="A2732" s="11" t="str">
        <f t="array" ref="A2732">IF(B2732="","",MAX(IF(Mvt!$C$2:$C$69972=B2732,Mvt!$A$2:$A$69972,"")))</f>
        <v/>
      </c>
      <c r="C2732" s="4" t="str">
        <f t="shared" si="43"/>
        <v/>
      </c>
      <c r="D2732" s="4" t="str">
        <f>IF(A2732="","",VLOOKUP(BdD!C2732,Mvt!$D$2:$G$3981,3,0))</f>
        <v/>
      </c>
    </row>
    <row r="2733" spans="1:4" x14ac:dyDescent="0.35">
      <c r="A2733" s="11" t="str">
        <f t="array" ref="A2733">IF(B2733="","",MAX(IF(Mvt!$C$2:$C$69972=B2733,Mvt!$A$2:$A$69972,"")))</f>
        <v/>
      </c>
      <c r="C2733" s="4" t="str">
        <f t="shared" si="43"/>
        <v/>
      </c>
      <c r="D2733" s="4" t="str">
        <f>IF(A2733="","",VLOOKUP(BdD!C2733,Mvt!$D$2:$G$3981,3,0))</f>
        <v/>
      </c>
    </row>
    <row r="2734" spans="1:4" x14ac:dyDescent="0.35">
      <c r="A2734" s="11" t="str">
        <f t="array" ref="A2734">IF(B2734="","",MAX(IF(Mvt!$C$2:$C$69972=B2734,Mvt!$A$2:$A$69972,"")))</f>
        <v/>
      </c>
      <c r="C2734" s="4" t="str">
        <f t="shared" si="43"/>
        <v/>
      </c>
      <c r="D2734" s="4" t="str">
        <f>IF(A2734="","",VLOOKUP(BdD!C2734,Mvt!$D$2:$G$3981,3,0))</f>
        <v/>
      </c>
    </row>
    <row r="2735" spans="1:4" x14ac:dyDescent="0.35">
      <c r="A2735" s="11" t="str">
        <f t="array" ref="A2735">IF(B2735="","",MAX(IF(Mvt!$C$2:$C$69972=B2735,Mvt!$A$2:$A$69972,"")))</f>
        <v/>
      </c>
      <c r="C2735" s="4" t="str">
        <f t="shared" si="43"/>
        <v/>
      </c>
      <c r="D2735" s="4" t="str">
        <f>IF(A2735="","",VLOOKUP(BdD!C2735,Mvt!$D$2:$G$3981,3,0))</f>
        <v/>
      </c>
    </row>
    <row r="2736" spans="1:4" x14ac:dyDescent="0.35">
      <c r="A2736" s="11" t="str">
        <f t="array" ref="A2736">IF(B2736="","",MAX(IF(Mvt!$C$2:$C$69972=B2736,Mvt!$A$2:$A$69972,"")))</f>
        <v/>
      </c>
      <c r="C2736" s="4" t="str">
        <f t="shared" si="43"/>
        <v/>
      </c>
      <c r="D2736" s="4" t="str">
        <f>IF(A2736="","",VLOOKUP(BdD!C2736,Mvt!$D$2:$G$3981,3,0))</f>
        <v/>
      </c>
    </row>
    <row r="2737" spans="1:4" x14ac:dyDescent="0.35">
      <c r="A2737" s="11" t="str">
        <f t="array" ref="A2737">IF(B2737="","",MAX(IF(Mvt!$C$2:$C$69972=B2737,Mvt!$A$2:$A$69972,"")))</f>
        <v/>
      </c>
      <c r="C2737" s="4" t="str">
        <f t="shared" si="43"/>
        <v/>
      </c>
      <c r="D2737" s="4" t="str">
        <f>IF(A2737="","",VLOOKUP(BdD!C2737,Mvt!$D$2:$G$3981,3,0))</f>
        <v/>
      </c>
    </row>
    <row r="2738" spans="1:4" x14ac:dyDescent="0.35">
      <c r="A2738" s="11" t="str">
        <f t="array" ref="A2738">IF(B2738="","",MAX(IF(Mvt!$C$2:$C$69972=B2738,Mvt!$A$2:$A$69972,"")))</f>
        <v/>
      </c>
      <c r="C2738" s="4" t="str">
        <f t="shared" si="43"/>
        <v/>
      </c>
      <c r="D2738" s="4" t="str">
        <f>IF(A2738="","",VLOOKUP(BdD!C2738,Mvt!$D$2:$G$3981,3,0))</f>
        <v/>
      </c>
    </row>
    <row r="2739" spans="1:4" x14ac:dyDescent="0.35">
      <c r="A2739" s="11" t="str">
        <f t="array" ref="A2739">IF(B2739="","",MAX(IF(Mvt!$C$2:$C$69972=B2739,Mvt!$A$2:$A$69972,"")))</f>
        <v/>
      </c>
      <c r="C2739" s="4" t="str">
        <f t="shared" si="43"/>
        <v/>
      </c>
      <c r="D2739" s="4" t="str">
        <f>IF(A2739="","",VLOOKUP(BdD!C2739,Mvt!$D$2:$G$3981,3,0))</f>
        <v/>
      </c>
    </row>
    <row r="2740" spans="1:4" x14ac:dyDescent="0.35">
      <c r="A2740" s="11" t="str">
        <f t="array" ref="A2740">IF(B2740="","",MAX(IF(Mvt!$C$2:$C$69972=B2740,Mvt!$A$2:$A$69972,"")))</f>
        <v/>
      </c>
      <c r="C2740" s="4" t="str">
        <f t="shared" si="43"/>
        <v/>
      </c>
      <c r="D2740" s="4" t="str">
        <f>IF(A2740="","",VLOOKUP(BdD!C2740,Mvt!$D$2:$G$3981,3,0))</f>
        <v/>
      </c>
    </row>
    <row r="2741" spans="1:4" x14ac:dyDescent="0.35">
      <c r="A2741" s="11" t="str">
        <f t="array" ref="A2741">IF(B2741="","",MAX(IF(Mvt!$C$2:$C$69972=B2741,Mvt!$A$2:$A$69972,"")))</f>
        <v/>
      </c>
      <c r="C2741" s="4" t="str">
        <f t="shared" si="43"/>
        <v/>
      </c>
      <c r="D2741" s="4" t="str">
        <f>IF(A2741="","",VLOOKUP(BdD!C2741,Mvt!$D$2:$G$3981,3,0))</f>
        <v/>
      </c>
    </row>
    <row r="2742" spans="1:4" x14ac:dyDescent="0.35">
      <c r="A2742" s="11" t="str">
        <f t="array" ref="A2742">IF(B2742="","",MAX(IF(Mvt!$C$2:$C$69972=B2742,Mvt!$A$2:$A$69972,"")))</f>
        <v/>
      </c>
      <c r="C2742" s="4" t="str">
        <f t="shared" si="43"/>
        <v/>
      </c>
      <c r="D2742" s="4" t="str">
        <f>IF(A2742="","",VLOOKUP(BdD!C2742,Mvt!$D$2:$G$3981,3,0))</f>
        <v/>
      </c>
    </row>
    <row r="2743" spans="1:4" x14ac:dyDescent="0.35">
      <c r="A2743" s="11" t="str">
        <f t="array" ref="A2743">IF(B2743="","",MAX(IF(Mvt!$C$2:$C$69972=B2743,Mvt!$A$2:$A$69972,"")))</f>
        <v/>
      </c>
      <c r="C2743" s="4" t="str">
        <f t="shared" si="43"/>
        <v/>
      </c>
      <c r="D2743" s="4" t="str">
        <f>IF(A2743="","",VLOOKUP(BdD!C2743,Mvt!$D$2:$G$3981,3,0))</f>
        <v/>
      </c>
    </row>
    <row r="2744" spans="1:4" x14ac:dyDescent="0.35">
      <c r="A2744" s="11" t="str">
        <f t="array" ref="A2744">IF(B2744="","",MAX(IF(Mvt!$C$2:$C$69972=B2744,Mvt!$A$2:$A$69972,"")))</f>
        <v/>
      </c>
      <c r="C2744" s="4" t="str">
        <f t="shared" si="43"/>
        <v/>
      </c>
      <c r="D2744" s="4" t="str">
        <f>IF(A2744="","",VLOOKUP(BdD!C2744,Mvt!$D$2:$G$3981,3,0))</f>
        <v/>
      </c>
    </row>
    <row r="2745" spans="1:4" x14ac:dyDescent="0.35">
      <c r="A2745" s="11" t="str">
        <f t="array" ref="A2745">IF(B2745="","",MAX(IF(Mvt!$C$2:$C$69972=B2745,Mvt!$A$2:$A$69972,"")))</f>
        <v/>
      </c>
      <c r="C2745" s="4" t="str">
        <f t="shared" si="43"/>
        <v/>
      </c>
      <c r="D2745" s="4" t="str">
        <f>IF(A2745="","",VLOOKUP(BdD!C2745,Mvt!$D$2:$G$3981,3,0))</f>
        <v/>
      </c>
    </row>
    <row r="2746" spans="1:4" x14ac:dyDescent="0.35">
      <c r="A2746" s="11" t="str">
        <f t="array" ref="A2746">IF(B2746="","",MAX(IF(Mvt!$C$2:$C$69972=B2746,Mvt!$A$2:$A$69972,"")))</f>
        <v/>
      </c>
      <c r="C2746" s="4" t="str">
        <f t="shared" si="43"/>
        <v/>
      </c>
      <c r="D2746" s="4" t="str">
        <f>IF(A2746="","",VLOOKUP(BdD!C2746,Mvt!$D$2:$G$3981,3,0))</f>
        <v/>
      </c>
    </row>
    <row r="2747" spans="1:4" x14ac:dyDescent="0.35">
      <c r="A2747" s="11" t="str">
        <f t="array" ref="A2747">IF(B2747="","",MAX(IF(Mvt!$C$2:$C$69972=B2747,Mvt!$A$2:$A$69972,"")))</f>
        <v/>
      </c>
      <c r="C2747" s="4" t="str">
        <f t="shared" si="43"/>
        <v/>
      </c>
      <c r="D2747" s="4" t="str">
        <f>IF(A2747="","",VLOOKUP(BdD!C2747,Mvt!$D$2:$G$3981,3,0))</f>
        <v/>
      </c>
    </row>
    <row r="2748" spans="1:4" x14ac:dyDescent="0.35">
      <c r="A2748" s="11" t="str">
        <f t="array" ref="A2748">IF(B2748="","",MAX(IF(Mvt!$C$2:$C$69972=B2748,Mvt!$A$2:$A$69972,"")))</f>
        <v/>
      </c>
      <c r="C2748" s="4" t="str">
        <f t="shared" si="43"/>
        <v/>
      </c>
      <c r="D2748" s="4" t="str">
        <f>IF(A2748="","",VLOOKUP(BdD!C2748,Mvt!$D$2:$G$3981,3,0))</f>
        <v/>
      </c>
    </row>
    <row r="2749" spans="1:4" x14ac:dyDescent="0.35">
      <c r="A2749" s="11" t="str">
        <f t="array" ref="A2749">IF(B2749="","",MAX(IF(Mvt!$C$2:$C$69972=B2749,Mvt!$A$2:$A$69972,"")))</f>
        <v/>
      </c>
      <c r="C2749" s="4" t="str">
        <f t="shared" si="43"/>
        <v/>
      </c>
      <c r="D2749" s="4" t="str">
        <f>IF(A2749="","",VLOOKUP(BdD!C2749,Mvt!$D$2:$G$3981,3,0))</f>
        <v/>
      </c>
    </row>
    <row r="2750" spans="1:4" x14ac:dyDescent="0.35">
      <c r="A2750" s="11" t="str">
        <f t="array" ref="A2750">IF(B2750="","",MAX(IF(Mvt!$C$2:$C$69972=B2750,Mvt!$A$2:$A$69972,"")))</f>
        <v/>
      </c>
      <c r="C2750" s="4" t="str">
        <f t="shared" si="43"/>
        <v/>
      </c>
      <c r="D2750" s="4" t="str">
        <f>IF(A2750="","",VLOOKUP(BdD!C2750,Mvt!$D$2:$G$3981,3,0))</f>
        <v/>
      </c>
    </row>
    <row r="2751" spans="1:4" x14ac:dyDescent="0.35">
      <c r="A2751" s="11" t="str">
        <f t="array" ref="A2751">IF(B2751="","",MAX(IF(Mvt!$C$2:$C$69972=B2751,Mvt!$A$2:$A$69972,"")))</f>
        <v/>
      </c>
      <c r="C2751" s="4" t="str">
        <f t="shared" si="43"/>
        <v/>
      </c>
      <c r="D2751" s="4" t="str">
        <f>IF(A2751="","",VLOOKUP(BdD!C2751,Mvt!$D$2:$G$3981,3,0))</f>
        <v/>
      </c>
    </row>
    <row r="2752" spans="1:4" x14ac:dyDescent="0.35">
      <c r="A2752" s="11" t="str">
        <f t="array" ref="A2752">IF(B2752="","",MAX(IF(Mvt!$C$2:$C$69972=B2752,Mvt!$A$2:$A$69972,"")))</f>
        <v/>
      </c>
      <c r="C2752" s="4" t="str">
        <f t="shared" si="43"/>
        <v/>
      </c>
      <c r="D2752" s="4" t="str">
        <f>IF(A2752="","",VLOOKUP(BdD!C2752,Mvt!$D$2:$G$3981,3,0))</f>
        <v/>
      </c>
    </row>
    <row r="2753" spans="1:4" x14ac:dyDescent="0.35">
      <c r="A2753" s="11" t="str">
        <f t="array" ref="A2753">IF(B2753="","",MAX(IF(Mvt!$C$2:$C$69972=B2753,Mvt!$A$2:$A$69972,"")))</f>
        <v/>
      </c>
      <c r="C2753" s="4" t="str">
        <f t="shared" si="43"/>
        <v/>
      </c>
      <c r="D2753" s="4" t="str">
        <f>IF(A2753="","",VLOOKUP(BdD!C2753,Mvt!$D$2:$G$3981,3,0))</f>
        <v/>
      </c>
    </row>
    <row r="2754" spans="1:4" x14ac:dyDescent="0.35">
      <c r="A2754" s="11" t="str">
        <f t="array" ref="A2754">IF(B2754="","",MAX(IF(Mvt!$C$2:$C$69972=B2754,Mvt!$A$2:$A$69972,"")))</f>
        <v/>
      </c>
      <c r="C2754" s="4" t="str">
        <f t="shared" si="43"/>
        <v/>
      </c>
      <c r="D2754" s="4" t="str">
        <f>IF(A2754="","",VLOOKUP(BdD!C2754,Mvt!$D$2:$G$3981,3,0))</f>
        <v/>
      </c>
    </row>
    <row r="2755" spans="1:4" x14ac:dyDescent="0.35">
      <c r="A2755" s="11" t="str">
        <f t="array" ref="A2755">IF(B2755="","",MAX(IF(Mvt!$C$2:$C$69972=B2755,Mvt!$A$2:$A$69972,"")))</f>
        <v/>
      </c>
      <c r="C2755" s="4" t="str">
        <f t="shared" si="43"/>
        <v/>
      </c>
      <c r="D2755" s="4" t="str">
        <f>IF(A2755="","",VLOOKUP(BdD!C2755,Mvt!$D$2:$G$3981,3,0))</f>
        <v/>
      </c>
    </row>
    <row r="2756" spans="1:4" x14ac:dyDescent="0.35">
      <c r="A2756" s="11" t="str">
        <f t="array" ref="A2756">IF(B2756="","",MAX(IF(Mvt!$C$2:$C$69972=B2756,Mvt!$A$2:$A$69972,"")))</f>
        <v/>
      </c>
      <c r="C2756" s="4" t="str">
        <f t="shared" si="43"/>
        <v/>
      </c>
      <c r="D2756" s="4" t="str">
        <f>IF(A2756="","",VLOOKUP(BdD!C2756,Mvt!$D$2:$G$3981,3,0))</f>
        <v/>
      </c>
    </row>
    <row r="2757" spans="1:4" x14ac:dyDescent="0.35">
      <c r="A2757" s="11" t="str">
        <f t="array" ref="A2757">IF(B2757="","",MAX(IF(Mvt!$C$2:$C$69972=B2757,Mvt!$A$2:$A$69972,"")))</f>
        <v/>
      </c>
      <c r="C2757" s="4" t="str">
        <f t="shared" si="43"/>
        <v/>
      </c>
      <c r="D2757" s="4" t="str">
        <f>IF(A2757="","",VLOOKUP(BdD!C2757,Mvt!$D$2:$G$3981,3,0))</f>
        <v/>
      </c>
    </row>
    <row r="2758" spans="1:4" x14ac:dyDescent="0.35">
      <c r="A2758" s="11" t="str">
        <f t="array" ref="A2758">IF(B2758="","",MAX(IF(Mvt!$C$2:$C$69972=B2758,Mvt!$A$2:$A$69972,"")))</f>
        <v/>
      </c>
      <c r="C2758" s="4" t="str">
        <f t="shared" si="43"/>
        <v/>
      </c>
      <c r="D2758" s="4" t="str">
        <f>IF(A2758="","",VLOOKUP(BdD!C2758,Mvt!$D$2:$G$3981,3,0))</f>
        <v/>
      </c>
    </row>
    <row r="2759" spans="1:4" x14ac:dyDescent="0.35">
      <c r="A2759" s="11" t="str">
        <f t="array" ref="A2759">IF(B2759="","",MAX(IF(Mvt!$C$2:$C$69972=B2759,Mvt!$A$2:$A$69972,"")))</f>
        <v/>
      </c>
      <c r="C2759" s="4" t="str">
        <f t="shared" si="43"/>
        <v/>
      </c>
      <c r="D2759" s="4" t="str">
        <f>IF(A2759="","",VLOOKUP(BdD!C2759,Mvt!$D$2:$G$3981,3,0))</f>
        <v/>
      </c>
    </row>
    <row r="2760" spans="1:4" x14ac:dyDescent="0.35">
      <c r="A2760" s="11" t="str">
        <f t="array" ref="A2760">IF(B2760="","",MAX(IF(Mvt!$C$2:$C$69972=B2760,Mvt!$A$2:$A$69972,"")))</f>
        <v/>
      </c>
      <c r="C2760" s="4" t="str">
        <f t="shared" si="43"/>
        <v/>
      </c>
      <c r="D2760" s="4" t="str">
        <f>IF(A2760="","",VLOOKUP(BdD!C2760,Mvt!$D$2:$G$3981,3,0))</f>
        <v/>
      </c>
    </row>
    <row r="2761" spans="1:4" x14ac:dyDescent="0.35">
      <c r="A2761" s="11" t="str">
        <f t="array" ref="A2761">IF(B2761="","",MAX(IF(Mvt!$C$2:$C$69972=B2761,Mvt!$A$2:$A$69972,"")))</f>
        <v/>
      </c>
      <c r="C2761" s="4" t="str">
        <f t="shared" si="43"/>
        <v/>
      </c>
      <c r="D2761" s="4" t="str">
        <f>IF(A2761="","",VLOOKUP(BdD!C2761,Mvt!$D$2:$G$3981,3,0))</f>
        <v/>
      </c>
    </row>
    <row r="2762" spans="1:4" x14ac:dyDescent="0.35">
      <c r="A2762" s="11" t="str">
        <f t="array" ref="A2762">IF(B2762="","",MAX(IF(Mvt!$C$2:$C$69972=B2762,Mvt!$A$2:$A$69972,"")))</f>
        <v/>
      </c>
      <c r="C2762" s="4" t="str">
        <f t="shared" si="43"/>
        <v/>
      </c>
      <c r="D2762" s="4" t="str">
        <f>IF(A2762="","",VLOOKUP(BdD!C2762,Mvt!$D$2:$G$3981,3,0))</f>
        <v/>
      </c>
    </row>
    <row r="2763" spans="1:4" x14ac:dyDescent="0.35">
      <c r="A2763" s="11" t="str">
        <f t="array" ref="A2763">IF(B2763="","",MAX(IF(Mvt!$C$2:$C$69972=B2763,Mvt!$A$2:$A$69972,"")))</f>
        <v/>
      </c>
      <c r="C2763" s="4" t="str">
        <f t="shared" si="43"/>
        <v/>
      </c>
      <c r="D2763" s="4" t="str">
        <f>IF(A2763="","",VLOOKUP(BdD!C2763,Mvt!$D$2:$G$3981,3,0))</f>
        <v/>
      </c>
    </row>
    <row r="2764" spans="1:4" x14ac:dyDescent="0.35">
      <c r="A2764" s="11" t="str">
        <f t="array" ref="A2764">IF(B2764="","",MAX(IF(Mvt!$C$2:$C$69972=B2764,Mvt!$A$2:$A$69972,"")))</f>
        <v/>
      </c>
      <c r="C2764" s="4" t="str">
        <f t="shared" si="43"/>
        <v/>
      </c>
      <c r="D2764" s="4" t="str">
        <f>IF(A2764="","",VLOOKUP(BdD!C2764,Mvt!$D$2:$G$3981,3,0))</f>
        <v/>
      </c>
    </row>
    <row r="2765" spans="1:4" x14ac:dyDescent="0.35">
      <c r="A2765" s="11" t="str">
        <f t="array" ref="A2765">IF(B2765="","",MAX(IF(Mvt!$C$2:$C$69972=B2765,Mvt!$A$2:$A$69972,"")))</f>
        <v/>
      </c>
      <c r="C2765" s="4" t="str">
        <f t="shared" si="43"/>
        <v/>
      </c>
      <c r="D2765" s="4" t="str">
        <f>IF(A2765="","",VLOOKUP(BdD!C2765,Mvt!$D$2:$G$3981,3,0))</f>
        <v/>
      </c>
    </row>
    <row r="2766" spans="1:4" x14ac:dyDescent="0.35">
      <c r="A2766" s="11" t="str">
        <f t="array" ref="A2766">IF(B2766="","",MAX(IF(Mvt!$C$2:$C$69972=B2766,Mvt!$A$2:$A$69972,"")))</f>
        <v/>
      </c>
      <c r="C2766" s="4" t="str">
        <f t="shared" si="43"/>
        <v/>
      </c>
      <c r="D2766" s="4" t="str">
        <f>IF(A2766="","",VLOOKUP(BdD!C2766,Mvt!$D$2:$G$3981,3,0))</f>
        <v/>
      </c>
    </row>
    <row r="2767" spans="1:4" x14ac:dyDescent="0.35">
      <c r="A2767" s="11" t="str">
        <f t="array" ref="A2767">IF(B2767="","",MAX(IF(Mvt!$C$2:$C$69972=B2767,Mvt!$A$2:$A$69972,"")))</f>
        <v/>
      </c>
      <c r="C2767" s="4" t="str">
        <f t="shared" si="43"/>
        <v/>
      </c>
      <c r="D2767" s="4" t="str">
        <f>IF(A2767="","",VLOOKUP(BdD!C2767,Mvt!$D$2:$G$3981,3,0))</f>
        <v/>
      </c>
    </row>
    <row r="2768" spans="1:4" x14ac:dyDescent="0.35">
      <c r="A2768" s="11" t="str">
        <f t="array" ref="A2768">IF(B2768="","",MAX(IF(Mvt!$C$2:$C$69972=B2768,Mvt!$A$2:$A$69972,"")))</f>
        <v/>
      </c>
      <c r="C2768" s="4" t="str">
        <f t="shared" si="43"/>
        <v/>
      </c>
      <c r="D2768" s="4" t="str">
        <f>IF(A2768="","",VLOOKUP(BdD!C2768,Mvt!$D$2:$G$3981,3,0))</f>
        <v/>
      </c>
    </row>
    <row r="2769" spans="1:4" x14ac:dyDescent="0.35">
      <c r="A2769" s="11" t="str">
        <f t="array" ref="A2769">IF(B2769="","",MAX(IF(Mvt!$C$2:$C$69972=B2769,Mvt!$A$2:$A$69972,"")))</f>
        <v/>
      </c>
      <c r="C2769" s="4" t="str">
        <f t="shared" si="43"/>
        <v/>
      </c>
      <c r="D2769" s="4" t="str">
        <f>IF(A2769="","",VLOOKUP(BdD!C2769,Mvt!$D$2:$G$3981,3,0))</f>
        <v/>
      </c>
    </row>
    <row r="2770" spans="1:4" x14ac:dyDescent="0.35">
      <c r="A2770" s="11" t="str">
        <f t="array" ref="A2770">IF(B2770="","",MAX(IF(Mvt!$C$2:$C$69972=B2770,Mvt!$A$2:$A$69972,"")))</f>
        <v/>
      </c>
      <c r="C2770" s="4" t="str">
        <f t="shared" si="43"/>
        <v/>
      </c>
      <c r="D2770" s="4" t="str">
        <f>IF(A2770="","",VLOOKUP(BdD!C2770,Mvt!$D$2:$G$3981,3,0))</f>
        <v/>
      </c>
    </row>
    <row r="2771" spans="1:4" x14ac:dyDescent="0.35">
      <c r="A2771" s="11" t="str">
        <f t="array" ref="A2771">IF(B2771="","",MAX(IF(Mvt!$C$2:$C$69972=B2771,Mvt!$A$2:$A$69972,"")))</f>
        <v/>
      </c>
      <c r="C2771" s="4" t="str">
        <f t="shared" si="43"/>
        <v/>
      </c>
      <c r="D2771" s="4" t="str">
        <f>IF(A2771="","",VLOOKUP(BdD!C2771,Mvt!$D$2:$G$3981,3,0))</f>
        <v/>
      </c>
    </row>
    <row r="2772" spans="1:4" x14ac:dyDescent="0.35">
      <c r="A2772" s="11" t="str">
        <f t="array" ref="A2772">IF(B2772="","",MAX(IF(Mvt!$C$2:$C$69972=B2772,Mvt!$A$2:$A$69972,"")))</f>
        <v/>
      </c>
      <c r="C2772" s="4" t="str">
        <f t="shared" si="43"/>
        <v/>
      </c>
      <c r="D2772" s="4" t="str">
        <f>IF(A2772="","",VLOOKUP(BdD!C2772,Mvt!$D$2:$G$3981,3,0))</f>
        <v/>
      </c>
    </row>
    <row r="2773" spans="1:4" x14ac:dyDescent="0.35">
      <c r="A2773" s="11" t="str">
        <f t="array" ref="A2773">IF(B2773="","",MAX(IF(Mvt!$C$2:$C$69972=B2773,Mvt!$A$2:$A$69972,"")))</f>
        <v/>
      </c>
      <c r="C2773" s="4" t="str">
        <f t="shared" si="43"/>
        <v/>
      </c>
      <c r="D2773" s="4" t="str">
        <f>IF(A2773="","",VLOOKUP(BdD!C2773,Mvt!$D$2:$G$3981,3,0))</f>
        <v/>
      </c>
    </row>
    <row r="2774" spans="1:4" x14ac:dyDescent="0.35">
      <c r="A2774" s="11" t="str">
        <f t="array" ref="A2774">IF(B2774="","",MAX(IF(Mvt!$C$2:$C$69972=B2774,Mvt!$A$2:$A$69972,"")))</f>
        <v/>
      </c>
      <c r="C2774" s="4" t="str">
        <f t="shared" si="43"/>
        <v/>
      </c>
      <c r="D2774" s="4" t="str">
        <f>IF(A2774="","",VLOOKUP(BdD!C2774,Mvt!$D$2:$G$3981,3,0))</f>
        <v/>
      </c>
    </row>
    <row r="2775" spans="1:4" x14ac:dyDescent="0.35">
      <c r="A2775" s="11" t="str">
        <f t="array" ref="A2775">IF(B2775="","",MAX(IF(Mvt!$C$2:$C$69972=B2775,Mvt!$A$2:$A$69972,"")))</f>
        <v/>
      </c>
      <c r="C2775" s="4" t="str">
        <f t="shared" si="43"/>
        <v/>
      </c>
      <c r="D2775" s="4" t="str">
        <f>IF(A2775="","",VLOOKUP(BdD!C2775,Mvt!$D$2:$G$3981,3,0))</f>
        <v/>
      </c>
    </row>
    <row r="2776" spans="1:4" x14ac:dyDescent="0.35">
      <c r="A2776" s="11" t="str">
        <f t="array" ref="A2776">IF(B2776="","",MAX(IF(Mvt!$C$2:$C$69972=B2776,Mvt!$A$2:$A$69972,"")))</f>
        <v/>
      </c>
      <c r="C2776" s="4" t="str">
        <f t="shared" si="43"/>
        <v/>
      </c>
      <c r="D2776" s="4" t="str">
        <f>IF(A2776="","",VLOOKUP(BdD!C2776,Mvt!$D$2:$G$3981,3,0))</f>
        <v/>
      </c>
    </row>
    <row r="2777" spans="1:4" x14ac:dyDescent="0.35">
      <c r="A2777" s="11" t="str">
        <f t="array" ref="A2777">IF(B2777="","",MAX(IF(Mvt!$C$2:$C$69972=B2777,Mvt!$A$2:$A$69972,"")))</f>
        <v/>
      </c>
      <c r="C2777" s="4" t="str">
        <f t="shared" si="43"/>
        <v/>
      </c>
      <c r="D2777" s="4" t="str">
        <f>IF(A2777="","",VLOOKUP(BdD!C2777,Mvt!$D$2:$G$3981,3,0))</f>
        <v/>
      </c>
    </row>
    <row r="2778" spans="1:4" x14ac:dyDescent="0.35">
      <c r="A2778" s="11" t="str">
        <f t="array" ref="A2778">IF(B2778="","",MAX(IF(Mvt!$C$2:$C$69972=B2778,Mvt!$A$2:$A$69972,"")))</f>
        <v/>
      </c>
      <c r="C2778" s="4" t="str">
        <f t="shared" si="43"/>
        <v/>
      </c>
      <c r="D2778" s="4" t="str">
        <f>IF(A2778="","",VLOOKUP(BdD!C2778,Mvt!$D$2:$G$3981,3,0))</f>
        <v/>
      </c>
    </row>
    <row r="2779" spans="1:4" x14ac:dyDescent="0.35">
      <c r="A2779" s="11" t="str">
        <f t="array" ref="A2779">IF(B2779="","",MAX(IF(Mvt!$C$2:$C$69972=B2779,Mvt!$A$2:$A$69972,"")))</f>
        <v/>
      </c>
      <c r="C2779" s="4" t="str">
        <f t="shared" si="43"/>
        <v/>
      </c>
      <c r="D2779" s="4" t="str">
        <f>IF(A2779="","",VLOOKUP(BdD!C2779,Mvt!$D$2:$G$3981,3,0))</f>
        <v/>
      </c>
    </row>
    <row r="2780" spans="1:4" x14ac:dyDescent="0.35">
      <c r="A2780" s="11" t="str">
        <f t="array" ref="A2780">IF(B2780="","",MAX(IF(Mvt!$C$2:$C$69972=B2780,Mvt!$A$2:$A$69972,"")))</f>
        <v/>
      </c>
      <c r="C2780" s="4" t="str">
        <f t="shared" si="43"/>
        <v/>
      </c>
      <c r="D2780" s="4" t="str">
        <f>IF(A2780="","",VLOOKUP(BdD!C2780,Mvt!$D$2:$G$3981,3,0))</f>
        <v/>
      </c>
    </row>
    <row r="2781" spans="1:4" x14ac:dyDescent="0.35">
      <c r="A2781" s="11" t="str">
        <f t="array" ref="A2781">IF(B2781="","",MAX(IF(Mvt!$C$2:$C$69972=B2781,Mvt!$A$2:$A$69972,"")))</f>
        <v/>
      </c>
      <c r="C2781" s="4" t="str">
        <f t="shared" si="43"/>
        <v/>
      </c>
      <c r="D2781" s="4" t="str">
        <f>IF(A2781="","",VLOOKUP(BdD!C2781,Mvt!$D$2:$G$3981,3,0))</f>
        <v/>
      </c>
    </row>
    <row r="2782" spans="1:4" x14ac:dyDescent="0.35">
      <c r="A2782" s="11" t="str">
        <f t="array" ref="A2782">IF(B2782="","",MAX(IF(Mvt!$C$2:$C$69972=B2782,Mvt!$A$2:$A$69972,"")))</f>
        <v/>
      </c>
      <c r="C2782" s="4" t="str">
        <f t="shared" si="43"/>
        <v/>
      </c>
      <c r="D2782" s="4" t="str">
        <f>IF(A2782="","",VLOOKUP(BdD!C2782,Mvt!$D$2:$G$3981,3,0))</f>
        <v/>
      </c>
    </row>
    <row r="2783" spans="1:4" x14ac:dyDescent="0.35">
      <c r="A2783" s="11" t="str">
        <f t="array" ref="A2783">IF(B2783="","",MAX(IF(Mvt!$C$2:$C$69972=B2783,Mvt!$A$2:$A$69972,"")))</f>
        <v/>
      </c>
      <c r="C2783" s="4" t="str">
        <f t="shared" si="43"/>
        <v/>
      </c>
      <c r="D2783" s="4" t="str">
        <f>IF(A2783="","",VLOOKUP(BdD!C2783,Mvt!$D$2:$G$3981,3,0))</f>
        <v/>
      </c>
    </row>
    <row r="2784" spans="1:4" x14ac:dyDescent="0.35">
      <c r="A2784" s="11" t="str">
        <f t="array" ref="A2784">IF(B2784="","",MAX(IF(Mvt!$C$2:$C$69972=B2784,Mvt!$A$2:$A$69972,"")))</f>
        <v/>
      </c>
      <c r="C2784" s="4" t="str">
        <f t="shared" si="43"/>
        <v/>
      </c>
      <c r="D2784" s="4" t="str">
        <f>IF(A2784="","",VLOOKUP(BdD!C2784,Mvt!$D$2:$G$3981,3,0))</f>
        <v/>
      </c>
    </row>
    <row r="2785" spans="1:4" x14ac:dyDescent="0.35">
      <c r="A2785" s="11" t="str">
        <f t="array" ref="A2785">IF(B2785="","",MAX(IF(Mvt!$C$2:$C$69972=B2785,Mvt!$A$2:$A$69972,"")))</f>
        <v/>
      </c>
      <c r="C2785" s="4" t="str">
        <f t="shared" si="43"/>
        <v/>
      </c>
      <c r="D2785" s="4" t="str">
        <f>IF(A2785="","",VLOOKUP(BdD!C2785,Mvt!$D$2:$G$3981,3,0))</f>
        <v/>
      </c>
    </row>
    <row r="2786" spans="1:4" x14ac:dyDescent="0.35">
      <c r="A2786" s="11" t="str">
        <f t="array" ref="A2786">IF(B2786="","",MAX(IF(Mvt!$C$2:$C$69972=B2786,Mvt!$A$2:$A$69972,"")))</f>
        <v/>
      </c>
      <c r="C2786" s="4" t="str">
        <f t="shared" si="43"/>
        <v/>
      </c>
      <c r="D2786" s="4" t="str">
        <f>IF(A2786="","",VLOOKUP(BdD!C2786,Mvt!$D$2:$G$3981,3,0))</f>
        <v/>
      </c>
    </row>
    <row r="2787" spans="1:4" x14ac:dyDescent="0.35">
      <c r="A2787" s="11" t="str">
        <f t="array" ref="A2787">IF(B2787="","",MAX(IF(Mvt!$C$2:$C$69972=B2787,Mvt!$A$2:$A$69972,"")))</f>
        <v/>
      </c>
      <c r="C2787" s="4" t="str">
        <f t="shared" ref="C2787:C2850" si="44">IF(A2787="","",A2787&amp;B2787)</f>
        <v/>
      </c>
      <c r="D2787" s="4" t="str">
        <f>IF(A2787="","",VLOOKUP(BdD!C2787,Mvt!$D$2:$G$3981,3,0))</f>
        <v/>
      </c>
    </row>
    <row r="2788" spans="1:4" x14ac:dyDescent="0.35">
      <c r="A2788" s="11" t="str">
        <f t="array" ref="A2788">IF(B2788="","",MAX(IF(Mvt!$C$2:$C$69972=B2788,Mvt!$A$2:$A$69972,"")))</f>
        <v/>
      </c>
      <c r="C2788" s="4" t="str">
        <f t="shared" si="44"/>
        <v/>
      </c>
      <c r="D2788" s="4" t="str">
        <f>IF(A2788="","",VLOOKUP(BdD!C2788,Mvt!$D$2:$G$3981,3,0))</f>
        <v/>
      </c>
    </row>
    <row r="2789" spans="1:4" x14ac:dyDescent="0.35">
      <c r="A2789" s="11" t="str">
        <f t="array" ref="A2789">IF(B2789="","",MAX(IF(Mvt!$C$2:$C$69972=B2789,Mvt!$A$2:$A$69972,"")))</f>
        <v/>
      </c>
      <c r="C2789" s="4" t="str">
        <f t="shared" si="44"/>
        <v/>
      </c>
      <c r="D2789" s="4" t="str">
        <f>IF(A2789="","",VLOOKUP(BdD!C2789,Mvt!$D$2:$G$3981,3,0))</f>
        <v/>
      </c>
    </row>
    <row r="2790" spans="1:4" x14ac:dyDescent="0.35">
      <c r="A2790" s="11" t="str">
        <f t="array" ref="A2790">IF(B2790="","",MAX(IF(Mvt!$C$2:$C$69972=B2790,Mvt!$A$2:$A$69972,"")))</f>
        <v/>
      </c>
      <c r="C2790" s="4" t="str">
        <f t="shared" si="44"/>
        <v/>
      </c>
      <c r="D2790" s="4" t="str">
        <f>IF(A2790="","",VLOOKUP(BdD!C2790,Mvt!$D$2:$G$3981,3,0))</f>
        <v/>
      </c>
    </row>
    <row r="2791" spans="1:4" x14ac:dyDescent="0.35">
      <c r="A2791" s="11" t="str">
        <f t="array" ref="A2791">IF(B2791="","",MAX(IF(Mvt!$C$2:$C$69972=B2791,Mvt!$A$2:$A$69972,"")))</f>
        <v/>
      </c>
      <c r="C2791" s="4" t="str">
        <f t="shared" si="44"/>
        <v/>
      </c>
      <c r="D2791" s="4" t="str">
        <f>IF(A2791="","",VLOOKUP(BdD!C2791,Mvt!$D$2:$G$3981,3,0))</f>
        <v/>
      </c>
    </row>
    <row r="2792" spans="1:4" x14ac:dyDescent="0.35">
      <c r="A2792" s="11" t="str">
        <f t="array" ref="A2792">IF(B2792="","",MAX(IF(Mvt!$C$2:$C$69972=B2792,Mvt!$A$2:$A$69972,"")))</f>
        <v/>
      </c>
      <c r="C2792" s="4" t="str">
        <f t="shared" si="44"/>
        <v/>
      </c>
      <c r="D2792" s="4" t="str">
        <f>IF(A2792="","",VLOOKUP(BdD!C2792,Mvt!$D$2:$G$3981,3,0))</f>
        <v/>
      </c>
    </row>
    <row r="2793" spans="1:4" x14ac:dyDescent="0.35">
      <c r="A2793" s="11" t="str">
        <f t="array" ref="A2793">IF(B2793="","",MAX(IF(Mvt!$C$2:$C$69972=B2793,Mvt!$A$2:$A$69972,"")))</f>
        <v/>
      </c>
      <c r="C2793" s="4" t="str">
        <f t="shared" si="44"/>
        <v/>
      </c>
      <c r="D2793" s="4" t="str">
        <f>IF(A2793="","",VLOOKUP(BdD!C2793,Mvt!$D$2:$G$3981,3,0))</f>
        <v/>
      </c>
    </row>
    <row r="2794" spans="1:4" x14ac:dyDescent="0.35">
      <c r="A2794" s="11" t="str">
        <f t="array" ref="A2794">IF(B2794="","",MAX(IF(Mvt!$C$2:$C$69972=B2794,Mvt!$A$2:$A$69972,"")))</f>
        <v/>
      </c>
      <c r="C2794" s="4" t="str">
        <f t="shared" si="44"/>
        <v/>
      </c>
      <c r="D2794" s="4" t="str">
        <f>IF(A2794="","",VLOOKUP(BdD!C2794,Mvt!$D$2:$G$3981,3,0))</f>
        <v/>
      </c>
    </row>
    <row r="2795" spans="1:4" x14ac:dyDescent="0.35">
      <c r="A2795" s="11" t="str">
        <f t="array" ref="A2795">IF(B2795="","",MAX(IF(Mvt!$C$2:$C$69972=B2795,Mvt!$A$2:$A$69972,"")))</f>
        <v/>
      </c>
      <c r="C2795" s="4" t="str">
        <f t="shared" si="44"/>
        <v/>
      </c>
      <c r="D2795" s="4" t="str">
        <f>IF(A2795="","",VLOOKUP(BdD!C2795,Mvt!$D$2:$G$3981,3,0))</f>
        <v/>
      </c>
    </row>
    <row r="2796" spans="1:4" x14ac:dyDescent="0.35">
      <c r="A2796" s="11" t="str">
        <f t="array" ref="A2796">IF(B2796="","",MAX(IF(Mvt!$C$2:$C$69972=B2796,Mvt!$A$2:$A$69972,"")))</f>
        <v/>
      </c>
      <c r="C2796" s="4" t="str">
        <f t="shared" si="44"/>
        <v/>
      </c>
      <c r="D2796" s="4" t="str">
        <f>IF(A2796="","",VLOOKUP(BdD!C2796,Mvt!$D$2:$G$3981,3,0))</f>
        <v/>
      </c>
    </row>
    <row r="2797" spans="1:4" x14ac:dyDescent="0.35">
      <c r="A2797" s="11" t="str">
        <f t="array" ref="A2797">IF(B2797="","",MAX(IF(Mvt!$C$2:$C$69972=B2797,Mvt!$A$2:$A$69972,"")))</f>
        <v/>
      </c>
      <c r="C2797" s="4" t="str">
        <f t="shared" si="44"/>
        <v/>
      </c>
      <c r="D2797" s="4" t="str">
        <f>IF(A2797="","",VLOOKUP(BdD!C2797,Mvt!$D$2:$G$3981,3,0))</f>
        <v/>
      </c>
    </row>
    <row r="2798" spans="1:4" x14ac:dyDescent="0.35">
      <c r="A2798" s="11" t="str">
        <f t="array" ref="A2798">IF(B2798="","",MAX(IF(Mvt!$C$2:$C$69972=B2798,Mvt!$A$2:$A$69972,"")))</f>
        <v/>
      </c>
      <c r="C2798" s="4" t="str">
        <f t="shared" si="44"/>
        <v/>
      </c>
      <c r="D2798" s="4" t="str">
        <f>IF(A2798="","",VLOOKUP(BdD!C2798,Mvt!$D$2:$G$3981,3,0))</f>
        <v/>
      </c>
    </row>
    <row r="2799" spans="1:4" x14ac:dyDescent="0.35">
      <c r="A2799" s="11" t="str">
        <f t="array" ref="A2799">IF(B2799="","",MAX(IF(Mvt!$C$2:$C$69972=B2799,Mvt!$A$2:$A$69972,"")))</f>
        <v/>
      </c>
      <c r="C2799" s="4" t="str">
        <f t="shared" si="44"/>
        <v/>
      </c>
      <c r="D2799" s="4" t="str">
        <f>IF(A2799="","",VLOOKUP(BdD!C2799,Mvt!$D$2:$G$3981,3,0))</f>
        <v/>
      </c>
    </row>
    <row r="2800" spans="1:4" x14ac:dyDescent="0.35">
      <c r="A2800" s="11" t="str">
        <f t="array" ref="A2800">IF(B2800="","",MAX(IF(Mvt!$C$2:$C$69972=B2800,Mvt!$A$2:$A$69972,"")))</f>
        <v/>
      </c>
      <c r="C2800" s="4" t="str">
        <f t="shared" si="44"/>
        <v/>
      </c>
      <c r="D2800" s="4" t="str">
        <f>IF(A2800="","",VLOOKUP(BdD!C2800,Mvt!$D$2:$G$3981,3,0))</f>
        <v/>
      </c>
    </row>
    <row r="2801" spans="1:4" x14ac:dyDescent="0.35">
      <c r="A2801" s="11" t="str">
        <f t="array" ref="A2801">IF(B2801="","",MAX(IF(Mvt!$C$2:$C$69972=B2801,Mvt!$A$2:$A$69972,"")))</f>
        <v/>
      </c>
      <c r="C2801" s="4" t="str">
        <f t="shared" si="44"/>
        <v/>
      </c>
      <c r="D2801" s="4" t="str">
        <f>IF(A2801="","",VLOOKUP(BdD!C2801,Mvt!$D$2:$G$3981,3,0))</f>
        <v/>
      </c>
    </row>
    <row r="2802" spans="1:4" x14ac:dyDescent="0.35">
      <c r="A2802" s="11" t="str">
        <f t="array" ref="A2802">IF(B2802="","",MAX(IF(Mvt!$C$2:$C$69972=B2802,Mvt!$A$2:$A$69972,"")))</f>
        <v/>
      </c>
      <c r="C2802" s="4" t="str">
        <f t="shared" si="44"/>
        <v/>
      </c>
      <c r="D2802" s="4" t="str">
        <f>IF(A2802="","",VLOOKUP(BdD!C2802,Mvt!$D$2:$G$3981,3,0))</f>
        <v/>
      </c>
    </row>
    <row r="2803" spans="1:4" x14ac:dyDescent="0.35">
      <c r="A2803" s="11" t="str">
        <f t="array" ref="A2803">IF(B2803="","",MAX(IF(Mvt!$C$2:$C$69972=B2803,Mvt!$A$2:$A$69972,"")))</f>
        <v/>
      </c>
      <c r="C2803" s="4" t="str">
        <f t="shared" si="44"/>
        <v/>
      </c>
      <c r="D2803" s="4" t="str">
        <f>IF(A2803="","",VLOOKUP(BdD!C2803,Mvt!$D$2:$G$3981,3,0))</f>
        <v/>
      </c>
    </row>
    <row r="2804" spans="1:4" x14ac:dyDescent="0.35">
      <c r="A2804" s="11" t="str">
        <f t="array" ref="A2804">IF(B2804="","",MAX(IF(Mvt!$C$2:$C$69972=B2804,Mvt!$A$2:$A$69972,"")))</f>
        <v/>
      </c>
      <c r="C2804" s="4" t="str">
        <f t="shared" si="44"/>
        <v/>
      </c>
      <c r="D2804" s="4" t="str">
        <f>IF(A2804="","",VLOOKUP(BdD!C2804,Mvt!$D$2:$G$3981,3,0))</f>
        <v/>
      </c>
    </row>
    <row r="2805" spans="1:4" x14ac:dyDescent="0.35">
      <c r="A2805" s="11" t="str">
        <f t="array" ref="A2805">IF(B2805="","",MAX(IF(Mvt!$C$2:$C$69972=B2805,Mvt!$A$2:$A$69972,"")))</f>
        <v/>
      </c>
      <c r="C2805" s="4" t="str">
        <f t="shared" si="44"/>
        <v/>
      </c>
      <c r="D2805" s="4" t="str">
        <f>IF(A2805="","",VLOOKUP(BdD!C2805,Mvt!$D$2:$G$3981,3,0))</f>
        <v/>
      </c>
    </row>
    <row r="2806" spans="1:4" x14ac:dyDescent="0.35">
      <c r="A2806" s="11" t="str">
        <f t="array" ref="A2806">IF(B2806="","",MAX(IF(Mvt!$C$2:$C$69972=B2806,Mvt!$A$2:$A$69972,"")))</f>
        <v/>
      </c>
      <c r="C2806" s="4" t="str">
        <f t="shared" si="44"/>
        <v/>
      </c>
      <c r="D2806" s="4" t="str">
        <f>IF(A2806="","",VLOOKUP(BdD!C2806,Mvt!$D$2:$G$3981,3,0))</f>
        <v/>
      </c>
    </row>
    <row r="2807" spans="1:4" x14ac:dyDescent="0.35">
      <c r="A2807" s="11" t="str">
        <f t="array" ref="A2807">IF(B2807="","",MAX(IF(Mvt!$C$2:$C$69972=B2807,Mvt!$A$2:$A$69972,"")))</f>
        <v/>
      </c>
      <c r="C2807" s="4" t="str">
        <f t="shared" si="44"/>
        <v/>
      </c>
      <c r="D2807" s="4" t="str">
        <f>IF(A2807="","",VLOOKUP(BdD!C2807,Mvt!$D$2:$G$3981,3,0))</f>
        <v/>
      </c>
    </row>
    <row r="2808" spans="1:4" x14ac:dyDescent="0.35">
      <c r="A2808" s="11" t="str">
        <f t="array" ref="A2808">IF(B2808="","",MAX(IF(Mvt!$C$2:$C$69972=B2808,Mvt!$A$2:$A$69972,"")))</f>
        <v/>
      </c>
      <c r="C2808" s="4" t="str">
        <f t="shared" si="44"/>
        <v/>
      </c>
      <c r="D2808" s="4" t="str">
        <f>IF(A2808="","",VLOOKUP(BdD!C2808,Mvt!$D$2:$G$3981,3,0))</f>
        <v/>
      </c>
    </row>
    <row r="2809" spans="1:4" x14ac:dyDescent="0.35">
      <c r="A2809" s="11" t="str">
        <f t="array" ref="A2809">IF(B2809="","",MAX(IF(Mvt!$C$2:$C$69972=B2809,Mvt!$A$2:$A$69972,"")))</f>
        <v/>
      </c>
      <c r="C2809" s="4" t="str">
        <f t="shared" si="44"/>
        <v/>
      </c>
      <c r="D2809" s="4" t="str">
        <f>IF(A2809="","",VLOOKUP(BdD!C2809,Mvt!$D$2:$G$3981,3,0))</f>
        <v/>
      </c>
    </row>
    <row r="2810" spans="1:4" x14ac:dyDescent="0.35">
      <c r="A2810" s="11" t="str">
        <f t="array" ref="A2810">IF(B2810="","",MAX(IF(Mvt!$C$2:$C$69972=B2810,Mvt!$A$2:$A$69972,"")))</f>
        <v/>
      </c>
      <c r="C2810" s="4" t="str">
        <f t="shared" si="44"/>
        <v/>
      </c>
      <c r="D2810" s="4" t="str">
        <f>IF(A2810="","",VLOOKUP(BdD!C2810,Mvt!$D$2:$G$3981,3,0))</f>
        <v/>
      </c>
    </row>
    <row r="2811" spans="1:4" x14ac:dyDescent="0.35">
      <c r="A2811" s="11" t="str">
        <f t="array" ref="A2811">IF(B2811="","",MAX(IF(Mvt!$C$2:$C$69972=B2811,Mvt!$A$2:$A$69972,"")))</f>
        <v/>
      </c>
      <c r="C2811" s="4" t="str">
        <f t="shared" si="44"/>
        <v/>
      </c>
      <c r="D2811" s="4" t="str">
        <f>IF(A2811="","",VLOOKUP(BdD!C2811,Mvt!$D$2:$G$3981,3,0))</f>
        <v/>
      </c>
    </row>
    <row r="2812" spans="1:4" x14ac:dyDescent="0.35">
      <c r="A2812" s="11" t="str">
        <f t="array" ref="A2812">IF(B2812="","",MAX(IF(Mvt!$C$2:$C$69972=B2812,Mvt!$A$2:$A$69972,"")))</f>
        <v/>
      </c>
      <c r="C2812" s="4" t="str">
        <f t="shared" si="44"/>
        <v/>
      </c>
      <c r="D2812" s="4" t="str">
        <f>IF(A2812="","",VLOOKUP(BdD!C2812,Mvt!$D$2:$G$3981,3,0))</f>
        <v/>
      </c>
    </row>
    <row r="2813" spans="1:4" x14ac:dyDescent="0.35">
      <c r="A2813" s="11" t="str">
        <f t="array" ref="A2813">IF(B2813="","",MAX(IF(Mvt!$C$2:$C$69972=B2813,Mvt!$A$2:$A$69972,"")))</f>
        <v/>
      </c>
      <c r="C2813" s="4" t="str">
        <f t="shared" si="44"/>
        <v/>
      </c>
      <c r="D2813" s="4" t="str">
        <f>IF(A2813="","",VLOOKUP(BdD!C2813,Mvt!$D$2:$G$3981,3,0))</f>
        <v/>
      </c>
    </row>
    <row r="2814" spans="1:4" x14ac:dyDescent="0.35">
      <c r="A2814" s="11" t="str">
        <f t="array" ref="A2814">IF(B2814="","",MAX(IF(Mvt!$C$2:$C$69972=B2814,Mvt!$A$2:$A$69972,"")))</f>
        <v/>
      </c>
      <c r="C2814" s="4" t="str">
        <f t="shared" si="44"/>
        <v/>
      </c>
      <c r="D2814" s="4" t="str">
        <f>IF(A2814="","",VLOOKUP(BdD!C2814,Mvt!$D$2:$G$3981,3,0))</f>
        <v/>
      </c>
    </row>
    <row r="2815" spans="1:4" x14ac:dyDescent="0.35">
      <c r="A2815" s="11" t="str">
        <f t="array" ref="A2815">IF(B2815="","",MAX(IF(Mvt!$C$2:$C$69972=B2815,Mvt!$A$2:$A$69972,"")))</f>
        <v/>
      </c>
      <c r="C2815" s="4" t="str">
        <f t="shared" si="44"/>
        <v/>
      </c>
      <c r="D2815" s="4" t="str">
        <f>IF(A2815="","",VLOOKUP(BdD!C2815,Mvt!$D$2:$G$3981,3,0))</f>
        <v/>
      </c>
    </row>
    <row r="2816" spans="1:4" x14ac:dyDescent="0.35">
      <c r="A2816" s="11" t="str">
        <f t="array" ref="A2816">IF(B2816="","",MAX(IF(Mvt!$C$2:$C$69972=B2816,Mvt!$A$2:$A$69972,"")))</f>
        <v/>
      </c>
      <c r="C2816" s="4" t="str">
        <f t="shared" si="44"/>
        <v/>
      </c>
      <c r="D2816" s="4" t="str">
        <f>IF(A2816="","",VLOOKUP(BdD!C2816,Mvt!$D$2:$G$3981,3,0))</f>
        <v/>
      </c>
    </row>
    <row r="2817" spans="1:4" x14ac:dyDescent="0.35">
      <c r="A2817" s="11" t="str">
        <f t="array" ref="A2817">IF(B2817="","",MAX(IF(Mvt!$C$2:$C$69972=B2817,Mvt!$A$2:$A$69972,"")))</f>
        <v/>
      </c>
      <c r="C2817" s="4" t="str">
        <f t="shared" si="44"/>
        <v/>
      </c>
      <c r="D2817" s="4" t="str">
        <f>IF(A2817="","",VLOOKUP(BdD!C2817,Mvt!$D$2:$G$3981,3,0))</f>
        <v/>
      </c>
    </row>
    <row r="2818" spans="1:4" x14ac:dyDescent="0.35">
      <c r="A2818" s="11" t="str">
        <f t="array" ref="A2818">IF(B2818="","",MAX(IF(Mvt!$C$2:$C$69972=B2818,Mvt!$A$2:$A$69972,"")))</f>
        <v/>
      </c>
      <c r="C2818" s="4" t="str">
        <f t="shared" si="44"/>
        <v/>
      </c>
      <c r="D2818" s="4" t="str">
        <f>IF(A2818="","",VLOOKUP(BdD!C2818,Mvt!$D$2:$G$3981,3,0))</f>
        <v/>
      </c>
    </row>
    <row r="2819" spans="1:4" x14ac:dyDescent="0.35">
      <c r="A2819" s="11" t="str">
        <f t="array" ref="A2819">IF(B2819="","",MAX(IF(Mvt!$C$2:$C$69972=B2819,Mvt!$A$2:$A$69972,"")))</f>
        <v/>
      </c>
      <c r="C2819" s="4" t="str">
        <f t="shared" si="44"/>
        <v/>
      </c>
      <c r="D2819" s="4" t="str">
        <f>IF(A2819="","",VLOOKUP(BdD!C2819,Mvt!$D$2:$G$3981,3,0))</f>
        <v/>
      </c>
    </row>
    <row r="2820" spans="1:4" x14ac:dyDescent="0.35">
      <c r="A2820" s="11" t="str">
        <f t="array" ref="A2820">IF(B2820="","",MAX(IF(Mvt!$C$2:$C$69972=B2820,Mvt!$A$2:$A$69972,"")))</f>
        <v/>
      </c>
      <c r="C2820" s="4" t="str">
        <f t="shared" si="44"/>
        <v/>
      </c>
      <c r="D2820" s="4" t="str">
        <f>IF(A2820="","",VLOOKUP(BdD!C2820,Mvt!$D$2:$G$3981,3,0))</f>
        <v/>
      </c>
    </row>
    <row r="2821" spans="1:4" x14ac:dyDescent="0.35">
      <c r="A2821" s="11" t="str">
        <f t="array" ref="A2821">IF(B2821="","",MAX(IF(Mvt!$C$2:$C$69972=B2821,Mvt!$A$2:$A$69972,"")))</f>
        <v/>
      </c>
      <c r="C2821" s="4" t="str">
        <f t="shared" si="44"/>
        <v/>
      </c>
      <c r="D2821" s="4" t="str">
        <f>IF(A2821="","",VLOOKUP(BdD!C2821,Mvt!$D$2:$G$3981,3,0))</f>
        <v/>
      </c>
    </row>
    <row r="2822" spans="1:4" x14ac:dyDescent="0.35">
      <c r="A2822" s="11" t="str">
        <f t="array" ref="A2822">IF(B2822="","",MAX(IF(Mvt!$C$2:$C$69972=B2822,Mvt!$A$2:$A$69972,"")))</f>
        <v/>
      </c>
      <c r="C2822" s="4" t="str">
        <f t="shared" si="44"/>
        <v/>
      </c>
      <c r="D2822" s="4" t="str">
        <f>IF(A2822="","",VLOOKUP(BdD!C2822,Mvt!$D$2:$G$3981,3,0))</f>
        <v/>
      </c>
    </row>
    <row r="2823" spans="1:4" x14ac:dyDescent="0.35">
      <c r="A2823" s="11" t="str">
        <f t="array" ref="A2823">IF(B2823="","",MAX(IF(Mvt!$C$2:$C$69972=B2823,Mvt!$A$2:$A$69972,"")))</f>
        <v/>
      </c>
      <c r="C2823" s="4" t="str">
        <f t="shared" si="44"/>
        <v/>
      </c>
      <c r="D2823" s="4" t="str">
        <f>IF(A2823="","",VLOOKUP(BdD!C2823,Mvt!$D$2:$G$3981,3,0))</f>
        <v/>
      </c>
    </row>
    <row r="2824" spans="1:4" x14ac:dyDescent="0.35">
      <c r="A2824" s="11" t="str">
        <f t="array" ref="A2824">IF(B2824="","",MAX(IF(Mvt!$C$2:$C$69972=B2824,Mvt!$A$2:$A$69972,"")))</f>
        <v/>
      </c>
      <c r="C2824" s="4" t="str">
        <f t="shared" si="44"/>
        <v/>
      </c>
      <c r="D2824" s="4" t="str">
        <f>IF(A2824="","",VLOOKUP(BdD!C2824,Mvt!$D$2:$G$3981,3,0))</f>
        <v/>
      </c>
    </row>
    <row r="2825" spans="1:4" x14ac:dyDescent="0.35">
      <c r="A2825" s="11" t="str">
        <f t="array" ref="A2825">IF(B2825="","",MAX(IF(Mvt!$C$2:$C$69972=B2825,Mvt!$A$2:$A$69972,"")))</f>
        <v/>
      </c>
      <c r="C2825" s="4" t="str">
        <f t="shared" si="44"/>
        <v/>
      </c>
      <c r="D2825" s="4" t="str">
        <f>IF(A2825="","",VLOOKUP(BdD!C2825,Mvt!$D$2:$G$3981,3,0))</f>
        <v/>
      </c>
    </row>
    <row r="2826" spans="1:4" x14ac:dyDescent="0.35">
      <c r="A2826" s="11" t="str">
        <f t="array" ref="A2826">IF(B2826="","",MAX(IF(Mvt!$C$2:$C$69972=B2826,Mvt!$A$2:$A$69972,"")))</f>
        <v/>
      </c>
      <c r="C2826" s="4" t="str">
        <f t="shared" si="44"/>
        <v/>
      </c>
      <c r="D2826" s="4" t="str">
        <f>IF(A2826="","",VLOOKUP(BdD!C2826,Mvt!$D$2:$G$3981,3,0))</f>
        <v/>
      </c>
    </row>
    <row r="2827" spans="1:4" x14ac:dyDescent="0.35">
      <c r="A2827" s="11" t="str">
        <f t="array" ref="A2827">IF(B2827="","",MAX(IF(Mvt!$C$2:$C$69972=B2827,Mvt!$A$2:$A$69972,"")))</f>
        <v/>
      </c>
      <c r="C2827" s="4" t="str">
        <f t="shared" si="44"/>
        <v/>
      </c>
      <c r="D2827" s="4" t="str">
        <f>IF(A2827="","",VLOOKUP(BdD!C2827,Mvt!$D$2:$G$3981,3,0))</f>
        <v/>
      </c>
    </row>
    <row r="2828" spans="1:4" x14ac:dyDescent="0.35">
      <c r="A2828" s="11" t="str">
        <f t="array" ref="A2828">IF(B2828="","",MAX(IF(Mvt!$C$2:$C$69972=B2828,Mvt!$A$2:$A$69972,"")))</f>
        <v/>
      </c>
      <c r="C2828" s="4" t="str">
        <f t="shared" si="44"/>
        <v/>
      </c>
      <c r="D2828" s="4" t="str">
        <f>IF(A2828="","",VLOOKUP(BdD!C2828,Mvt!$D$2:$G$3981,3,0))</f>
        <v/>
      </c>
    </row>
    <row r="2829" spans="1:4" x14ac:dyDescent="0.35">
      <c r="A2829" s="11" t="str">
        <f t="array" ref="A2829">IF(B2829="","",MAX(IF(Mvt!$C$2:$C$69972=B2829,Mvt!$A$2:$A$69972,"")))</f>
        <v/>
      </c>
      <c r="C2829" s="4" t="str">
        <f t="shared" si="44"/>
        <v/>
      </c>
      <c r="D2829" s="4" t="str">
        <f>IF(A2829="","",VLOOKUP(BdD!C2829,Mvt!$D$2:$G$3981,3,0))</f>
        <v/>
      </c>
    </row>
    <row r="2830" spans="1:4" x14ac:dyDescent="0.35">
      <c r="A2830" s="11" t="str">
        <f t="array" ref="A2830">IF(B2830="","",MAX(IF(Mvt!$C$2:$C$69972=B2830,Mvt!$A$2:$A$69972,"")))</f>
        <v/>
      </c>
      <c r="C2830" s="4" t="str">
        <f t="shared" si="44"/>
        <v/>
      </c>
      <c r="D2830" s="4" t="str">
        <f>IF(A2830="","",VLOOKUP(BdD!C2830,Mvt!$D$2:$G$3981,3,0))</f>
        <v/>
      </c>
    </row>
    <row r="2831" spans="1:4" x14ac:dyDescent="0.35">
      <c r="A2831" s="11" t="str">
        <f t="array" ref="A2831">IF(B2831="","",MAX(IF(Mvt!$C$2:$C$69972=B2831,Mvt!$A$2:$A$69972,"")))</f>
        <v/>
      </c>
      <c r="C2831" s="4" t="str">
        <f t="shared" si="44"/>
        <v/>
      </c>
      <c r="D2831" s="4" t="str">
        <f>IF(A2831="","",VLOOKUP(BdD!C2831,Mvt!$D$2:$G$3981,3,0))</f>
        <v/>
      </c>
    </row>
    <row r="2832" spans="1:4" x14ac:dyDescent="0.35">
      <c r="A2832" s="11" t="str">
        <f t="array" ref="A2832">IF(B2832="","",MAX(IF(Mvt!$C$2:$C$69972=B2832,Mvt!$A$2:$A$69972,"")))</f>
        <v/>
      </c>
      <c r="C2832" s="4" t="str">
        <f t="shared" si="44"/>
        <v/>
      </c>
      <c r="D2832" s="4" t="str">
        <f>IF(A2832="","",VLOOKUP(BdD!C2832,Mvt!$D$2:$G$3981,3,0))</f>
        <v/>
      </c>
    </row>
    <row r="2833" spans="1:4" x14ac:dyDescent="0.35">
      <c r="A2833" s="11" t="str">
        <f t="array" ref="A2833">IF(B2833="","",MAX(IF(Mvt!$C$2:$C$69972=B2833,Mvt!$A$2:$A$69972,"")))</f>
        <v/>
      </c>
      <c r="C2833" s="4" t="str">
        <f t="shared" si="44"/>
        <v/>
      </c>
      <c r="D2833" s="4" t="str">
        <f>IF(A2833="","",VLOOKUP(BdD!C2833,Mvt!$D$2:$G$3981,3,0))</f>
        <v/>
      </c>
    </row>
    <row r="2834" spans="1:4" x14ac:dyDescent="0.35">
      <c r="A2834" s="11" t="str">
        <f t="array" ref="A2834">IF(B2834="","",MAX(IF(Mvt!$C$2:$C$69972=B2834,Mvt!$A$2:$A$69972,"")))</f>
        <v/>
      </c>
      <c r="C2834" s="4" t="str">
        <f t="shared" si="44"/>
        <v/>
      </c>
      <c r="D2834" s="4" t="str">
        <f>IF(A2834="","",VLOOKUP(BdD!C2834,Mvt!$D$2:$G$3981,3,0))</f>
        <v/>
      </c>
    </row>
    <row r="2835" spans="1:4" x14ac:dyDescent="0.35">
      <c r="A2835" s="11" t="str">
        <f t="array" ref="A2835">IF(B2835="","",MAX(IF(Mvt!$C$2:$C$69972=B2835,Mvt!$A$2:$A$69972,"")))</f>
        <v/>
      </c>
      <c r="C2835" s="4" t="str">
        <f t="shared" si="44"/>
        <v/>
      </c>
      <c r="D2835" s="4" t="str">
        <f>IF(A2835="","",VLOOKUP(BdD!C2835,Mvt!$D$2:$G$3981,3,0))</f>
        <v/>
      </c>
    </row>
    <row r="2836" spans="1:4" x14ac:dyDescent="0.35">
      <c r="A2836" s="11" t="str">
        <f t="array" ref="A2836">IF(B2836="","",MAX(IF(Mvt!$C$2:$C$69972=B2836,Mvt!$A$2:$A$69972,"")))</f>
        <v/>
      </c>
      <c r="C2836" s="4" t="str">
        <f t="shared" si="44"/>
        <v/>
      </c>
      <c r="D2836" s="4" t="str">
        <f>IF(A2836="","",VLOOKUP(BdD!C2836,Mvt!$D$2:$G$3981,3,0))</f>
        <v/>
      </c>
    </row>
    <row r="2837" spans="1:4" x14ac:dyDescent="0.35">
      <c r="A2837" s="11" t="str">
        <f t="array" ref="A2837">IF(B2837="","",MAX(IF(Mvt!$C$2:$C$69972=B2837,Mvt!$A$2:$A$69972,"")))</f>
        <v/>
      </c>
      <c r="C2837" s="4" t="str">
        <f t="shared" si="44"/>
        <v/>
      </c>
      <c r="D2837" s="4" t="str">
        <f>IF(A2837="","",VLOOKUP(BdD!C2837,Mvt!$D$2:$G$3981,3,0))</f>
        <v/>
      </c>
    </row>
    <row r="2838" spans="1:4" x14ac:dyDescent="0.35">
      <c r="A2838" s="11" t="str">
        <f t="array" ref="A2838">IF(B2838="","",MAX(IF(Mvt!$C$2:$C$69972=B2838,Mvt!$A$2:$A$69972,"")))</f>
        <v/>
      </c>
      <c r="C2838" s="4" t="str">
        <f t="shared" si="44"/>
        <v/>
      </c>
      <c r="D2838" s="4" t="str">
        <f>IF(A2838="","",VLOOKUP(BdD!C2838,Mvt!$D$2:$G$3981,3,0))</f>
        <v/>
      </c>
    </row>
    <row r="2839" spans="1:4" x14ac:dyDescent="0.35">
      <c r="A2839" s="11" t="str">
        <f t="array" ref="A2839">IF(B2839="","",MAX(IF(Mvt!$C$2:$C$69972=B2839,Mvt!$A$2:$A$69972,"")))</f>
        <v/>
      </c>
      <c r="C2839" s="4" t="str">
        <f t="shared" si="44"/>
        <v/>
      </c>
      <c r="D2839" s="4" t="str">
        <f>IF(A2839="","",VLOOKUP(BdD!C2839,Mvt!$D$2:$G$3981,3,0))</f>
        <v/>
      </c>
    </row>
    <row r="2840" spans="1:4" x14ac:dyDescent="0.35">
      <c r="A2840" s="11" t="str">
        <f t="array" ref="A2840">IF(B2840="","",MAX(IF(Mvt!$C$2:$C$69972=B2840,Mvt!$A$2:$A$69972,"")))</f>
        <v/>
      </c>
      <c r="C2840" s="4" t="str">
        <f t="shared" si="44"/>
        <v/>
      </c>
      <c r="D2840" s="4" t="str">
        <f>IF(A2840="","",VLOOKUP(BdD!C2840,Mvt!$D$2:$G$3981,3,0))</f>
        <v/>
      </c>
    </row>
    <row r="2841" spans="1:4" x14ac:dyDescent="0.35">
      <c r="A2841" s="11" t="str">
        <f t="array" ref="A2841">IF(B2841="","",MAX(IF(Mvt!$C$2:$C$69972=B2841,Mvt!$A$2:$A$69972,"")))</f>
        <v/>
      </c>
      <c r="C2841" s="4" t="str">
        <f t="shared" si="44"/>
        <v/>
      </c>
      <c r="D2841" s="4" t="str">
        <f>IF(A2841="","",VLOOKUP(BdD!C2841,Mvt!$D$2:$G$3981,3,0))</f>
        <v/>
      </c>
    </row>
    <row r="2842" spans="1:4" x14ac:dyDescent="0.35">
      <c r="A2842" s="11" t="str">
        <f t="array" ref="A2842">IF(B2842="","",MAX(IF(Mvt!$C$2:$C$69972=B2842,Mvt!$A$2:$A$69972,"")))</f>
        <v/>
      </c>
      <c r="C2842" s="4" t="str">
        <f t="shared" si="44"/>
        <v/>
      </c>
      <c r="D2842" s="4" t="str">
        <f>IF(A2842="","",VLOOKUP(BdD!C2842,Mvt!$D$2:$G$3981,3,0))</f>
        <v/>
      </c>
    </row>
    <row r="2843" spans="1:4" x14ac:dyDescent="0.35">
      <c r="A2843" s="11" t="str">
        <f t="array" ref="A2843">IF(B2843="","",MAX(IF(Mvt!$C$2:$C$69972=B2843,Mvt!$A$2:$A$69972,"")))</f>
        <v/>
      </c>
      <c r="C2843" s="4" t="str">
        <f t="shared" si="44"/>
        <v/>
      </c>
      <c r="D2843" s="4" t="str">
        <f>IF(A2843="","",VLOOKUP(BdD!C2843,Mvt!$D$2:$G$3981,3,0))</f>
        <v/>
      </c>
    </row>
    <row r="2844" spans="1:4" x14ac:dyDescent="0.35">
      <c r="A2844" s="11" t="str">
        <f t="array" ref="A2844">IF(B2844="","",MAX(IF(Mvt!$C$2:$C$69972=B2844,Mvt!$A$2:$A$69972,"")))</f>
        <v/>
      </c>
      <c r="C2844" s="4" t="str">
        <f t="shared" si="44"/>
        <v/>
      </c>
      <c r="D2844" s="4" t="str">
        <f>IF(A2844="","",VLOOKUP(BdD!C2844,Mvt!$D$2:$G$3981,3,0))</f>
        <v/>
      </c>
    </row>
    <row r="2845" spans="1:4" x14ac:dyDescent="0.35">
      <c r="A2845" s="11" t="str">
        <f t="array" ref="A2845">IF(B2845="","",MAX(IF(Mvt!$C$2:$C$69972=B2845,Mvt!$A$2:$A$69972,"")))</f>
        <v/>
      </c>
      <c r="C2845" s="4" t="str">
        <f t="shared" si="44"/>
        <v/>
      </c>
      <c r="D2845" s="4" t="str">
        <f>IF(A2845="","",VLOOKUP(BdD!C2845,Mvt!$D$2:$G$3981,3,0))</f>
        <v/>
      </c>
    </row>
    <row r="2846" spans="1:4" x14ac:dyDescent="0.35">
      <c r="A2846" s="11" t="str">
        <f t="array" ref="A2846">IF(B2846="","",MAX(IF(Mvt!$C$2:$C$69972=B2846,Mvt!$A$2:$A$69972,"")))</f>
        <v/>
      </c>
      <c r="C2846" s="4" t="str">
        <f t="shared" si="44"/>
        <v/>
      </c>
      <c r="D2846" s="4" t="str">
        <f>IF(A2846="","",VLOOKUP(BdD!C2846,Mvt!$D$2:$G$3981,3,0))</f>
        <v/>
      </c>
    </row>
    <row r="2847" spans="1:4" x14ac:dyDescent="0.35">
      <c r="A2847" s="11" t="str">
        <f t="array" ref="A2847">IF(B2847="","",MAX(IF(Mvt!$C$2:$C$69972=B2847,Mvt!$A$2:$A$69972,"")))</f>
        <v/>
      </c>
      <c r="C2847" s="4" t="str">
        <f t="shared" si="44"/>
        <v/>
      </c>
      <c r="D2847" s="4" t="str">
        <f>IF(A2847="","",VLOOKUP(BdD!C2847,Mvt!$D$2:$G$3981,3,0))</f>
        <v/>
      </c>
    </row>
    <row r="2848" spans="1:4" x14ac:dyDescent="0.35">
      <c r="A2848" s="11" t="str">
        <f t="array" ref="A2848">IF(B2848="","",MAX(IF(Mvt!$C$2:$C$69972=B2848,Mvt!$A$2:$A$69972,"")))</f>
        <v/>
      </c>
      <c r="C2848" s="4" t="str">
        <f t="shared" si="44"/>
        <v/>
      </c>
      <c r="D2848" s="4" t="str">
        <f>IF(A2848="","",VLOOKUP(BdD!C2848,Mvt!$D$2:$G$3981,3,0))</f>
        <v/>
      </c>
    </row>
    <row r="2849" spans="1:4" x14ac:dyDescent="0.35">
      <c r="A2849" s="11" t="str">
        <f t="array" ref="A2849">IF(B2849="","",MAX(IF(Mvt!$C$2:$C$69972=B2849,Mvt!$A$2:$A$69972,"")))</f>
        <v/>
      </c>
      <c r="C2849" s="4" t="str">
        <f t="shared" si="44"/>
        <v/>
      </c>
      <c r="D2849" s="4" t="str">
        <f>IF(A2849="","",VLOOKUP(BdD!C2849,Mvt!$D$2:$G$3981,3,0))</f>
        <v/>
      </c>
    </row>
    <row r="2850" spans="1:4" x14ac:dyDescent="0.35">
      <c r="A2850" s="11" t="str">
        <f t="array" ref="A2850">IF(B2850="","",MAX(IF(Mvt!$C$2:$C$69972=B2850,Mvt!$A$2:$A$69972,"")))</f>
        <v/>
      </c>
      <c r="C2850" s="4" t="str">
        <f t="shared" si="44"/>
        <v/>
      </c>
      <c r="D2850" s="4" t="str">
        <f>IF(A2850="","",VLOOKUP(BdD!C2850,Mvt!$D$2:$G$3981,3,0))</f>
        <v/>
      </c>
    </row>
    <row r="2851" spans="1:4" x14ac:dyDescent="0.35">
      <c r="A2851" s="11" t="str">
        <f t="array" ref="A2851">IF(B2851="","",MAX(IF(Mvt!$C$2:$C$69972=B2851,Mvt!$A$2:$A$69972,"")))</f>
        <v/>
      </c>
      <c r="C2851" s="4" t="str">
        <f t="shared" ref="C2851:C2914" si="45">IF(A2851="","",A2851&amp;B2851)</f>
        <v/>
      </c>
      <c r="D2851" s="4" t="str">
        <f>IF(A2851="","",VLOOKUP(BdD!C2851,Mvt!$D$2:$G$3981,3,0))</f>
        <v/>
      </c>
    </row>
    <row r="2852" spans="1:4" x14ac:dyDescent="0.35">
      <c r="A2852" s="11" t="str">
        <f t="array" ref="A2852">IF(B2852="","",MAX(IF(Mvt!$C$2:$C$69972=B2852,Mvt!$A$2:$A$69972,"")))</f>
        <v/>
      </c>
      <c r="C2852" s="4" t="str">
        <f t="shared" si="45"/>
        <v/>
      </c>
      <c r="D2852" s="4" t="str">
        <f>IF(A2852="","",VLOOKUP(BdD!C2852,Mvt!$D$2:$G$3981,3,0))</f>
        <v/>
      </c>
    </row>
    <row r="2853" spans="1:4" x14ac:dyDescent="0.35">
      <c r="A2853" s="11" t="str">
        <f t="array" ref="A2853">IF(B2853="","",MAX(IF(Mvt!$C$2:$C$69972=B2853,Mvt!$A$2:$A$69972,"")))</f>
        <v/>
      </c>
      <c r="C2853" s="4" t="str">
        <f t="shared" si="45"/>
        <v/>
      </c>
      <c r="D2853" s="4" t="str">
        <f>IF(A2853="","",VLOOKUP(BdD!C2853,Mvt!$D$2:$G$3981,3,0))</f>
        <v/>
      </c>
    </row>
    <row r="2854" spans="1:4" x14ac:dyDescent="0.35">
      <c r="A2854" s="11" t="str">
        <f t="array" ref="A2854">IF(B2854="","",MAX(IF(Mvt!$C$2:$C$69972=B2854,Mvt!$A$2:$A$69972,"")))</f>
        <v/>
      </c>
      <c r="C2854" s="4" t="str">
        <f t="shared" si="45"/>
        <v/>
      </c>
      <c r="D2854" s="4" t="str">
        <f>IF(A2854="","",VLOOKUP(BdD!C2854,Mvt!$D$2:$G$3981,3,0))</f>
        <v/>
      </c>
    </row>
    <row r="2855" spans="1:4" x14ac:dyDescent="0.35">
      <c r="A2855" s="11" t="str">
        <f t="array" ref="A2855">IF(B2855="","",MAX(IF(Mvt!$C$2:$C$69972=B2855,Mvt!$A$2:$A$69972,"")))</f>
        <v/>
      </c>
      <c r="C2855" s="4" t="str">
        <f t="shared" si="45"/>
        <v/>
      </c>
      <c r="D2855" s="4" t="str">
        <f>IF(A2855="","",VLOOKUP(BdD!C2855,Mvt!$D$2:$G$3981,3,0))</f>
        <v/>
      </c>
    </row>
    <row r="2856" spans="1:4" x14ac:dyDescent="0.35">
      <c r="A2856" s="11" t="str">
        <f t="array" ref="A2856">IF(B2856="","",MAX(IF(Mvt!$C$2:$C$69972=B2856,Mvt!$A$2:$A$69972,"")))</f>
        <v/>
      </c>
      <c r="C2856" s="4" t="str">
        <f t="shared" si="45"/>
        <v/>
      </c>
      <c r="D2856" s="4" t="str">
        <f>IF(A2856="","",VLOOKUP(BdD!C2856,Mvt!$D$2:$G$3981,3,0))</f>
        <v/>
      </c>
    </row>
    <row r="2857" spans="1:4" x14ac:dyDescent="0.35">
      <c r="A2857" s="11" t="str">
        <f t="array" ref="A2857">IF(B2857="","",MAX(IF(Mvt!$C$2:$C$69972=B2857,Mvt!$A$2:$A$69972,"")))</f>
        <v/>
      </c>
      <c r="C2857" s="4" t="str">
        <f t="shared" si="45"/>
        <v/>
      </c>
      <c r="D2857" s="4" t="str">
        <f>IF(A2857="","",VLOOKUP(BdD!C2857,Mvt!$D$2:$G$3981,3,0))</f>
        <v/>
      </c>
    </row>
    <row r="2858" spans="1:4" x14ac:dyDescent="0.35">
      <c r="A2858" s="11" t="str">
        <f t="array" ref="A2858">IF(B2858="","",MAX(IF(Mvt!$C$2:$C$69972=B2858,Mvt!$A$2:$A$69972,"")))</f>
        <v/>
      </c>
      <c r="C2858" s="4" t="str">
        <f t="shared" si="45"/>
        <v/>
      </c>
      <c r="D2858" s="4" t="str">
        <f>IF(A2858="","",VLOOKUP(BdD!C2858,Mvt!$D$2:$G$3981,3,0))</f>
        <v/>
      </c>
    </row>
    <row r="2859" spans="1:4" x14ac:dyDescent="0.35">
      <c r="A2859" s="11" t="str">
        <f t="array" ref="A2859">IF(B2859="","",MAX(IF(Mvt!$C$2:$C$69972=B2859,Mvt!$A$2:$A$69972,"")))</f>
        <v/>
      </c>
      <c r="C2859" s="4" t="str">
        <f t="shared" si="45"/>
        <v/>
      </c>
      <c r="D2859" s="4" t="str">
        <f>IF(A2859="","",VLOOKUP(BdD!C2859,Mvt!$D$2:$G$3981,3,0))</f>
        <v/>
      </c>
    </row>
    <row r="2860" spans="1:4" x14ac:dyDescent="0.35">
      <c r="A2860" s="11" t="str">
        <f t="array" ref="A2860">IF(B2860="","",MAX(IF(Mvt!$C$2:$C$69972=B2860,Mvt!$A$2:$A$69972,"")))</f>
        <v/>
      </c>
      <c r="C2860" s="4" t="str">
        <f t="shared" si="45"/>
        <v/>
      </c>
      <c r="D2860" s="4" t="str">
        <f>IF(A2860="","",VLOOKUP(BdD!C2860,Mvt!$D$2:$G$3981,3,0))</f>
        <v/>
      </c>
    </row>
    <row r="2861" spans="1:4" x14ac:dyDescent="0.35">
      <c r="A2861" s="11" t="str">
        <f t="array" ref="A2861">IF(B2861="","",MAX(IF(Mvt!$C$2:$C$69972=B2861,Mvt!$A$2:$A$69972,"")))</f>
        <v/>
      </c>
      <c r="C2861" s="4" t="str">
        <f t="shared" si="45"/>
        <v/>
      </c>
      <c r="D2861" s="4" t="str">
        <f>IF(A2861="","",VLOOKUP(BdD!C2861,Mvt!$D$2:$G$3981,3,0))</f>
        <v/>
      </c>
    </row>
    <row r="2862" spans="1:4" x14ac:dyDescent="0.35">
      <c r="A2862" s="11" t="str">
        <f t="array" ref="A2862">IF(B2862="","",MAX(IF(Mvt!$C$2:$C$69972=B2862,Mvt!$A$2:$A$69972,"")))</f>
        <v/>
      </c>
      <c r="C2862" s="4" t="str">
        <f t="shared" si="45"/>
        <v/>
      </c>
      <c r="D2862" s="4" t="str">
        <f>IF(A2862="","",VLOOKUP(BdD!C2862,Mvt!$D$2:$G$3981,3,0))</f>
        <v/>
      </c>
    </row>
    <row r="2863" spans="1:4" x14ac:dyDescent="0.35">
      <c r="A2863" s="11" t="str">
        <f t="array" ref="A2863">IF(B2863="","",MAX(IF(Mvt!$C$2:$C$69972=B2863,Mvt!$A$2:$A$69972,"")))</f>
        <v/>
      </c>
      <c r="C2863" s="4" t="str">
        <f t="shared" si="45"/>
        <v/>
      </c>
      <c r="D2863" s="4" t="str">
        <f>IF(A2863="","",VLOOKUP(BdD!C2863,Mvt!$D$2:$G$3981,3,0))</f>
        <v/>
      </c>
    </row>
    <row r="2864" spans="1:4" x14ac:dyDescent="0.35">
      <c r="A2864" s="11" t="str">
        <f t="array" ref="A2864">IF(B2864="","",MAX(IF(Mvt!$C$2:$C$69972=B2864,Mvt!$A$2:$A$69972,"")))</f>
        <v/>
      </c>
      <c r="C2864" s="4" t="str">
        <f t="shared" si="45"/>
        <v/>
      </c>
      <c r="D2864" s="4" t="str">
        <f>IF(A2864="","",VLOOKUP(BdD!C2864,Mvt!$D$2:$G$3981,3,0))</f>
        <v/>
      </c>
    </row>
    <row r="2865" spans="1:4" x14ac:dyDescent="0.35">
      <c r="A2865" s="11" t="str">
        <f t="array" ref="A2865">IF(B2865="","",MAX(IF(Mvt!$C$2:$C$69972=B2865,Mvt!$A$2:$A$69972,"")))</f>
        <v/>
      </c>
      <c r="C2865" s="4" t="str">
        <f t="shared" si="45"/>
        <v/>
      </c>
      <c r="D2865" s="4" t="str">
        <f>IF(A2865="","",VLOOKUP(BdD!C2865,Mvt!$D$2:$G$3981,3,0))</f>
        <v/>
      </c>
    </row>
    <row r="2866" spans="1:4" x14ac:dyDescent="0.35">
      <c r="A2866" s="11" t="str">
        <f t="array" ref="A2866">IF(B2866="","",MAX(IF(Mvt!$C$2:$C$69972=B2866,Mvt!$A$2:$A$69972,"")))</f>
        <v/>
      </c>
      <c r="C2866" s="4" t="str">
        <f t="shared" si="45"/>
        <v/>
      </c>
      <c r="D2866" s="4" t="str">
        <f>IF(A2866="","",VLOOKUP(BdD!C2866,Mvt!$D$2:$G$3981,3,0))</f>
        <v/>
      </c>
    </row>
    <row r="2867" spans="1:4" x14ac:dyDescent="0.35">
      <c r="A2867" s="11" t="str">
        <f t="array" ref="A2867">IF(B2867="","",MAX(IF(Mvt!$C$2:$C$69972=B2867,Mvt!$A$2:$A$69972,"")))</f>
        <v/>
      </c>
      <c r="C2867" s="4" t="str">
        <f t="shared" si="45"/>
        <v/>
      </c>
      <c r="D2867" s="4" t="str">
        <f>IF(A2867="","",VLOOKUP(BdD!C2867,Mvt!$D$2:$G$3981,3,0))</f>
        <v/>
      </c>
    </row>
    <row r="2868" spans="1:4" x14ac:dyDescent="0.35">
      <c r="A2868" s="11" t="str">
        <f t="array" ref="A2868">IF(B2868="","",MAX(IF(Mvt!$C$2:$C$69972=B2868,Mvt!$A$2:$A$69972,"")))</f>
        <v/>
      </c>
      <c r="C2868" s="4" t="str">
        <f t="shared" si="45"/>
        <v/>
      </c>
      <c r="D2868" s="4" t="str">
        <f>IF(A2868="","",VLOOKUP(BdD!C2868,Mvt!$D$2:$G$3981,3,0))</f>
        <v/>
      </c>
    </row>
    <row r="2869" spans="1:4" x14ac:dyDescent="0.35">
      <c r="A2869" s="11" t="str">
        <f t="array" ref="A2869">IF(B2869="","",MAX(IF(Mvt!$C$2:$C$69972=B2869,Mvt!$A$2:$A$69972,"")))</f>
        <v/>
      </c>
      <c r="C2869" s="4" t="str">
        <f t="shared" si="45"/>
        <v/>
      </c>
      <c r="D2869" s="4" t="str">
        <f>IF(A2869="","",VLOOKUP(BdD!C2869,Mvt!$D$2:$G$3981,3,0))</f>
        <v/>
      </c>
    </row>
    <row r="2870" spans="1:4" x14ac:dyDescent="0.35">
      <c r="A2870" s="11" t="str">
        <f t="array" ref="A2870">IF(B2870="","",MAX(IF(Mvt!$C$2:$C$69972=B2870,Mvt!$A$2:$A$69972,"")))</f>
        <v/>
      </c>
      <c r="C2870" s="4" t="str">
        <f t="shared" si="45"/>
        <v/>
      </c>
      <c r="D2870" s="4" t="str">
        <f>IF(A2870="","",VLOOKUP(BdD!C2870,Mvt!$D$2:$G$3981,3,0))</f>
        <v/>
      </c>
    </row>
    <row r="2871" spans="1:4" x14ac:dyDescent="0.35">
      <c r="A2871" s="11" t="str">
        <f t="array" ref="A2871">IF(B2871="","",MAX(IF(Mvt!$C$2:$C$69972=B2871,Mvt!$A$2:$A$69972,"")))</f>
        <v/>
      </c>
      <c r="C2871" s="4" t="str">
        <f t="shared" si="45"/>
        <v/>
      </c>
      <c r="D2871" s="4" t="str">
        <f>IF(A2871="","",VLOOKUP(BdD!C2871,Mvt!$D$2:$G$3981,3,0))</f>
        <v/>
      </c>
    </row>
    <row r="2872" spans="1:4" x14ac:dyDescent="0.35">
      <c r="A2872" s="11" t="str">
        <f t="array" ref="A2872">IF(B2872="","",MAX(IF(Mvt!$C$2:$C$69972=B2872,Mvt!$A$2:$A$69972,"")))</f>
        <v/>
      </c>
      <c r="C2872" s="4" t="str">
        <f t="shared" si="45"/>
        <v/>
      </c>
      <c r="D2872" s="4" t="str">
        <f>IF(A2872="","",VLOOKUP(BdD!C2872,Mvt!$D$2:$G$3981,3,0))</f>
        <v/>
      </c>
    </row>
    <row r="2873" spans="1:4" x14ac:dyDescent="0.35">
      <c r="A2873" s="11" t="str">
        <f t="array" ref="A2873">IF(B2873="","",MAX(IF(Mvt!$C$2:$C$69972=B2873,Mvt!$A$2:$A$69972,"")))</f>
        <v/>
      </c>
      <c r="C2873" s="4" t="str">
        <f t="shared" si="45"/>
        <v/>
      </c>
      <c r="D2873" s="4" t="str">
        <f>IF(A2873="","",VLOOKUP(BdD!C2873,Mvt!$D$2:$G$3981,3,0))</f>
        <v/>
      </c>
    </row>
    <row r="2874" spans="1:4" x14ac:dyDescent="0.35">
      <c r="A2874" s="11" t="str">
        <f t="array" ref="A2874">IF(B2874="","",MAX(IF(Mvt!$C$2:$C$69972=B2874,Mvt!$A$2:$A$69972,"")))</f>
        <v/>
      </c>
      <c r="C2874" s="4" t="str">
        <f t="shared" si="45"/>
        <v/>
      </c>
      <c r="D2874" s="4" t="str">
        <f>IF(A2874="","",VLOOKUP(BdD!C2874,Mvt!$D$2:$G$3981,3,0))</f>
        <v/>
      </c>
    </row>
    <row r="2875" spans="1:4" x14ac:dyDescent="0.35">
      <c r="A2875" s="11" t="str">
        <f t="array" ref="A2875">IF(B2875="","",MAX(IF(Mvt!$C$2:$C$69972=B2875,Mvt!$A$2:$A$69972,"")))</f>
        <v/>
      </c>
      <c r="C2875" s="4" t="str">
        <f t="shared" si="45"/>
        <v/>
      </c>
      <c r="D2875" s="4" t="str">
        <f>IF(A2875="","",VLOOKUP(BdD!C2875,Mvt!$D$2:$G$3981,3,0))</f>
        <v/>
      </c>
    </row>
    <row r="2876" spans="1:4" x14ac:dyDescent="0.35">
      <c r="A2876" s="11" t="str">
        <f t="array" ref="A2876">IF(B2876="","",MAX(IF(Mvt!$C$2:$C$69972=B2876,Mvt!$A$2:$A$69972,"")))</f>
        <v/>
      </c>
      <c r="C2876" s="4" t="str">
        <f t="shared" si="45"/>
        <v/>
      </c>
      <c r="D2876" s="4" t="str">
        <f>IF(A2876="","",VLOOKUP(BdD!C2876,Mvt!$D$2:$G$3981,3,0))</f>
        <v/>
      </c>
    </row>
    <row r="2877" spans="1:4" x14ac:dyDescent="0.35">
      <c r="A2877" s="11" t="str">
        <f t="array" ref="A2877">IF(B2877="","",MAX(IF(Mvt!$C$2:$C$69972=B2877,Mvt!$A$2:$A$69972,"")))</f>
        <v/>
      </c>
      <c r="C2877" s="4" t="str">
        <f t="shared" si="45"/>
        <v/>
      </c>
      <c r="D2877" s="4" t="str">
        <f>IF(A2877="","",VLOOKUP(BdD!C2877,Mvt!$D$2:$G$3981,3,0))</f>
        <v/>
      </c>
    </row>
    <row r="2878" spans="1:4" x14ac:dyDescent="0.35">
      <c r="A2878" s="11" t="str">
        <f t="array" ref="A2878">IF(B2878="","",MAX(IF(Mvt!$C$2:$C$69972=B2878,Mvt!$A$2:$A$69972,"")))</f>
        <v/>
      </c>
      <c r="C2878" s="4" t="str">
        <f t="shared" si="45"/>
        <v/>
      </c>
      <c r="D2878" s="4" t="str">
        <f>IF(A2878="","",VLOOKUP(BdD!C2878,Mvt!$D$2:$G$3981,3,0))</f>
        <v/>
      </c>
    </row>
    <row r="2879" spans="1:4" x14ac:dyDescent="0.35">
      <c r="A2879" s="11" t="str">
        <f t="array" ref="A2879">IF(B2879="","",MAX(IF(Mvt!$C$2:$C$69972=B2879,Mvt!$A$2:$A$69972,"")))</f>
        <v/>
      </c>
      <c r="C2879" s="4" t="str">
        <f t="shared" si="45"/>
        <v/>
      </c>
      <c r="D2879" s="4" t="str">
        <f>IF(A2879="","",VLOOKUP(BdD!C2879,Mvt!$D$2:$G$3981,3,0))</f>
        <v/>
      </c>
    </row>
    <row r="2880" spans="1:4" x14ac:dyDescent="0.35">
      <c r="A2880" s="11" t="str">
        <f t="array" ref="A2880">IF(B2880="","",MAX(IF(Mvt!$C$2:$C$69972=B2880,Mvt!$A$2:$A$69972,"")))</f>
        <v/>
      </c>
      <c r="C2880" s="4" t="str">
        <f t="shared" si="45"/>
        <v/>
      </c>
      <c r="D2880" s="4" t="str">
        <f>IF(A2880="","",VLOOKUP(BdD!C2880,Mvt!$D$2:$G$3981,3,0))</f>
        <v/>
      </c>
    </row>
    <row r="2881" spans="1:4" x14ac:dyDescent="0.35">
      <c r="A2881" s="11" t="str">
        <f t="array" ref="A2881">IF(B2881="","",MAX(IF(Mvt!$C$2:$C$69972=B2881,Mvt!$A$2:$A$69972,"")))</f>
        <v/>
      </c>
      <c r="C2881" s="4" t="str">
        <f t="shared" si="45"/>
        <v/>
      </c>
      <c r="D2881" s="4" t="str">
        <f>IF(A2881="","",VLOOKUP(BdD!C2881,Mvt!$D$2:$G$3981,3,0))</f>
        <v/>
      </c>
    </row>
    <row r="2882" spans="1:4" x14ac:dyDescent="0.35">
      <c r="A2882" s="11" t="str">
        <f t="array" ref="A2882">IF(B2882="","",MAX(IF(Mvt!$C$2:$C$69972=B2882,Mvt!$A$2:$A$69972,"")))</f>
        <v/>
      </c>
      <c r="C2882" s="4" t="str">
        <f t="shared" si="45"/>
        <v/>
      </c>
      <c r="D2882" s="4" t="str">
        <f>IF(A2882="","",VLOOKUP(BdD!C2882,Mvt!$D$2:$G$3981,3,0))</f>
        <v/>
      </c>
    </row>
    <row r="2883" spans="1:4" x14ac:dyDescent="0.35">
      <c r="A2883" s="11" t="str">
        <f t="array" ref="A2883">IF(B2883="","",MAX(IF(Mvt!$C$2:$C$69972=B2883,Mvt!$A$2:$A$69972,"")))</f>
        <v/>
      </c>
      <c r="C2883" s="4" t="str">
        <f t="shared" si="45"/>
        <v/>
      </c>
      <c r="D2883" s="4" t="str">
        <f>IF(A2883="","",VLOOKUP(BdD!C2883,Mvt!$D$2:$G$3981,3,0))</f>
        <v/>
      </c>
    </row>
    <row r="2884" spans="1:4" x14ac:dyDescent="0.35">
      <c r="A2884" s="11" t="str">
        <f t="array" ref="A2884">IF(B2884="","",MAX(IF(Mvt!$C$2:$C$69972=B2884,Mvt!$A$2:$A$69972,"")))</f>
        <v/>
      </c>
      <c r="C2884" s="4" t="str">
        <f t="shared" si="45"/>
        <v/>
      </c>
      <c r="D2884" s="4" t="str">
        <f>IF(A2884="","",VLOOKUP(BdD!C2884,Mvt!$D$2:$G$3981,3,0))</f>
        <v/>
      </c>
    </row>
    <row r="2885" spans="1:4" x14ac:dyDescent="0.35">
      <c r="A2885" s="11" t="str">
        <f t="array" ref="A2885">IF(B2885="","",MAX(IF(Mvt!$C$2:$C$69972=B2885,Mvt!$A$2:$A$69972,"")))</f>
        <v/>
      </c>
      <c r="C2885" s="4" t="str">
        <f t="shared" si="45"/>
        <v/>
      </c>
      <c r="D2885" s="4" t="str">
        <f>IF(A2885="","",VLOOKUP(BdD!C2885,Mvt!$D$2:$G$3981,3,0))</f>
        <v/>
      </c>
    </row>
    <row r="2886" spans="1:4" x14ac:dyDescent="0.35">
      <c r="A2886" s="11" t="str">
        <f t="array" ref="A2886">IF(B2886="","",MAX(IF(Mvt!$C$2:$C$69972=B2886,Mvt!$A$2:$A$69972,"")))</f>
        <v/>
      </c>
      <c r="C2886" s="4" t="str">
        <f t="shared" si="45"/>
        <v/>
      </c>
      <c r="D2886" s="4" t="str">
        <f>IF(A2886="","",VLOOKUP(BdD!C2886,Mvt!$D$2:$G$3981,3,0))</f>
        <v/>
      </c>
    </row>
    <row r="2887" spans="1:4" x14ac:dyDescent="0.35">
      <c r="A2887" s="11" t="str">
        <f t="array" ref="A2887">IF(B2887="","",MAX(IF(Mvt!$C$2:$C$69972=B2887,Mvt!$A$2:$A$69972,"")))</f>
        <v/>
      </c>
      <c r="C2887" s="4" t="str">
        <f t="shared" si="45"/>
        <v/>
      </c>
      <c r="D2887" s="4" t="str">
        <f>IF(A2887="","",VLOOKUP(BdD!C2887,Mvt!$D$2:$G$3981,3,0))</f>
        <v/>
      </c>
    </row>
    <row r="2888" spans="1:4" x14ac:dyDescent="0.35">
      <c r="A2888" s="11" t="str">
        <f t="array" ref="A2888">IF(B2888="","",MAX(IF(Mvt!$C$2:$C$69972=B2888,Mvt!$A$2:$A$69972,"")))</f>
        <v/>
      </c>
      <c r="C2888" s="4" t="str">
        <f t="shared" si="45"/>
        <v/>
      </c>
      <c r="D2888" s="4" t="str">
        <f>IF(A2888="","",VLOOKUP(BdD!C2888,Mvt!$D$2:$G$3981,3,0))</f>
        <v/>
      </c>
    </row>
    <row r="2889" spans="1:4" x14ac:dyDescent="0.35">
      <c r="A2889" s="11" t="str">
        <f t="array" ref="A2889">IF(B2889="","",MAX(IF(Mvt!$C$2:$C$69972=B2889,Mvt!$A$2:$A$69972,"")))</f>
        <v/>
      </c>
      <c r="C2889" s="4" t="str">
        <f t="shared" si="45"/>
        <v/>
      </c>
      <c r="D2889" s="4" t="str">
        <f>IF(A2889="","",VLOOKUP(BdD!C2889,Mvt!$D$2:$G$3981,3,0))</f>
        <v/>
      </c>
    </row>
    <row r="2890" spans="1:4" x14ac:dyDescent="0.35">
      <c r="A2890" s="11" t="str">
        <f t="array" ref="A2890">IF(B2890="","",MAX(IF(Mvt!$C$2:$C$69972=B2890,Mvt!$A$2:$A$69972,"")))</f>
        <v/>
      </c>
      <c r="C2890" s="4" t="str">
        <f t="shared" si="45"/>
        <v/>
      </c>
      <c r="D2890" s="4" t="str">
        <f>IF(A2890="","",VLOOKUP(BdD!C2890,Mvt!$D$2:$G$3981,3,0))</f>
        <v/>
      </c>
    </row>
    <row r="2891" spans="1:4" x14ac:dyDescent="0.35">
      <c r="A2891" s="11" t="str">
        <f t="array" ref="A2891">IF(B2891="","",MAX(IF(Mvt!$C$2:$C$69972=B2891,Mvt!$A$2:$A$69972,"")))</f>
        <v/>
      </c>
      <c r="C2891" s="4" t="str">
        <f t="shared" si="45"/>
        <v/>
      </c>
      <c r="D2891" s="4" t="str">
        <f>IF(A2891="","",VLOOKUP(BdD!C2891,Mvt!$D$2:$G$3981,3,0))</f>
        <v/>
      </c>
    </row>
    <row r="2892" spans="1:4" x14ac:dyDescent="0.35">
      <c r="A2892" s="11" t="str">
        <f t="array" ref="A2892">IF(B2892="","",MAX(IF(Mvt!$C$2:$C$69972=B2892,Mvt!$A$2:$A$69972,"")))</f>
        <v/>
      </c>
      <c r="C2892" s="4" t="str">
        <f t="shared" si="45"/>
        <v/>
      </c>
      <c r="D2892" s="4" t="str">
        <f>IF(A2892="","",VLOOKUP(BdD!C2892,Mvt!$D$2:$G$3981,3,0))</f>
        <v/>
      </c>
    </row>
    <row r="2893" spans="1:4" x14ac:dyDescent="0.35">
      <c r="A2893" s="11" t="str">
        <f t="array" ref="A2893">IF(B2893="","",MAX(IF(Mvt!$C$2:$C$69972=B2893,Mvt!$A$2:$A$69972,"")))</f>
        <v/>
      </c>
      <c r="C2893" s="4" t="str">
        <f t="shared" si="45"/>
        <v/>
      </c>
      <c r="D2893" s="4" t="str">
        <f>IF(A2893="","",VLOOKUP(BdD!C2893,Mvt!$D$2:$G$3981,3,0))</f>
        <v/>
      </c>
    </row>
    <row r="2894" spans="1:4" x14ac:dyDescent="0.35">
      <c r="A2894" s="11" t="str">
        <f t="array" ref="A2894">IF(B2894="","",MAX(IF(Mvt!$C$2:$C$69972=B2894,Mvt!$A$2:$A$69972,"")))</f>
        <v/>
      </c>
      <c r="C2894" s="4" t="str">
        <f t="shared" si="45"/>
        <v/>
      </c>
      <c r="D2894" s="4" t="str">
        <f>IF(A2894="","",VLOOKUP(BdD!C2894,Mvt!$D$2:$G$3981,3,0))</f>
        <v/>
      </c>
    </row>
    <row r="2895" spans="1:4" x14ac:dyDescent="0.35">
      <c r="A2895" s="11" t="str">
        <f t="array" ref="A2895">IF(B2895="","",MAX(IF(Mvt!$C$2:$C$69972=B2895,Mvt!$A$2:$A$69972,"")))</f>
        <v/>
      </c>
      <c r="C2895" s="4" t="str">
        <f t="shared" si="45"/>
        <v/>
      </c>
      <c r="D2895" s="4" t="str">
        <f>IF(A2895="","",VLOOKUP(BdD!C2895,Mvt!$D$2:$G$3981,3,0))</f>
        <v/>
      </c>
    </row>
    <row r="2896" spans="1:4" x14ac:dyDescent="0.35">
      <c r="A2896" s="11" t="str">
        <f t="array" ref="A2896">IF(B2896="","",MAX(IF(Mvt!$C$2:$C$69972=B2896,Mvt!$A$2:$A$69972,"")))</f>
        <v/>
      </c>
      <c r="C2896" s="4" t="str">
        <f t="shared" si="45"/>
        <v/>
      </c>
      <c r="D2896" s="4" t="str">
        <f>IF(A2896="","",VLOOKUP(BdD!C2896,Mvt!$D$2:$G$3981,3,0))</f>
        <v/>
      </c>
    </row>
    <row r="2897" spans="1:4" x14ac:dyDescent="0.35">
      <c r="A2897" s="11" t="str">
        <f t="array" ref="A2897">IF(B2897="","",MAX(IF(Mvt!$C$2:$C$69972=B2897,Mvt!$A$2:$A$69972,"")))</f>
        <v/>
      </c>
      <c r="C2897" s="4" t="str">
        <f t="shared" si="45"/>
        <v/>
      </c>
      <c r="D2897" s="4" t="str">
        <f>IF(A2897="","",VLOOKUP(BdD!C2897,Mvt!$D$2:$G$3981,3,0))</f>
        <v/>
      </c>
    </row>
    <row r="2898" spans="1:4" x14ac:dyDescent="0.35">
      <c r="A2898" s="11" t="str">
        <f t="array" ref="A2898">IF(B2898="","",MAX(IF(Mvt!$C$2:$C$69972=B2898,Mvt!$A$2:$A$69972,"")))</f>
        <v/>
      </c>
      <c r="C2898" s="4" t="str">
        <f t="shared" si="45"/>
        <v/>
      </c>
      <c r="D2898" s="4" t="str">
        <f>IF(A2898="","",VLOOKUP(BdD!C2898,Mvt!$D$2:$G$3981,3,0))</f>
        <v/>
      </c>
    </row>
    <row r="2899" spans="1:4" x14ac:dyDescent="0.35">
      <c r="A2899" s="11" t="str">
        <f t="array" ref="A2899">IF(B2899="","",MAX(IF(Mvt!$C$2:$C$69972=B2899,Mvt!$A$2:$A$69972,"")))</f>
        <v/>
      </c>
      <c r="C2899" s="4" t="str">
        <f t="shared" si="45"/>
        <v/>
      </c>
      <c r="D2899" s="4" t="str">
        <f>IF(A2899="","",VLOOKUP(BdD!C2899,Mvt!$D$2:$G$3981,3,0))</f>
        <v/>
      </c>
    </row>
    <row r="2900" spans="1:4" x14ac:dyDescent="0.35">
      <c r="A2900" s="11" t="str">
        <f t="array" ref="A2900">IF(B2900="","",MAX(IF(Mvt!$C$2:$C$69972=B2900,Mvt!$A$2:$A$69972,"")))</f>
        <v/>
      </c>
      <c r="C2900" s="4" t="str">
        <f t="shared" si="45"/>
        <v/>
      </c>
      <c r="D2900" s="4" t="str">
        <f>IF(A2900="","",VLOOKUP(BdD!C2900,Mvt!$D$2:$G$3981,3,0))</f>
        <v/>
      </c>
    </row>
    <row r="2901" spans="1:4" x14ac:dyDescent="0.35">
      <c r="A2901" s="11" t="str">
        <f t="array" ref="A2901">IF(B2901="","",MAX(IF(Mvt!$C$2:$C$69972=B2901,Mvt!$A$2:$A$69972,"")))</f>
        <v/>
      </c>
      <c r="C2901" s="4" t="str">
        <f t="shared" si="45"/>
        <v/>
      </c>
      <c r="D2901" s="4" t="str">
        <f>IF(A2901="","",VLOOKUP(BdD!C2901,Mvt!$D$2:$G$3981,3,0))</f>
        <v/>
      </c>
    </row>
    <row r="2902" spans="1:4" x14ac:dyDescent="0.35">
      <c r="A2902" s="11" t="str">
        <f t="array" ref="A2902">IF(B2902="","",MAX(IF(Mvt!$C$2:$C$69972=B2902,Mvt!$A$2:$A$69972,"")))</f>
        <v/>
      </c>
      <c r="C2902" s="4" t="str">
        <f t="shared" si="45"/>
        <v/>
      </c>
      <c r="D2902" s="4" t="str">
        <f>IF(A2902="","",VLOOKUP(BdD!C2902,Mvt!$D$2:$G$3981,3,0))</f>
        <v/>
      </c>
    </row>
    <row r="2903" spans="1:4" x14ac:dyDescent="0.35">
      <c r="A2903" s="11" t="str">
        <f t="array" ref="A2903">IF(B2903="","",MAX(IF(Mvt!$C$2:$C$69972=B2903,Mvt!$A$2:$A$69972,"")))</f>
        <v/>
      </c>
      <c r="C2903" s="4" t="str">
        <f t="shared" si="45"/>
        <v/>
      </c>
      <c r="D2903" s="4" t="str">
        <f>IF(A2903="","",VLOOKUP(BdD!C2903,Mvt!$D$2:$G$3981,3,0))</f>
        <v/>
      </c>
    </row>
    <row r="2904" spans="1:4" x14ac:dyDescent="0.35">
      <c r="A2904" s="11" t="str">
        <f t="array" ref="A2904">IF(B2904="","",MAX(IF(Mvt!$C$2:$C$69972=B2904,Mvt!$A$2:$A$69972,"")))</f>
        <v/>
      </c>
      <c r="C2904" s="4" t="str">
        <f t="shared" si="45"/>
        <v/>
      </c>
      <c r="D2904" s="4" t="str">
        <f>IF(A2904="","",VLOOKUP(BdD!C2904,Mvt!$D$2:$G$3981,3,0))</f>
        <v/>
      </c>
    </row>
    <row r="2905" spans="1:4" x14ac:dyDescent="0.35">
      <c r="A2905" s="11" t="str">
        <f t="array" ref="A2905">IF(B2905="","",MAX(IF(Mvt!$C$2:$C$69972=B2905,Mvt!$A$2:$A$69972,"")))</f>
        <v/>
      </c>
      <c r="C2905" s="4" t="str">
        <f t="shared" si="45"/>
        <v/>
      </c>
      <c r="D2905" s="4" t="str">
        <f>IF(A2905="","",VLOOKUP(BdD!C2905,Mvt!$D$2:$G$3981,3,0))</f>
        <v/>
      </c>
    </row>
    <row r="2906" spans="1:4" x14ac:dyDescent="0.35">
      <c r="A2906" s="11" t="str">
        <f t="array" ref="A2906">IF(B2906="","",MAX(IF(Mvt!$C$2:$C$69972=B2906,Mvt!$A$2:$A$69972,"")))</f>
        <v/>
      </c>
      <c r="C2906" s="4" t="str">
        <f t="shared" si="45"/>
        <v/>
      </c>
      <c r="D2906" s="4" t="str">
        <f>IF(A2906="","",VLOOKUP(BdD!C2906,Mvt!$D$2:$G$3981,3,0))</f>
        <v/>
      </c>
    </row>
    <row r="2907" spans="1:4" x14ac:dyDescent="0.35">
      <c r="A2907" s="11" t="str">
        <f t="array" ref="A2907">IF(B2907="","",MAX(IF(Mvt!$C$2:$C$69972=B2907,Mvt!$A$2:$A$69972,"")))</f>
        <v/>
      </c>
      <c r="C2907" s="4" t="str">
        <f t="shared" si="45"/>
        <v/>
      </c>
      <c r="D2907" s="4" t="str">
        <f>IF(A2907="","",VLOOKUP(BdD!C2907,Mvt!$D$2:$G$3981,3,0))</f>
        <v/>
      </c>
    </row>
    <row r="2908" spans="1:4" x14ac:dyDescent="0.35">
      <c r="A2908" s="11" t="str">
        <f t="array" ref="A2908">IF(B2908="","",MAX(IF(Mvt!$C$2:$C$69972=B2908,Mvt!$A$2:$A$69972,"")))</f>
        <v/>
      </c>
      <c r="C2908" s="4" t="str">
        <f t="shared" si="45"/>
        <v/>
      </c>
      <c r="D2908" s="4" t="str">
        <f>IF(A2908="","",VLOOKUP(BdD!C2908,Mvt!$D$2:$G$3981,3,0))</f>
        <v/>
      </c>
    </row>
    <row r="2909" spans="1:4" x14ac:dyDescent="0.35">
      <c r="A2909" s="11" t="str">
        <f t="array" ref="A2909">IF(B2909="","",MAX(IF(Mvt!$C$2:$C$69972=B2909,Mvt!$A$2:$A$69972,"")))</f>
        <v/>
      </c>
      <c r="C2909" s="4" t="str">
        <f t="shared" si="45"/>
        <v/>
      </c>
      <c r="D2909" s="4" t="str">
        <f>IF(A2909="","",VLOOKUP(BdD!C2909,Mvt!$D$2:$G$3981,3,0))</f>
        <v/>
      </c>
    </row>
    <row r="2910" spans="1:4" x14ac:dyDescent="0.35">
      <c r="A2910" s="11" t="str">
        <f t="array" ref="A2910">IF(B2910="","",MAX(IF(Mvt!$C$2:$C$69972=B2910,Mvt!$A$2:$A$69972,"")))</f>
        <v/>
      </c>
      <c r="C2910" s="4" t="str">
        <f t="shared" si="45"/>
        <v/>
      </c>
      <c r="D2910" s="4" t="str">
        <f>IF(A2910="","",VLOOKUP(BdD!C2910,Mvt!$D$2:$G$3981,3,0))</f>
        <v/>
      </c>
    </row>
    <row r="2911" spans="1:4" x14ac:dyDescent="0.35">
      <c r="A2911" s="11" t="str">
        <f t="array" ref="A2911">IF(B2911="","",MAX(IF(Mvt!$C$2:$C$69972=B2911,Mvt!$A$2:$A$69972,"")))</f>
        <v/>
      </c>
      <c r="C2911" s="4" t="str">
        <f t="shared" si="45"/>
        <v/>
      </c>
      <c r="D2911" s="4" t="str">
        <f>IF(A2911="","",VLOOKUP(BdD!C2911,Mvt!$D$2:$G$3981,3,0))</f>
        <v/>
      </c>
    </row>
    <row r="2912" spans="1:4" x14ac:dyDescent="0.35">
      <c r="A2912" s="11" t="str">
        <f t="array" ref="A2912">IF(B2912="","",MAX(IF(Mvt!$C$2:$C$69972=B2912,Mvt!$A$2:$A$69972,"")))</f>
        <v/>
      </c>
      <c r="C2912" s="4" t="str">
        <f t="shared" si="45"/>
        <v/>
      </c>
      <c r="D2912" s="4" t="str">
        <f>IF(A2912="","",VLOOKUP(BdD!C2912,Mvt!$D$2:$G$3981,3,0))</f>
        <v/>
      </c>
    </row>
    <row r="2913" spans="1:4" x14ac:dyDescent="0.35">
      <c r="A2913" s="11" t="str">
        <f t="array" ref="A2913">IF(B2913="","",MAX(IF(Mvt!$C$2:$C$69972=B2913,Mvt!$A$2:$A$69972,"")))</f>
        <v/>
      </c>
      <c r="C2913" s="4" t="str">
        <f t="shared" si="45"/>
        <v/>
      </c>
      <c r="D2913" s="4" t="str">
        <f>IF(A2913="","",VLOOKUP(BdD!C2913,Mvt!$D$2:$G$3981,3,0))</f>
        <v/>
      </c>
    </row>
    <row r="2914" spans="1:4" x14ac:dyDescent="0.35">
      <c r="A2914" s="11" t="str">
        <f t="array" ref="A2914">IF(B2914="","",MAX(IF(Mvt!$C$2:$C$69972=B2914,Mvt!$A$2:$A$69972,"")))</f>
        <v/>
      </c>
      <c r="C2914" s="4" t="str">
        <f t="shared" si="45"/>
        <v/>
      </c>
      <c r="D2914" s="4" t="str">
        <f>IF(A2914="","",VLOOKUP(BdD!C2914,Mvt!$D$2:$G$3981,3,0))</f>
        <v/>
      </c>
    </row>
    <row r="2915" spans="1:4" x14ac:dyDescent="0.35">
      <c r="A2915" s="11" t="str">
        <f t="array" ref="A2915">IF(B2915="","",MAX(IF(Mvt!$C$2:$C$69972=B2915,Mvt!$A$2:$A$69972,"")))</f>
        <v/>
      </c>
      <c r="C2915" s="4" t="str">
        <f t="shared" ref="C2915:C2978" si="46">IF(A2915="","",A2915&amp;B2915)</f>
        <v/>
      </c>
      <c r="D2915" s="4" t="str">
        <f>IF(A2915="","",VLOOKUP(BdD!C2915,Mvt!$D$2:$G$3981,3,0))</f>
        <v/>
      </c>
    </row>
    <row r="2916" spans="1:4" x14ac:dyDescent="0.35">
      <c r="A2916" s="11" t="str">
        <f t="array" ref="A2916">IF(B2916="","",MAX(IF(Mvt!$C$2:$C$69972=B2916,Mvt!$A$2:$A$69972,"")))</f>
        <v/>
      </c>
      <c r="C2916" s="4" t="str">
        <f t="shared" si="46"/>
        <v/>
      </c>
      <c r="D2916" s="4" t="str">
        <f>IF(A2916="","",VLOOKUP(BdD!C2916,Mvt!$D$2:$G$3981,3,0))</f>
        <v/>
      </c>
    </row>
    <row r="2917" spans="1:4" x14ac:dyDescent="0.35">
      <c r="A2917" s="11" t="str">
        <f t="array" ref="A2917">IF(B2917="","",MAX(IF(Mvt!$C$2:$C$69972=B2917,Mvt!$A$2:$A$69972,"")))</f>
        <v/>
      </c>
      <c r="C2917" s="4" t="str">
        <f t="shared" si="46"/>
        <v/>
      </c>
      <c r="D2917" s="4" t="str">
        <f>IF(A2917="","",VLOOKUP(BdD!C2917,Mvt!$D$2:$G$3981,3,0))</f>
        <v/>
      </c>
    </row>
    <row r="2918" spans="1:4" x14ac:dyDescent="0.35">
      <c r="A2918" s="11" t="str">
        <f t="array" ref="A2918">IF(B2918="","",MAX(IF(Mvt!$C$2:$C$69972=B2918,Mvt!$A$2:$A$69972,"")))</f>
        <v/>
      </c>
      <c r="C2918" s="4" t="str">
        <f t="shared" si="46"/>
        <v/>
      </c>
      <c r="D2918" s="4" t="str">
        <f>IF(A2918="","",VLOOKUP(BdD!C2918,Mvt!$D$2:$G$3981,3,0))</f>
        <v/>
      </c>
    </row>
    <row r="2919" spans="1:4" x14ac:dyDescent="0.35">
      <c r="A2919" s="11" t="str">
        <f t="array" ref="A2919">IF(B2919="","",MAX(IF(Mvt!$C$2:$C$69972=B2919,Mvt!$A$2:$A$69972,"")))</f>
        <v/>
      </c>
      <c r="C2919" s="4" t="str">
        <f t="shared" si="46"/>
        <v/>
      </c>
      <c r="D2919" s="4" t="str">
        <f>IF(A2919="","",VLOOKUP(BdD!C2919,Mvt!$D$2:$G$3981,3,0))</f>
        <v/>
      </c>
    </row>
    <row r="2920" spans="1:4" x14ac:dyDescent="0.35">
      <c r="A2920" s="11" t="str">
        <f t="array" ref="A2920">IF(B2920="","",MAX(IF(Mvt!$C$2:$C$69972=B2920,Mvt!$A$2:$A$69972,"")))</f>
        <v/>
      </c>
      <c r="C2920" s="4" t="str">
        <f t="shared" si="46"/>
        <v/>
      </c>
      <c r="D2920" s="4" t="str">
        <f>IF(A2920="","",VLOOKUP(BdD!C2920,Mvt!$D$2:$G$3981,3,0))</f>
        <v/>
      </c>
    </row>
    <row r="2921" spans="1:4" x14ac:dyDescent="0.35">
      <c r="A2921" s="11" t="str">
        <f t="array" ref="A2921">IF(B2921="","",MAX(IF(Mvt!$C$2:$C$69972=B2921,Mvt!$A$2:$A$69972,"")))</f>
        <v/>
      </c>
      <c r="C2921" s="4" t="str">
        <f t="shared" si="46"/>
        <v/>
      </c>
      <c r="D2921" s="4" t="str">
        <f>IF(A2921="","",VLOOKUP(BdD!C2921,Mvt!$D$2:$G$3981,3,0))</f>
        <v/>
      </c>
    </row>
    <row r="2922" spans="1:4" x14ac:dyDescent="0.35">
      <c r="A2922" s="11" t="str">
        <f t="array" ref="A2922">IF(B2922="","",MAX(IF(Mvt!$C$2:$C$69972=B2922,Mvt!$A$2:$A$69972,"")))</f>
        <v/>
      </c>
      <c r="C2922" s="4" t="str">
        <f t="shared" si="46"/>
        <v/>
      </c>
      <c r="D2922" s="4" t="str">
        <f>IF(A2922="","",VLOOKUP(BdD!C2922,Mvt!$D$2:$G$3981,3,0))</f>
        <v/>
      </c>
    </row>
    <row r="2923" spans="1:4" x14ac:dyDescent="0.35">
      <c r="A2923" s="11" t="str">
        <f t="array" ref="A2923">IF(B2923="","",MAX(IF(Mvt!$C$2:$C$69972=B2923,Mvt!$A$2:$A$69972,"")))</f>
        <v/>
      </c>
      <c r="C2923" s="4" t="str">
        <f t="shared" si="46"/>
        <v/>
      </c>
      <c r="D2923" s="4" t="str">
        <f>IF(A2923="","",VLOOKUP(BdD!C2923,Mvt!$D$2:$G$3981,3,0))</f>
        <v/>
      </c>
    </row>
    <row r="2924" spans="1:4" x14ac:dyDescent="0.35">
      <c r="A2924" s="11" t="str">
        <f t="array" ref="A2924">IF(B2924="","",MAX(IF(Mvt!$C$2:$C$69972=B2924,Mvt!$A$2:$A$69972,"")))</f>
        <v/>
      </c>
      <c r="C2924" s="4" t="str">
        <f t="shared" si="46"/>
        <v/>
      </c>
      <c r="D2924" s="4" t="str">
        <f>IF(A2924="","",VLOOKUP(BdD!C2924,Mvt!$D$2:$G$3981,3,0))</f>
        <v/>
      </c>
    </row>
    <row r="2925" spans="1:4" x14ac:dyDescent="0.35">
      <c r="A2925" s="11" t="str">
        <f t="array" ref="A2925">IF(B2925="","",MAX(IF(Mvt!$C$2:$C$69972=B2925,Mvt!$A$2:$A$69972,"")))</f>
        <v/>
      </c>
      <c r="C2925" s="4" t="str">
        <f t="shared" si="46"/>
        <v/>
      </c>
      <c r="D2925" s="4" t="str">
        <f>IF(A2925="","",VLOOKUP(BdD!C2925,Mvt!$D$2:$G$3981,3,0))</f>
        <v/>
      </c>
    </row>
    <row r="2926" spans="1:4" x14ac:dyDescent="0.35">
      <c r="A2926" s="11" t="str">
        <f t="array" ref="A2926">IF(B2926="","",MAX(IF(Mvt!$C$2:$C$69972=B2926,Mvt!$A$2:$A$69972,"")))</f>
        <v/>
      </c>
      <c r="C2926" s="4" t="str">
        <f t="shared" si="46"/>
        <v/>
      </c>
      <c r="D2926" s="4" t="str">
        <f>IF(A2926="","",VLOOKUP(BdD!C2926,Mvt!$D$2:$G$3981,3,0))</f>
        <v/>
      </c>
    </row>
    <row r="2927" spans="1:4" x14ac:dyDescent="0.35">
      <c r="A2927" s="11" t="str">
        <f t="array" ref="A2927">IF(B2927="","",MAX(IF(Mvt!$C$2:$C$69972=B2927,Mvt!$A$2:$A$69972,"")))</f>
        <v/>
      </c>
      <c r="C2927" s="4" t="str">
        <f t="shared" si="46"/>
        <v/>
      </c>
      <c r="D2927" s="4" t="str">
        <f>IF(A2927="","",VLOOKUP(BdD!C2927,Mvt!$D$2:$G$3981,3,0))</f>
        <v/>
      </c>
    </row>
    <row r="2928" spans="1:4" x14ac:dyDescent="0.35">
      <c r="A2928" s="11" t="str">
        <f t="array" ref="A2928">IF(B2928="","",MAX(IF(Mvt!$C$2:$C$69972=B2928,Mvt!$A$2:$A$69972,"")))</f>
        <v/>
      </c>
      <c r="C2928" s="4" t="str">
        <f t="shared" si="46"/>
        <v/>
      </c>
      <c r="D2928" s="4" t="str">
        <f>IF(A2928="","",VLOOKUP(BdD!C2928,Mvt!$D$2:$G$3981,3,0))</f>
        <v/>
      </c>
    </row>
    <row r="2929" spans="1:4" x14ac:dyDescent="0.35">
      <c r="A2929" s="11" t="str">
        <f t="array" ref="A2929">IF(B2929="","",MAX(IF(Mvt!$C$2:$C$69972=B2929,Mvt!$A$2:$A$69972,"")))</f>
        <v/>
      </c>
      <c r="C2929" s="4" t="str">
        <f t="shared" si="46"/>
        <v/>
      </c>
      <c r="D2929" s="4" t="str">
        <f>IF(A2929="","",VLOOKUP(BdD!C2929,Mvt!$D$2:$G$3981,3,0))</f>
        <v/>
      </c>
    </row>
    <row r="2930" spans="1:4" x14ac:dyDescent="0.35">
      <c r="A2930" s="11" t="str">
        <f t="array" ref="A2930">IF(B2930="","",MAX(IF(Mvt!$C$2:$C$69972=B2930,Mvt!$A$2:$A$69972,"")))</f>
        <v/>
      </c>
      <c r="C2930" s="4" t="str">
        <f t="shared" si="46"/>
        <v/>
      </c>
      <c r="D2930" s="4" t="str">
        <f>IF(A2930="","",VLOOKUP(BdD!C2930,Mvt!$D$2:$G$3981,3,0))</f>
        <v/>
      </c>
    </row>
    <row r="2931" spans="1:4" x14ac:dyDescent="0.35">
      <c r="A2931" s="11" t="str">
        <f t="array" ref="A2931">IF(B2931="","",MAX(IF(Mvt!$C$2:$C$69972=B2931,Mvt!$A$2:$A$69972,"")))</f>
        <v/>
      </c>
      <c r="C2931" s="4" t="str">
        <f t="shared" si="46"/>
        <v/>
      </c>
      <c r="D2931" s="4" t="str">
        <f>IF(A2931="","",VLOOKUP(BdD!C2931,Mvt!$D$2:$G$3981,3,0))</f>
        <v/>
      </c>
    </row>
    <row r="2932" spans="1:4" x14ac:dyDescent="0.35">
      <c r="A2932" s="11" t="str">
        <f t="array" ref="A2932">IF(B2932="","",MAX(IF(Mvt!$C$2:$C$69972=B2932,Mvt!$A$2:$A$69972,"")))</f>
        <v/>
      </c>
      <c r="C2932" s="4" t="str">
        <f t="shared" si="46"/>
        <v/>
      </c>
      <c r="D2932" s="4" t="str">
        <f>IF(A2932="","",VLOOKUP(BdD!C2932,Mvt!$D$2:$G$3981,3,0))</f>
        <v/>
      </c>
    </row>
    <row r="2933" spans="1:4" x14ac:dyDescent="0.35">
      <c r="A2933" s="11" t="str">
        <f t="array" ref="A2933">IF(B2933="","",MAX(IF(Mvt!$C$2:$C$69972=B2933,Mvt!$A$2:$A$69972,"")))</f>
        <v/>
      </c>
      <c r="C2933" s="4" t="str">
        <f t="shared" si="46"/>
        <v/>
      </c>
      <c r="D2933" s="4" t="str">
        <f>IF(A2933="","",VLOOKUP(BdD!C2933,Mvt!$D$2:$G$3981,3,0))</f>
        <v/>
      </c>
    </row>
    <row r="2934" spans="1:4" x14ac:dyDescent="0.35">
      <c r="A2934" s="11" t="str">
        <f t="array" ref="A2934">IF(B2934="","",MAX(IF(Mvt!$C$2:$C$69972=B2934,Mvt!$A$2:$A$69972,"")))</f>
        <v/>
      </c>
      <c r="C2934" s="4" t="str">
        <f t="shared" si="46"/>
        <v/>
      </c>
      <c r="D2934" s="4" t="str">
        <f>IF(A2934="","",VLOOKUP(BdD!C2934,Mvt!$D$2:$G$3981,3,0))</f>
        <v/>
      </c>
    </row>
    <row r="2935" spans="1:4" x14ac:dyDescent="0.35">
      <c r="A2935" s="11" t="str">
        <f t="array" ref="A2935">IF(B2935="","",MAX(IF(Mvt!$C$2:$C$69972=B2935,Mvt!$A$2:$A$69972,"")))</f>
        <v/>
      </c>
      <c r="C2935" s="4" t="str">
        <f t="shared" si="46"/>
        <v/>
      </c>
      <c r="D2935" s="4" t="str">
        <f>IF(A2935="","",VLOOKUP(BdD!C2935,Mvt!$D$2:$G$3981,3,0))</f>
        <v/>
      </c>
    </row>
    <row r="2936" spans="1:4" x14ac:dyDescent="0.35">
      <c r="A2936" s="11" t="str">
        <f t="array" ref="A2936">IF(B2936="","",MAX(IF(Mvt!$C$2:$C$69972=B2936,Mvt!$A$2:$A$69972,"")))</f>
        <v/>
      </c>
      <c r="C2936" s="4" t="str">
        <f t="shared" si="46"/>
        <v/>
      </c>
      <c r="D2936" s="4" t="str">
        <f>IF(A2936="","",VLOOKUP(BdD!C2936,Mvt!$D$2:$G$3981,3,0))</f>
        <v/>
      </c>
    </row>
    <row r="2937" spans="1:4" x14ac:dyDescent="0.35">
      <c r="A2937" s="11" t="str">
        <f t="array" ref="A2937">IF(B2937="","",MAX(IF(Mvt!$C$2:$C$69972=B2937,Mvt!$A$2:$A$69972,"")))</f>
        <v/>
      </c>
      <c r="C2937" s="4" t="str">
        <f t="shared" si="46"/>
        <v/>
      </c>
      <c r="D2937" s="4" t="str">
        <f>IF(A2937="","",VLOOKUP(BdD!C2937,Mvt!$D$2:$G$3981,3,0))</f>
        <v/>
      </c>
    </row>
    <row r="2938" spans="1:4" x14ac:dyDescent="0.35">
      <c r="A2938" s="11" t="str">
        <f t="array" ref="A2938">IF(B2938="","",MAX(IF(Mvt!$C$2:$C$69972=B2938,Mvt!$A$2:$A$69972,"")))</f>
        <v/>
      </c>
      <c r="C2938" s="4" t="str">
        <f t="shared" si="46"/>
        <v/>
      </c>
      <c r="D2938" s="4" t="str">
        <f>IF(A2938="","",VLOOKUP(BdD!C2938,Mvt!$D$2:$G$3981,3,0))</f>
        <v/>
      </c>
    </row>
    <row r="2939" spans="1:4" x14ac:dyDescent="0.35">
      <c r="A2939" s="11" t="str">
        <f t="array" ref="A2939">IF(B2939="","",MAX(IF(Mvt!$C$2:$C$69972=B2939,Mvt!$A$2:$A$69972,"")))</f>
        <v/>
      </c>
      <c r="C2939" s="4" t="str">
        <f t="shared" si="46"/>
        <v/>
      </c>
      <c r="D2939" s="4" t="str">
        <f>IF(A2939="","",VLOOKUP(BdD!C2939,Mvt!$D$2:$G$3981,3,0))</f>
        <v/>
      </c>
    </row>
    <row r="2940" spans="1:4" x14ac:dyDescent="0.35">
      <c r="A2940" s="11" t="str">
        <f t="array" ref="A2940">IF(B2940="","",MAX(IF(Mvt!$C$2:$C$69972=B2940,Mvt!$A$2:$A$69972,"")))</f>
        <v/>
      </c>
      <c r="C2940" s="4" t="str">
        <f t="shared" si="46"/>
        <v/>
      </c>
      <c r="D2940" s="4" t="str">
        <f>IF(A2940="","",VLOOKUP(BdD!C2940,Mvt!$D$2:$G$3981,3,0))</f>
        <v/>
      </c>
    </row>
    <row r="2941" spans="1:4" x14ac:dyDescent="0.35">
      <c r="A2941" s="11" t="str">
        <f t="array" ref="A2941">IF(B2941="","",MAX(IF(Mvt!$C$2:$C$69972=B2941,Mvt!$A$2:$A$69972,"")))</f>
        <v/>
      </c>
      <c r="C2941" s="4" t="str">
        <f t="shared" si="46"/>
        <v/>
      </c>
      <c r="D2941" s="4" t="str">
        <f>IF(A2941="","",VLOOKUP(BdD!C2941,Mvt!$D$2:$G$3981,3,0))</f>
        <v/>
      </c>
    </row>
    <row r="2942" spans="1:4" x14ac:dyDescent="0.35">
      <c r="A2942" s="11" t="str">
        <f t="array" ref="A2942">IF(B2942="","",MAX(IF(Mvt!$C$2:$C$69972=B2942,Mvt!$A$2:$A$69972,"")))</f>
        <v/>
      </c>
      <c r="C2942" s="4" t="str">
        <f t="shared" si="46"/>
        <v/>
      </c>
      <c r="D2942" s="4" t="str">
        <f>IF(A2942="","",VLOOKUP(BdD!C2942,Mvt!$D$2:$G$3981,3,0))</f>
        <v/>
      </c>
    </row>
    <row r="2943" spans="1:4" x14ac:dyDescent="0.35">
      <c r="A2943" s="11" t="str">
        <f t="array" ref="A2943">IF(B2943="","",MAX(IF(Mvt!$C$2:$C$69972=B2943,Mvt!$A$2:$A$69972,"")))</f>
        <v/>
      </c>
      <c r="C2943" s="4" t="str">
        <f t="shared" si="46"/>
        <v/>
      </c>
      <c r="D2943" s="4" t="str">
        <f>IF(A2943="","",VLOOKUP(BdD!C2943,Mvt!$D$2:$G$3981,3,0))</f>
        <v/>
      </c>
    </row>
    <row r="2944" spans="1:4" x14ac:dyDescent="0.35">
      <c r="A2944" s="11" t="str">
        <f t="array" ref="A2944">IF(B2944="","",MAX(IF(Mvt!$C$2:$C$69972=B2944,Mvt!$A$2:$A$69972,"")))</f>
        <v/>
      </c>
      <c r="C2944" s="4" t="str">
        <f t="shared" si="46"/>
        <v/>
      </c>
      <c r="D2944" s="4" t="str">
        <f>IF(A2944="","",VLOOKUP(BdD!C2944,Mvt!$D$2:$G$3981,3,0))</f>
        <v/>
      </c>
    </row>
    <row r="2945" spans="1:4" x14ac:dyDescent="0.35">
      <c r="A2945" s="11" t="str">
        <f t="array" ref="A2945">IF(B2945="","",MAX(IF(Mvt!$C$2:$C$69972=B2945,Mvt!$A$2:$A$69972,"")))</f>
        <v/>
      </c>
      <c r="C2945" s="4" t="str">
        <f t="shared" si="46"/>
        <v/>
      </c>
      <c r="D2945" s="4" t="str">
        <f>IF(A2945="","",VLOOKUP(BdD!C2945,Mvt!$D$2:$G$3981,3,0))</f>
        <v/>
      </c>
    </row>
    <row r="2946" spans="1:4" x14ac:dyDescent="0.35">
      <c r="A2946" s="11" t="str">
        <f t="array" ref="A2946">IF(B2946="","",MAX(IF(Mvt!$C$2:$C$69972=B2946,Mvt!$A$2:$A$69972,"")))</f>
        <v/>
      </c>
      <c r="C2946" s="4" t="str">
        <f t="shared" si="46"/>
        <v/>
      </c>
      <c r="D2946" s="4" t="str">
        <f>IF(A2946="","",VLOOKUP(BdD!C2946,Mvt!$D$2:$G$3981,3,0))</f>
        <v/>
      </c>
    </row>
    <row r="2947" spans="1:4" x14ac:dyDescent="0.35">
      <c r="A2947" s="11" t="str">
        <f t="array" ref="A2947">IF(B2947="","",MAX(IF(Mvt!$C$2:$C$69972=B2947,Mvt!$A$2:$A$69972,"")))</f>
        <v/>
      </c>
      <c r="C2947" s="4" t="str">
        <f t="shared" si="46"/>
        <v/>
      </c>
      <c r="D2947" s="4" t="str">
        <f>IF(A2947="","",VLOOKUP(BdD!C2947,Mvt!$D$2:$G$3981,3,0))</f>
        <v/>
      </c>
    </row>
    <row r="2948" spans="1:4" x14ac:dyDescent="0.35">
      <c r="A2948" s="11" t="str">
        <f t="array" ref="A2948">IF(B2948="","",MAX(IF(Mvt!$C$2:$C$69972=B2948,Mvt!$A$2:$A$69972,"")))</f>
        <v/>
      </c>
      <c r="C2948" s="4" t="str">
        <f t="shared" si="46"/>
        <v/>
      </c>
      <c r="D2948" s="4" t="str">
        <f>IF(A2948="","",VLOOKUP(BdD!C2948,Mvt!$D$2:$G$3981,3,0))</f>
        <v/>
      </c>
    </row>
    <row r="2949" spans="1:4" x14ac:dyDescent="0.35">
      <c r="A2949" s="11" t="str">
        <f t="array" ref="A2949">IF(B2949="","",MAX(IF(Mvt!$C$2:$C$69972=B2949,Mvt!$A$2:$A$69972,"")))</f>
        <v/>
      </c>
      <c r="C2949" s="4" t="str">
        <f t="shared" si="46"/>
        <v/>
      </c>
      <c r="D2949" s="4" t="str">
        <f>IF(A2949="","",VLOOKUP(BdD!C2949,Mvt!$D$2:$G$3981,3,0))</f>
        <v/>
      </c>
    </row>
    <row r="2950" spans="1:4" x14ac:dyDescent="0.35">
      <c r="A2950" s="11" t="str">
        <f t="array" ref="A2950">IF(B2950="","",MAX(IF(Mvt!$C$2:$C$69972=B2950,Mvt!$A$2:$A$69972,"")))</f>
        <v/>
      </c>
      <c r="C2950" s="4" t="str">
        <f t="shared" si="46"/>
        <v/>
      </c>
      <c r="D2950" s="4" t="str">
        <f>IF(A2950="","",VLOOKUP(BdD!C2950,Mvt!$D$2:$G$3981,3,0))</f>
        <v/>
      </c>
    </row>
    <row r="2951" spans="1:4" x14ac:dyDescent="0.35">
      <c r="A2951" s="11" t="str">
        <f t="array" ref="A2951">IF(B2951="","",MAX(IF(Mvt!$C$2:$C$69972=B2951,Mvt!$A$2:$A$69972,"")))</f>
        <v/>
      </c>
      <c r="C2951" s="4" t="str">
        <f t="shared" si="46"/>
        <v/>
      </c>
      <c r="D2951" s="4" t="str">
        <f>IF(A2951="","",VLOOKUP(BdD!C2951,Mvt!$D$2:$G$3981,3,0))</f>
        <v/>
      </c>
    </row>
    <row r="2952" spans="1:4" x14ac:dyDescent="0.35">
      <c r="A2952" s="11" t="str">
        <f t="array" ref="A2952">IF(B2952="","",MAX(IF(Mvt!$C$2:$C$69972=B2952,Mvt!$A$2:$A$69972,"")))</f>
        <v/>
      </c>
      <c r="C2952" s="4" t="str">
        <f t="shared" si="46"/>
        <v/>
      </c>
      <c r="D2952" s="4" t="str">
        <f>IF(A2952="","",VLOOKUP(BdD!C2952,Mvt!$D$2:$G$3981,3,0))</f>
        <v/>
      </c>
    </row>
    <row r="2953" spans="1:4" x14ac:dyDescent="0.35">
      <c r="A2953" s="11" t="str">
        <f t="array" ref="A2953">IF(B2953="","",MAX(IF(Mvt!$C$2:$C$69972=B2953,Mvt!$A$2:$A$69972,"")))</f>
        <v/>
      </c>
      <c r="C2953" s="4" t="str">
        <f t="shared" si="46"/>
        <v/>
      </c>
      <c r="D2953" s="4" t="str">
        <f>IF(A2953="","",VLOOKUP(BdD!C2953,Mvt!$D$2:$G$3981,3,0))</f>
        <v/>
      </c>
    </row>
    <row r="2954" spans="1:4" x14ac:dyDescent="0.35">
      <c r="A2954" s="11" t="str">
        <f t="array" ref="A2954">IF(B2954="","",MAX(IF(Mvt!$C$2:$C$69972=B2954,Mvt!$A$2:$A$69972,"")))</f>
        <v/>
      </c>
      <c r="C2954" s="4" t="str">
        <f t="shared" si="46"/>
        <v/>
      </c>
      <c r="D2954" s="4" t="str">
        <f>IF(A2954="","",VLOOKUP(BdD!C2954,Mvt!$D$2:$G$3981,3,0))</f>
        <v/>
      </c>
    </row>
    <row r="2955" spans="1:4" x14ac:dyDescent="0.35">
      <c r="A2955" s="11" t="str">
        <f t="array" ref="A2955">IF(B2955="","",MAX(IF(Mvt!$C$2:$C$69972=B2955,Mvt!$A$2:$A$69972,"")))</f>
        <v/>
      </c>
      <c r="C2955" s="4" t="str">
        <f t="shared" si="46"/>
        <v/>
      </c>
      <c r="D2955" s="4" t="str">
        <f>IF(A2955="","",VLOOKUP(BdD!C2955,Mvt!$D$2:$G$3981,3,0))</f>
        <v/>
      </c>
    </row>
    <row r="2956" spans="1:4" x14ac:dyDescent="0.35">
      <c r="A2956" s="11" t="str">
        <f t="array" ref="A2956">IF(B2956="","",MAX(IF(Mvt!$C$2:$C$69972=B2956,Mvt!$A$2:$A$69972,"")))</f>
        <v/>
      </c>
      <c r="C2956" s="4" t="str">
        <f t="shared" si="46"/>
        <v/>
      </c>
      <c r="D2956" s="4" t="str">
        <f>IF(A2956="","",VLOOKUP(BdD!C2956,Mvt!$D$2:$G$3981,3,0))</f>
        <v/>
      </c>
    </row>
    <row r="2957" spans="1:4" x14ac:dyDescent="0.35">
      <c r="A2957" s="11" t="str">
        <f t="array" ref="A2957">IF(B2957="","",MAX(IF(Mvt!$C$2:$C$69972=B2957,Mvt!$A$2:$A$69972,"")))</f>
        <v/>
      </c>
      <c r="C2957" s="4" t="str">
        <f t="shared" si="46"/>
        <v/>
      </c>
      <c r="D2957" s="4" t="str">
        <f>IF(A2957="","",VLOOKUP(BdD!C2957,Mvt!$D$2:$G$3981,3,0))</f>
        <v/>
      </c>
    </row>
    <row r="2958" spans="1:4" x14ac:dyDescent="0.35">
      <c r="A2958" s="11" t="str">
        <f t="array" ref="A2958">IF(B2958="","",MAX(IF(Mvt!$C$2:$C$69972=B2958,Mvt!$A$2:$A$69972,"")))</f>
        <v/>
      </c>
      <c r="C2958" s="4" t="str">
        <f t="shared" si="46"/>
        <v/>
      </c>
      <c r="D2958" s="4" t="str">
        <f>IF(A2958="","",VLOOKUP(BdD!C2958,Mvt!$D$2:$G$3981,3,0))</f>
        <v/>
      </c>
    </row>
    <row r="2959" spans="1:4" x14ac:dyDescent="0.35">
      <c r="A2959" s="11" t="str">
        <f t="array" ref="A2959">IF(B2959="","",MAX(IF(Mvt!$C$2:$C$69972=B2959,Mvt!$A$2:$A$69972,"")))</f>
        <v/>
      </c>
      <c r="C2959" s="4" t="str">
        <f t="shared" si="46"/>
        <v/>
      </c>
      <c r="D2959" s="4" t="str">
        <f>IF(A2959="","",VLOOKUP(BdD!C2959,Mvt!$D$2:$G$3981,3,0))</f>
        <v/>
      </c>
    </row>
    <row r="2960" spans="1:4" x14ac:dyDescent="0.35">
      <c r="A2960" s="11" t="str">
        <f t="array" ref="A2960">IF(B2960="","",MAX(IF(Mvt!$C$2:$C$69972=B2960,Mvt!$A$2:$A$69972,"")))</f>
        <v/>
      </c>
      <c r="C2960" s="4" t="str">
        <f t="shared" si="46"/>
        <v/>
      </c>
      <c r="D2960" s="4" t="str">
        <f>IF(A2960="","",VLOOKUP(BdD!C2960,Mvt!$D$2:$G$3981,3,0))</f>
        <v/>
      </c>
    </row>
    <row r="2961" spans="1:4" x14ac:dyDescent="0.35">
      <c r="A2961" s="11" t="str">
        <f t="array" ref="A2961">IF(B2961="","",MAX(IF(Mvt!$C$2:$C$69972=B2961,Mvt!$A$2:$A$69972,"")))</f>
        <v/>
      </c>
      <c r="C2961" s="4" t="str">
        <f t="shared" si="46"/>
        <v/>
      </c>
      <c r="D2961" s="4" t="str">
        <f>IF(A2961="","",VLOOKUP(BdD!C2961,Mvt!$D$2:$G$3981,3,0))</f>
        <v/>
      </c>
    </row>
    <row r="2962" spans="1:4" x14ac:dyDescent="0.35">
      <c r="A2962" s="11" t="str">
        <f t="array" ref="A2962">IF(B2962="","",MAX(IF(Mvt!$C$2:$C$69972=B2962,Mvt!$A$2:$A$69972,"")))</f>
        <v/>
      </c>
      <c r="C2962" s="4" t="str">
        <f t="shared" si="46"/>
        <v/>
      </c>
      <c r="D2962" s="4" t="str">
        <f>IF(A2962="","",VLOOKUP(BdD!C2962,Mvt!$D$2:$G$3981,3,0))</f>
        <v/>
      </c>
    </row>
    <row r="2963" spans="1:4" x14ac:dyDescent="0.35">
      <c r="A2963" s="11" t="str">
        <f t="array" ref="A2963">IF(B2963="","",MAX(IF(Mvt!$C$2:$C$69972=B2963,Mvt!$A$2:$A$69972,"")))</f>
        <v/>
      </c>
      <c r="C2963" s="4" t="str">
        <f t="shared" si="46"/>
        <v/>
      </c>
      <c r="D2963" s="4" t="str">
        <f>IF(A2963="","",VLOOKUP(BdD!C2963,Mvt!$D$2:$G$3981,3,0))</f>
        <v/>
      </c>
    </row>
    <row r="2964" spans="1:4" x14ac:dyDescent="0.35">
      <c r="A2964" s="11" t="str">
        <f t="array" ref="A2964">IF(B2964="","",MAX(IF(Mvt!$C$2:$C$69972=B2964,Mvt!$A$2:$A$69972,"")))</f>
        <v/>
      </c>
      <c r="C2964" s="4" t="str">
        <f t="shared" si="46"/>
        <v/>
      </c>
      <c r="D2964" s="4" t="str">
        <f>IF(A2964="","",VLOOKUP(BdD!C2964,Mvt!$D$2:$G$3981,3,0))</f>
        <v/>
      </c>
    </row>
    <row r="2965" spans="1:4" x14ac:dyDescent="0.35">
      <c r="A2965" s="11" t="str">
        <f t="array" ref="A2965">IF(B2965="","",MAX(IF(Mvt!$C$2:$C$69972=B2965,Mvt!$A$2:$A$69972,"")))</f>
        <v/>
      </c>
      <c r="C2965" s="4" t="str">
        <f t="shared" si="46"/>
        <v/>
      </c>
      <c r="D2965" s="4" t="str">
        <f>IF(A2965="","",VLOOKUP(BdD!C2965,Mvt!$D$2:$G$3981,3,0))</f>
        <v/>
      </c>
    </row>
    <row r="2966" spans="1:4" x14ac:dyDescent="0.35">
      <c r="A2966" s="11" t="str">
        <f t="array" ref="A2966">IF(B2966="","",MAX(IF(Mvt!$C$2:$C$69972=B2966,Mvt!$A$2:$A$69972,"")))</f>
        <v/>
      </c>
      <c r="C2966" s="4" t="str">
        <f t="shared" si="46"/>
        <v/>
      </c>
      <c r="D2966" s="4" t="str">
        <f>IF(A2966="","",VLOOKUP(BdD!C2966,Mvt!$D$2:$G$3981,3,0))</f>
        <v/>
      </c>
    </row>
    <row r="2967" spans="1:4" x14ac:dyDescent="0.35">
      <c r="A2967" s="11" t="str">
        <f t="array" ref="A2967">IF(B2967="","",MAX(IF(Mvt!$C$2:$C$69972=B2967,Mvt!$A$2:$A$69972,"")))</f>
        <v/>
      </c>
      <c r="C2967" s="4" t="str">
        <f t="shared" si="46"/>
        <v/>
      </c>
      <c r="D2967" s="4" t="str">
        <f>IF(A2967="","",VLOOKUP(BdD!C2967,Mvt!$D$2:$G$3981,3,0))</f>
        <v/>
      </c>
    </row>
    <row r="2968" spans="1:4" x14ac:dyDescent="0.35">
      <c r="A2968" s="11" t="str">
        <f t="array" ref="A2968">IF(B2968="","",MAX(IF(Mvt!$C$2:$C$69972=B2968,Mvt!$A$2:$A$69972,"")))</f>
        <v/>
      </c>
      <c r="C2968" s="4" t="str">
        <f t="shared" si="46"/>
        <v/>
      </c>
      <c r="D2968" s="4" t="str">
        <f>IF(A2968="","",VLOOKUP(BdD!C2968,Mvt!$D$2:$G$3981,3,0))</f>
        <v/>
      </c>
    </row>
    <row r="2969" spans="1:4" x14ac:dyDescent="0.35">
      <c r="A2969" s="11" t="str">
        <f t="array" ref="A2969">IF(B2969="","",MAX(IF(Mvt!$C$2:$C$69972=B2969,Mvt!$A$2:$A$69972,"")))</f>
        <v/>
      </c>
      <c r="C2969" s="4" t="str">
        <f t="shared" si="46"/>
        <v/>
      </c>
      <c r="D2969" s="4" t="str">
        <f>IF(A2969="","",VLOOKUP(BdD!C2969,Mvt!$D$2:$G$3981,3,0))</f>
        <v/>
      </c>
    </row>
    <row r="2970" spans="1:4" x14ac:dyDescent="0.35">
      <c r="A2970" s="11" t="str">
        <f t="array" ref="A2970">IF(B2970="","",MAX(IF(Mvt!$C$2:$C$69972=B2970,Mvt!$A$2:$A$69972,"")))</f>
        <v/>
      </c>
      <c r="C2970" s="4" t="str">
        <f t="shared" si="46"/>
        <v/>
      </c>
      <c r="D2970" s="4" t="str">
        <f>IF(A2970="","",VLOOKUP(BdD!C2970,Mvt!$D$2:$G$3981,3,0))</f>
        <v/>
      </c>
    </row>
    <row r="2971" spans="1:4" x14ac:dyDescent="0.35">
      <c r="A2971" s="11" t="str">
        <f t="array" ref="A2971">IF(B2971="","",MAX(IF(Mvt!$C$2:$C$69972=B2971,Mvt!$A$2:$A$69972,"")))</f>
        <v/>
      </c>
      <c r="C2971" s="4" t="str">
        <f t="shared" si="46"/>
        <v/>
      </c>
      <c r="D2971" s="4" t="str">
        <f>IF(A2971="","",VLOOKUP(BdD!C2971,Mvt!$D$2:$G$3981,3,0))</f>
        <v/>
      </c>
    </row>
    <row r="2972" spans="1:4" x14ac:dyDescent="0.35">
      <c r="A2972" s="11" t="str">
        <f t="array" ref="A2972">IF(B2972="","",MAX(IF(Mvt!$C$2:$C$69972=B2972,Mvt!$A$2:$A$69972,"")))</f>
        <v/>
      </c>
      <c r="C2972" s="4" t="str">
        <f t="shared" si="46"/>
        <v/>
      </c>
      <c r="D2972" s="4" t="str">
        <f>IF(A2972="","",VLOOKUP(BdD!C2972,Mvt!$D$2:$G$3981,3,0))</f>
        <v/>
      </c>
    </row>
    <row r="2973" spans="1:4" x14ac:dyDescent="0.35">
      <c r="A2973" s="11" t="str">
        <f t="array" ref="A2973">IF(B2973="","",MAX(IF(Mvt!$C$2:$C$69972=B2973,Mvt!$A$2:$A$69972,"")))</f>
        <v/>
      </c>
      <c r="C2973" s="4" t="str">
        <f t="shared" si="46"/>
        <v/>
      </c>
      <c r="D2973" s="4" t="str">
        <f>IF(A2973="","",VLOOKUP(BdD!C2973,Mvt!$D$2:$G$3981,3,0))</f>
        <v/>
      </c>
    </row>
    <row r="2974" spans="1:4" x14ac:dyDescent="0.35">
      <c r="A2974" s="11" t="str">
        <f t="array" ref="A2974">IF(B2974="","",MAX(IF(Mvt!$C$2:$C$69972=B2974,Mvt!$A$2:$A$69972,"")))</f>
        <v/>
      </c>
      <c r="C2974" s="4" t="str">
        <f t="shared" si="46"/>
        <v/>
      </c>
      <c r="D2974" s="4" t="str">
        <f>IF(A2974="","",VLOOKUP(BdD!C2974,Mvt!$D$2:$G$3981,3,0))</f>
        <v/>
      </c>
    </row>
    <row r="2975" spans="1:4" x14ac:dyDescent="0.35">
      <c r="A2975" s="11" t="str">
        <f t="array" ref="A2975">IF(B2975="","",MAX(IF(Mvt!$C$2:$C$69972=B2975,Mvt!$A$2:$A$69972,"")))</f>
        <v/>
      </c>
      <c r="C2975" s="4" t="str">
        <f t="shared" si="46"/>
        <v/>
      </c>
      <c r="D2975" s="4" t="str">
        <f>IF(A2975="","",VLOOKUP(BdD!C2975,Mvt!$D$2:$G$3981,3,0))</f>
        <v/>
      </c>
    </row>
    <row r="2976" spans="1:4" x14ac:dyDescent="0.35">
      <c r="A2976" s="11" t="str">
        <f t="array" ref="A2976">IF(B2976="","",MAX(IF(Mvt!$C$2:$C$69972=B2976,Mvt!$A$2:$A$69972,"")))</f>
        <v/>
      </c>
      <c r="C2976" s="4" t="str">
        <f t="shared" si="46"/>
        <v/>
      </c>
      <c r="D2976" s="4" t="str">
        <f>IF(A2976="","",VLOOKUP(BdD!C2976,Mvt!$D$2:$G$3981,3,0))</f>
        <v/>
      </c>
    </row>
    <row r="2977" spans="1:4" x14ac:dyDescent="0.35">
      <c r="A2977" s="11" t="str">
        <f t="array" ref="A2977">IF(B2977="","",MAX(IF(Mvt!$C$2:$C$69972=B2977,Mvt!$A$2:$A$69972,"")))</f>
        <v/>
      </c>
      <c r="C2977" s="4" t="str">
        <f t="shared" si="46"/>
        <v/>
      </c>
      <c r="D2977" s="4" t="str">
        <f>IF(A2977="","",VLOOKUP(BdD!C2977,Mvt!$D$2:$G$3981,3,0))</f>
        <v/>
      </c>
    </row>
    <row r="2978" spans="1:4" x14ac:dyDescent="0.35">
      <c r="A2978" s="11" t="str">
        <f t="array" ref="A2978">IF(B2978="","",MAX(IF(Mvt!$C$2:$C$69972=B2978,Mvt!$A$2:$A$69972,"")))</f>
        <v/>
      </c>
      <c r="C2978" s="4" t="str">
        <f t="shared" si="46"/>
        <v/>
      </c>
      <c r="D2978" s="4" t="str">
        <f>IF(A2978="","",VLOOKUP(BdD!C2978,Mvt!$D$2:$G$3981,3,0))</f>
        <v/>
      </c>
    </row>
    <row r="2979" spans="1:4" x14ac:dyDescent="0.35">
      <c r="A2979" s="11" t="str">
        <f t="array" ref="A2979">IF(B2979="","",MAX(IF(Mvt!$C$2:$C$69972=B2979,Mvt!$A$2:$A$69972,"")))</f>
        <v/>
      </c>
      <c r="C2979" s="4" t="str">
        <f t="shared" ref="C2979:C3042" si="47">IF(A2979="","",A2979&amp;B2979)</f>
        <v/>
      </c>
      <c r="D2979" s="4" t="str">
        <f>IF(A2979="","",VLOOKUP(BdD!C2979,Mvt!$D$2:$G$3981,3,0))</f>
        <v/>
      </c>
    </row>
    <row r="2980" spans="1:4" x14ac:dyDescent="0.35">
      <c r="A2980" s="11" t="str">
        <f t="array" ref="A2980">IF(B2980="","",MAX(IF(Mvt!$C$2:$C$69972=B2980,Mvt!$A$2:$A$69972,"")))</f>
        <v/>
      </c>
      <c r="C2980" s="4" t="str">
        <f t="shared" si="47"/>
        <v/>
      </c>
      <c r="D2980" s="4" t="str">
        <f>IF(A2980="","",VLOOKUP(BdD!C2980,Mvt!$D$2:$G$3981,3,0))</f>
        <v/>
      </c>
    </row>
    <row r="2981" spans="1:4" x14ac:dyDescent="0.35">
      <c r="A2981" s="11" t="str">
        <f t="array" ref="A2981">IF(B2981="","",MAX(IF(Mvt!$C$2:$C$69972=B2981,Mvt!$A$2:$A$69972,"")))</f>
        <v/>
      </c>
      <c r="C2981" s="4" t="str">
        <f t="shared" si="47"/>
        <v/>
      </c>
      <c r="D2981" s="4" t="str">
        <f>IF(A2981="","",VLOOKUP(BdD!C2981,Mvt!$D$2:$G$3981,3,0))</f>
        <v/>
      </c>
    </row>
    <row r="2982" spans="1:4" x14ac:dyDescent="0.35">
      <c r="A2982" s="11" t="str">
        <f t="array" ref="A2982">IF(B2982="","",MAX(IF(Mvt!$C$2:$C$69972=B2982,Mvt!$A$2:$A$69972,"")))</f>
        <v/>
      </c>
      <c r="C2982" s="4" t="str">
        <f t="shared" si="47"/>
        <v/>
      </c>
      <c r="D2982" s="4" t="str">
        <f>IF(A2982="","",VLOOKUP(BdD!C2982,Mvt!$D$2:$G$3981,3,0))</f>
        <v/>
      </c>
    </row>
    <row r="2983" spans="1:4" x14ac:dyDescent="0.35">
      <c r="A2983" s="11" t="str">
        <f t="array" ref="A2983">IF(B2983="","",MAX(IF(Mvt!$C$2:$C$69972=B2983,Mvt!$A$2:$A$69972,"")))</f>
        <v/>
      </c>
      <c r="C2983" s="4" t="str">
        <f t="shared" si="47"/>
        <v/>
      </c>
      <c r="D2983" s="4" t="str">
        <f>IF(A2983="","",VLOOKUP(BdD!C2983,Mvt!$D$2:$G$3981,3,0))</f>
        <v/>
      </c>
    </row>
    <row r="2984" spans="1:4" x14ac:dyDescent="0.35">
      <c r="A2984" s="11" t="str">
        <f t="array" ref="A2984">IF(B2984="","",MAX(IF(Mvt!$C$2:$C$69972=B2984,Mvt!$A$2:$A$69972,"")))</f>
        <v/>
      </c>
      <c r="C2984" s="4" t="str">
        <f t="shared" si="47"/>
        <v/>
      </c>
      <c r="D2984" s="4" t="str">
        <f>IF(A2984="","",VLOOKUP(BdD!C2984,Mvt!$D$2:$G$3981,3,0))</f>
        <v/>
      </c>
    </row>
    <row r="2985" spans="1:4" x14ac:dyDescent="0.35">
      <c r="A2985" s="11" t="str">
        <f t="array" ref="A2985">IF(B2985="","",MAX(IF(Mvt!$C$2:$C$69972=B2985,Mvt!$A$2:$A$69972,"")))</f>
        <v/>
      </c>
      <c r="C2985" s="4" t="str">
        <f t="shared" si="47"/>
        <v/>
      </c>
      <c r="D2985" s="4" t="str">
        <f>IF(A2985="","",VLOOKUP(BdD!C2985,Mvt!$D$2:$G$3981,3,0))</f>
        <v/>
      </c>
    </row>
    <row r="2986" spans="1:4" x14ac:dyDescent="0.35">
      <c r="A2986" s="11" t="str">
        <f t="array" ref="A2986">IF(B2986="","",MAX(IF(Mvt!$C$2:$C$69972=B2986,Mvt!$A$2:$A$69972,"")))</f>
        <v/>
      </c>
      <c r="C2986" s="4" t="str">
        <f t="shared" si="47"/>
        <v/>
      </c>
      <c r="D2986" s="4" t="str">
        <f>IF(A2986="","",VLOOKUP(BdD!C2986,Mvt!$D$2:$G$3981,3,0))</f>
        <v/>
      </c>
    </row>
    <row r="2987" spans="1:4" x14ac:dyDescent="0.35">
      <c r="A2987" s="11" t="str">
        <f t="array" ref="A2987">IF(B2987="","",MAX(IF(Mvt!$C$2:$C$69972=B2987,Mvt!$A$2:$A$69972,"")))</f>
        <v/>
      </c>
      <c r="C2987" s="4" t="str">
        <f t="shared" si="47"/>
        <v/>
      </c>
      <c r="D2987" s="4" t="str">
        <f>IF(A2987="","",VLOOKUP(BdD!C2987,Mvt!$D$2:$G$3981,3,0))</f>
        <v/>
      </c>
    </row>
    <row r="2988" spans="1:4" x14ac:dyDescent="0.35">
      <c r="A2988" s="11" t="str">
        <f t="array" ref="A2988">IF(B2988="","",MAX(IF(Mvt!$C$2:$C$69972=B2988,Mvt!$A$2:$A$69972,"")))</f>
        <v/>
      </c>
      <c r="C2988" s="4" t="str">
        <f t="shared" si="47"/>
        <v/>
      </c>
      <c r="D2988" s="4" t="str">
        <f>IF(A2988="","",VLOOKUP(BdD!C2988,Mvt!$D$2:$G$3981,3,0))</f>
        <v/>
      </c>
    </row>
    <row r="2989" spans="1:4" x14ac:dyDescent="0.35">
      <c r="A2989" s="11" t="str">
        <f t="array" ref="A2989">IF(B2989="","",MAX(IF(Mvt!$C$2:$C$69972=B2989,Mvt!$A$2:$A$69972,"")))</f>
        <v/>
      </c>
      <c r="C2989" s="4" t="str">
        <f t="shared" si="47"/>
        <v/>
      </c>
      <c r="D2989" s="4" t="str">
        <f>IF(A2989="","",VLOOKUP(BdD!C2989,Mvt!$D$2:$G$3981,3,0))</f>
        <v/>
      </c>
    </row>
    <row r="2990" spans="1:4" x14ac:dyDescent="0.35">
      <c r="A2990" s="11" t="str">
        <f t="array" ref="A2990">IF(B2990="","",MAX(IF(Mvt!$C$2:$C$69972=B2990,Mvt!$A$2:$A$69972,"")))</f>
        <v/>
      </c>
      <c r="C2990" s="4" t="str">
        <f t="shared" si="47"/>
        <v/>
      </c>
      <c r="D2990" s="4" t="str">
        <f>IF(A2990="","",VLOOKUP(BdD!C2990,Mvt!$D$2:$G$3981,3,0))</f>
        <v/>
      </c>
    </row>
    <row r="2991" spans="1:4" x14ac:dyDescent="0.35">
      <c r="A2991" s="11" t="str">
        <f t="array" ref="A2991">IF(B2991="","",MAX(IF(Mvt!$C$2:$C$69972=B2991,Mvt!$A$2:$A$69972,"")))</f>
        <v/>
      </c>
      <c r="C2991" s="4" t="str">
        <f t="shared" si="47"/>
        <v/>
      </c>
      <c r="D2991" s="4" t="str">
        <f>IF(A2991="","",VLOOKUP(BdD!C2991,Mvt!$D$2:$G$3981,3,0))</f>
        <v/>
      </c>
    </row>
    <row r="2992" spans="1:4" x14ac:dyDescent="0.35">
      <c r="A2992" s="11" t="str">
        <f t="array" ref="A2992">IF(B2992="","",MAX(IF(Mvt!$C$2:$C$69972=B2992,Mvt!$A$2:$A$69972,"")))</f>
        <v/>
      </c>
      <c r="C2992" s="4" t="str">
        <f t="shared" si="47"/>
        <v/>
      </c>
      <c r="D2992" s="4" t="str">
        <f>IF(A2992="","",VLOOKUP(BdD!C2992,Mvt!$D$2:$G$3981,3,0))</f>
        <v/>
      </c>
    </row>
    <row r="2993" spans="1:4" x14ac:dyDescent="0.35">
      <c r="A2993" s="11" t="str">
        <f t="array" ref="A2993">IF(B2993="","",MAX(IF(Mvt!$C$2:$C$69972=B2993,Mvt!$A$2:$A$69972,"")))</f>
        <v/>
      </c>
      <c r="C2993" s="4" t="str">
        <f t="shared" si="47"/>
        <v/>
      </c>
      <c r="D2993" s="4" t="str">
        <f>IF(A2993="","",VLOOKUP(BdD!C2993,Mvt!$D$2:$G$3981,3,0))</f>
        <v/>
      </c>
    </row>
    <row r="2994" spans="1:4" x14ac:dyDescent="0.35">
      <c r="A2994" s="11" t="str">
        <f t="array" ref="A2994">IF(B2994="","",MAX(IF(Mvt!$C$2:$C$69972=B2994,Mvt!$A$2:$A$69972,"")))</f>
        <v/>
      </c>
      <c r="C2994" s="4" t="str">
        <f t="shared" si="47"/>
        <v/>
      </c>
      <c r="D2994" s="4" t="str">
        <f>IF(A2994="","",VLOOKUP(BdD!C2994,Mvt!$D$2:$G$3981,3,0))</f>
        <v/>
      </c>
    </row>
    <row r="2995" spans="1:4" x14ac:dyDescent="0.35">
      <c r="A2995" s="11" t="str">
        <f t="array" ref="A2995">IF(B2995="","",MAX(IF(Mvt!$C$2:$C$69972=B2995,Mvt!$A$2:$A$69972,"")))</f>
        <v/>
      </c>
      <c r="C2995" s="4" t="str">
        <f t="shared" si="47"/>
        <v/>
      </c>
      <c r="D2995" s="4" t="str">
        <f>IF(A2995="","",VLOOKUP(BdD!C2995,Mvt!$D$2:$G$3981,3,0))</f>
        <v/>
      </c>
    </row>
    <row r="2996" spans="1:4" x14ac:dyDescent="0.35">
      <c r="A2996" s="11" t="str">
        <f t="array" ref="A2996">IF(B2996="","",MAX(IF(Mvt!$C$2:$C$69972=B2996,Mvt!$A$2:$A$69972,"")))</f>
        <v/>
      </c>
      <c r="C2996" s="4" t="str">
        <f t="shared" si="47"/>
        <v/>
      </c>
      <c r="D2996" s="4" t="str">
        <f>IF(A2996="","",VLOOKUP(BdD!C2996,Mvt!$D$2:$G$3981,3,0))</f>
        <v/>
      </c>
    </row>
    <row r="2997" spans="1:4" x14ac:dyDescent="0.35">
      <c r="A2997" s="11" t="str">
        <f t="array" ref="A2997">IF(B2997="","",MAX(IF(Mvt!$C$2:$C$69972=B2997,Mvt!$A$2:$A$69972,"")))</f>
        <v/>
      </c>
      <c r="C2997" s="4" t="str">
        <f t="shared" si="47"/>
        <v/>
      </c>
      <c r="D2997" s="4" t="str">
        <f>IF(A2997="","",VLOOKUP(BdD!C2997,Mvt!$D$2:$G$3981,3,0))</f>
        <v/>
      </c>
    </row>
    <row r="2998" spans="1:4" x14ac:dyDescent="0.35">
      <c r="A2998" s="11" t="str">
        <f t="array" ref="A2998">IF(B2998="","",MAX(IF(Mvt!$C$2:$C$69972=B2998,Mvt!$A$2:$A$69972,"")))</f>
        <v/>
      </c>
      <c r="C2998" s="4" t="str">
        <f t="shared" si="47"/>
        <v/>
      </c>
      <c r="D2998" s="4" t="str">
        <f>IF(A2998="","",VLOOKUP(BdD!C2998,Mvt!$D$2:$G$3981,3,0))</f>
        <v/>
      </c>
    </row>
    <row r="2999" spans="1:4" x14ac:dyDescent="0.35">
      <c r="A2999" s="11" t="str">
        <f t="array" ref="A2999">IF(B2999="","",MAX(IF(Mvt!$C$2:$C$69972=B2999,Mvt!$A$2:$A$69972,"")))</f>
        <v/>
      </c>
      <c r="C2999" s="4" t="str">
        <f t="shared" si="47"/>
        <v/>
      </c>
      <c r="D2999" s="4" t="str">
        <f>IF(A2999="","",VLOOKUP(BdD!C2999,Mvt!$D$2:$G$3981,3,0))</f>
        <v/>
      </c>
    </row>
    <row r="3000" spans="1:4" x14ac:dyDescent="0.35">
      <c r="A3000" s="11" t="str">
        <f t="array" ref="A3000">IF(B3000="","",MAX(IF(Mvt!$C$2:$C$69972=B3000,Mvt!$A$2:$A$69972,"")))</f>
        <v/>
      </c>
      <c r="C3000" s="4" t="str">
        <f t="shared" si="47"/>
        <v/>
      </c>
      <c r="D3000" s="4" t="str">
        <f>IF(A3000="","",VLOOKUP(BdD!C3000,Mvt!$D$2:$G$3981,3,0))</f>
        <v/>
      </c>
    </row>
    <row r="3001" spans="1:4" x14ac:dyDescent="0.35">
      <c r="A3001" s="11" t="str">
        <f t="array" ref="A3001">IF(B3001="","",MAX(IF(Mvt!$C$2:$C$69972=B3001,Mvt!$A$2:$A$69972,"")))</f>
        <v/>
      </c>
      <c r="C3001" s="4" t="str">
        <f t="shared" si="47"/>
        <v/>
      </c>
      <c r="D3001" s="4" t="str">
        <f>IF(A3001="","",VLOOKUP(BdD!C3001,Mvt!$D$2:$G$3981,3,0))</f>
        <v/>
      </c>
    </row>
    <row r="3002" spans="1:4" x14ac:dyDescent="0.35">
      <c r="A3002" s="11" t="str">
        <f t="array" ref="A3002">IF(B3002="","",MAX(IF(Mvt!$C$2:$C$69972=B3002,Mvt!$A$2:$A$69972,"")))</f>
        <v/>
      </c>
      <c r="C3002" s="4" t="str">
        <f t="shared" si="47"/>
        <v/>
      </c>
      <c r="D3002" s="4" t="str">
        <f>IF(A3002="","",VLOOKUP(BdD!C3002,Mvt!$D$2:$G$3981,3,0))</f>
        <v/>
      </c>
    </row>
    <row r="3003" spans="1:4" x14ac:dyDescent="0.35">
      <c r="A3003" s="11" t="str">
        <f t="array" ref="A3003">IF(B3003="","",MAX(IF(Mvt!$C$2:$C$69972=B3003,Mvt!$A$2:$A$69972,"")))</f>
        <v/>
      </c>
      <c r="C3003" s="4" t="str">
        <f t="shared" si="47"/>
        <v/>
      </c>
      <c r="D3003" s="4" t="str">
        <f>IF(A3003="","",VLOOKUP(BdD!C3003,Mvt!$D$2:$G$3981,3,0))</f>
        <v/>
      </c>
    </row>
    <row r="3004" spans="1:4" x14ac:dyDescent="0.35">
      <c r="A3004" s="11" t="str">
        <f t="array" ref="A3004">IF(B3004="","",MAX(IF(Mvt!$C$2:$C$69972=B3004,Mvt!$A$2:$A$69972,"")))</f>
        <v/>
      </c>
      <c r="C3004" s="4" t="str">
        <f t="shared" si="47"/>
        <v/>
      </c>
      <c r="D3004" s="4" t="str">
        <f>IF(A3004="","",VLOOKUP(BdD!C3004,Mvt!$D$2:$G$3981,3,0))</f>
        <v/>
      </c>
    </row>
    <row r="3005" spans="1:4" x14ac:dyDescent="0.35">
      <c r="A3005" s="11" t="str">
        <f t="array" ref="A3005">IF(B3005="","",MAX(IF(Mvt!$C$2:$C$69972=B3005,Mvt!$A$2:$A$69972,"")))</f>
        <v/>
      </c>
      <c r="C3005" s="4" t="str">
        <f t="shared" si="47"/>
        <v/>
      </c>
      <c r="D3005" s="4" t="str">
        <f>IF(A3005="","",VLOOKUP(BdD!C3005,Mvt!$D$2:$G$3981,3,0))</f>
        <v/>
      </c>
    </row>
    <row r="3006" spans="1:4" x14ac:dyDescent="0.35">
      <c r="A3006" s="11" t="str">
        <f t="array" ref="A3006">IF(B3006="","",MAX(IF(Mvt!$C$2:$C$69972=B3006,Mvt!$A$2:$A$69972,"")))</f>
        <v/>
      </c>
      <c r="C3006" s="4" t="str">
        <f t="shared" si="47"/>
        <v/>
      </c>
      <c r="D3006" s="4" t="str">
        <f>IF(A3006="","",VLOOKUP(BdD!C3006,Mvt!$D$2:$G$3981,3,0))</f>
        <v/>
      </c>
    </row>
    <row r="3007" spans="1:4" x14ac:dyDescent="0.35">
      <c r="A3007" s="11" t="str">
        <f t="array" ref="A3007">IF(B3007="","",MAX(IF(Mvt!$C$2:$C$69972=B3007,Mvt!$A$2:$A$69972,"")))</f>
        <v/>
      </c>
      <c r="C3007" s="4" t="str">
        <f t="shared" si="47"/>
        <v/>
      </c>
      <c r="D3007" s="4" t="str">
        <f>IF(A3007="","",VLOOKUP(BdD!C3007,Mvt!$D$2:$G$3981,3,0))</f>
        <v/>
      </c>
    </row>
    <row r="3008" spans="1:4" x14ac:dyDescent="0.35">
      <c r="A3008" s="11" t="str">
        <f t="array" ref="A3008">IF(B3008="","",MAX(IF(Mvt!$C$2:$C$69972=B3008,Mvt!$A$2:$A$69972,"")))</f>
        <v/>
      </c>
      <c r="C3008" s="4" t="str">
        <f t="shared" si="47"/>
        <v/>
      </c>
      <c r="D3008" s="4" t="str">
        <f>IF(A3008="","",VLOOKUP(BdD!C3008,Mvt!$D$2:$G$3981,3,0))</f>
        <v/>
      </c>
    </row>
    <row r="3009" spans="1:4" x14ac:dyDescent="0.35">
      <c r="A3009" s="11" t="str">
        <f t="array" ref="A3009">IF(B3009="","",MAX(IF(Mvt!$C$2:$C$69972=B3009,Mvt!$A$2:$A$69972,"")))</f>
        <v/>
      </c>
      <c r="C3009" s="4" t="str">
        <f t="shared" si="47"/>
        <v/>
      </c>
      <c r="D3009" s="4" t="str">
        <f>IF(A3009="","",VLOOKUP(BdD!C3009,Mvt!$D$2:$G$3981,3,0))</f>
        <v/>
      </c>
    </row>
    <row r="3010" spans="1:4" x14ac:dyDescent="0.35">
      <c r="A3010" s="11" t="str">
        <f t="array" ref="A3010">IF(B3010="","",MAX(IF(Mvt!$C$2:$C$69972=B3010,Mvt!$A$2:$A$69972,"")))</f>
        <v/>
      </c>
      <c r="C3010" s="4" t="str">
        <f t="shared" si="47"/>
        <v/>
      </c>
      <c r="D3010" s="4" t="str">
        <f>IF(A3010="","",VLOOKUP(BdD!C3010,Mvt!$D$2:$G$3981,3,0))</f>
        <v/>
      </c>
    </row>
    <row r="3011" spans="1:4" x14ac:dyDescent="0.35">
      <c r="A3011" s="11" t="str">
        <f t="array" ref="A3011">IF(B3011="","",MAX(IF(Mvt!$C$2:$C$69972=B3011,Mvt!$A$2:$A$69972,"")))</f>
        <v/>
      </c>
      <c r="C3011" s="4" t="str">
        <f t="shared" si="47"/>
        <v/>
      </c>
      <c r="D3011" s="4" t="str">
        <f>IF(A3011="","",VLOOKUP(BdD!C3011,Mvt!$D$2:$G$3981,3,0))</f>
        <v/>
      </c>
    </row>
    <row r="3012" spans="1:4" x14ac:dyDescent="0.35">
      <c r="A3012" s="11" t="str">
        <f t="array" ref="A3012">IF(B3012="","",MAX(IF(Mvt!$C$2:$C$69972=B3012,Mvt!$A$2:$A$69972,"")))</f>
        <v/>
      </c>
      <c r="C3012" s="4" t="str">
        <f t="shared" si="47"/>
        <v/>
      </c>
      <c r="D3012" s="4" t="str">
        <f>IF(A3012="","",VLOOKUP(BdD!C3012,Mvt!$D$2:$G$3981,3,0))</f>
        <v/>
      </c>
    </row>
    <row r="3013" spans="1:4" x14ac:dyDescent="0.35">
      <c r="A3013" s="11" t="str">
        <f t="array" ref="A3013">IF(B3013="","",MAX(IF(Mvt!$C$2:$C$69972=B3013,Mvt!$A$2:$A$69972,"")))</f>
        <v/>
      </c>
      <c r="C3013" s="4" t="str">
        <f t="shared" si="47"/>
        <v/>
      </c>
      <c r="D3013" s="4" t="str">
        <f>IF(A3013="","",VLOOKUP(BdD!C3013,Mvt!$D$2:$G$3981,3,0))</f>
        <v/>
      </c>
    </row>
    <row r="3014" spans="1:4" x14ac:dyDescent="0.35">
      <c r="A3014" s="11" t="str">
        <f t="array" ref="A3014">IF(B3014="","",MAX(IF(Mvt!$C$2:$C$69972=B3014,Mvt!$A$2:$A$69972,"")))</f>
        <v/>
      </c>
      <c r="C3014" s="4" t="str">
        <f t="shared" si="47"/>
        <v/>
      </c>
      <c r="D3014" s="4" t="str">
        <f>IF(A3014="","",VLOOKUP(BdD!C3014,Mvt!$D$2:$G$3981,3,0))</f>
        <v/>
      </c>
    </row>
    <row r="3015" spans="1:4" x14ac:dyDescent="0.35">
      <c r="A3015" s="11" t="str">
        <f t="array" ref="A3015">IF(B3015="","",MAX(IF(Mvt!$C$2:$C$69972=B3015,Mvt!$A$2:$A$69972,"")))</f>
        <v/>
      </c>
      <c r="C3015" s="4" t="str">
        <f t="shared" si="47"/>
        <v/>
      </c>
      <c r="D3015" s="4" t="str">
        <f>IF(A3015="","",VLOOKUP(BdD!C3015,Mvt!$D$2:$G$3981,3,0))</f>
        <v/>
      </c>
    </row>
    <row r="3016" spans="1:4" x14ac:dyDescent="0.35">
      <c r="A3016" s="11" t="str">
        <f t="array" ref="A3016">IF(B3016="","",MAX(IF(Mvt!$C$2:$C$69972=B3016,Mvt!$A$2:$A$69972,"")))</f>
        <v/>
      </c>
      <c r="C3016" s="4" t="str">
        <f t="shared" si="47"/>
        <v/>
      </c>
      <c r="D3016" s="4" t="str">
        <f>IF(A3016="","",VLOOKUP(BdD!C3016,Mvt!$D$2:$G$3981,3,0))</f>
        <v/>
      </c>
    </row>
    <row r="3017" spans="1:4" x14ac:dyDescent="0.35">
      <c r="A3017" s="11" t="str">
        <f t="array" ref="A3017">IF(B3017="","",MAX(IF(Mvt!$C$2:$C$69972=B3017,Mvt!$A$2:$A$69972,"")))</f>
        <v/>
      </c>
      <c r="C3017" s="4" t="str">
        <f t="shared" si="47"/>
        <v/>
      </c>
      <c r="D3017" s="4" t="str">
        <f>IF(A3017="","",VLOOKUP(BdD!C3017,Mvt!$D$2:$G$3981,3,0))</f>
        <v/>
      </c>
    </row>
    <row r="3018" spans="1:4" x14ac:dyDescent="0.35">
      <c r="A3018" s="11" t="str">
        <f t="array" ref="A3018">IF(B3018="","",MAX(IF(Mvt!$C$2:$C$69972=B3018,Mvt!$A$2:$A$69972,"")))</f>
        <v/>
      </c>
      <c r="C3018" s="4" t="str">
        <f t="shared" si="47"/>
        <v/>
      </c>
      <c r="D3018" s="4" t="str">
        <f>IF(A3018="","",VLOOKUP(BdD!C3018,Mvt!$D$2:$G$3981,3,0))</f>
        <v/>
      </c>
    </row>
    <row r="3019" spans="1:4" x14ac:dyDescent="0.35">
      <c r="A3019" s="11" t="str">
        <f t="array" ref="A3019">IF(B3019="","",MAX(IF(Mvt!$C$2:$C$69972=B3019,Mvt!$A$2:$A$69972,"")))</f>
        <v/>
      </c>
      <c r="C3019" s="4" t="str">
        <f t="shared" si="47"/>
        <v/>
      </c>
      <c r="D3019" s="4" t="str">
        <f>IF(A3019="","",VLOOKUP(BdD!C3019,Mvt!$D$2:$G$3981,3,0))</f>
        <v/>
      </c>
    </row>
    <row r="3020" spans="1:4" x14ac:dyDescent="0.35">
      <c r="A3020" s="11" t="str">
        <f t="array" ref="A3020">IF(B3020="","",MAX(IF(Mvt!$C$2:$C$69972=B3020,Mvt!$A$2:$A$69972,"")))</f>
        <v/>
      </c>
      <c r="C3020" s="4" t="str">
        <f t="shared" si="47"/>
        <v/>
      </c>
      <c r="D3020" s="4" t="str">
        <f>IF(A3020="","",VLOOKUP(BdD!C3020,Mvt!$D$2:$G$3981,3,0))</f>
        <v/>
      </c>
    </row>
    <row r="3021" spans="1:4" x14ac:dyDescent="0.35">
      <c r="A3021" s="11" t="str">
        <f t="array" ref="A3021">IF(B3021="","",MAX(IF(Mvt!$C$2:$C$69972=B3021,Mvt!$A$2:$A$69972,"")))</f>
        <v/>
      </c>
      <c r="C3021" s="4" t="str">
        <f t="shared" si="47"/>
        <v/>
      </c>
      <c r="D3021" s="4" t="str">
        <f>IF(A3021="","",VLOOKUP(BdD!C3021,Mvt!$D$2:$G$3981,3,0))</f>
        <v/>
      </c>
    </row>
    <row r="3022" spans="1:4" x14ac:dyDescent="0.35">
      <c r="A3022" s="11" t="str">
        <f t="array" ref="A3022">IF(B3022="","",MAX(IF(Mvt!$C$2:$C$69972=B3022,Mvt!$A$2:$A$69972,"")))</f>
        <v/>
      </c>
      <c r="C3022" s="4" t="str">
        <f t="shared" si="47"/>
        <v/>
      </c>
      <c r="D3022" s="4" t="str">
        <f>IF(A3022="","",VLOOKUP(BdD!C3022,Mvt!$D$2:$G$3981,3,0))</f>
        <v/>
      </c>
    </row>
    <row r="3023" spans="1:4" x14ac:dyDescent="0.35">
      <c r="A3023" s="11" t="str">
        <f t="array" ref="A3023">IF(B3023="","",MAX(IF(Mvt!$C$2:$C$69972=B3023,Mvt!$A$2:$A$69972,"")))</f>
        <v/>
      </c>
      <c r="C3023" s="4" t="str">
        <f t="shared" si="47"/>
        <v/>
      </c>
      <c r="D3023" s="4" t="str">
        <f>IF(A3023="","",VLOOKUP(BdD!C3023,Mvt!$D$2:$G$3981,3,0))</f>
        <v/>
      </c>
    </row>
    <row r="3024" spans="1:4" x14ac:dyDescent="0.35">
      <c r="A3024" s="11" t="str">
        <f t="array" ref="A3024">IF(B3024="","",MAX(IF(Mvt!$C$2:$C$69972=B3024,Mvt!$A$2:$A$69972,"")))</f>
        <v/>
      </c>
      <c r="C3024" s="4" t="str">
        <f t="shared" si="47"/>
        <v/>
      </c>
      <c r="D3024" s="4" t="str">
        <f>IF(A3024="","",VLOOKUP(BdD!C3024,Mvt!$D$2:$G$3981,3,0))</f>
        <v/>
      </c>
    </row>
    <row r="3025" spans="1:4" x14ac:dyDescent="0.35">
      <c r="A3025" s="11" t="str">
        <f t="array" ref="A3025">IF(B3025="","",MAX(IF(Mvt!$C$2:$C$69972=B3025,Mvt!$A$2:$A$69972,"")))</f>
        <v/>
      </c>
      <c r="C3025" s="4" t="str">
        <f t="shared" si="47"/>
        <v/>
      </c>
      <c r="D3025" s="4" t="str">
        <f>IF(A3025="","",VLOOKUP(BdD!C3025,Mvt!$D$2:$G$3981,3,0))</f>
        <v/>
      </c>
    </row>
    <row r="3026" spans="1:4" x14ac:dyDescent="0.35">
      <c r="A3026" s="11" t="str">
        <f t="array" ref="A3026">IF(B3026="","",MAX(IF(Mvt!$C$2:$C$69972=B3026,Mvt!$A$2:$A$69972,"")))</f>
        <v/>
      </c>
      <c r="C3026" s="4" t="str">
        <f t="shared" si="47"/>
        <v/>
      </c>
      <c r="D3026" s="4" t="str">
        <f>IF(A3026="","",VLOOKUP(BdD!C3026,Mvt!$D$2:$G$3981,3,0))</f>
        <v/>
      </c>
    </row>
    <row r="3027" spans="1:4" x14ac:dyDescent="0.35">
      <c r="A3027" s="11" t="str">
        <f t="array" ref="A3027">IF(B3027="","",MAX(IF(Mvt!$C$2:$C$69972=B3027,Mvt!$A$2:$A$69972,"")))</f>
        <v/>
      </c>
      <c r="C3027" s="4" t="str">
        <f t="shared" si="47"/>
        <v/>
      </c>
      <c r="D3027" s="4" t="str">
        <f>IF(A3027="","",VLOOKUP(BdD!C3027,Mvt!$D$2:$G$3981,3,0))</f>
        <v/>
      </c>
    </row>
    <row r="3028" spans="1:4" x14ac:dyDescent="0.35">
      <c r="A3028" s="11" t="str">
        <f t="array" ref="A3028">IF(B3028="","",MAX(IF(Mvt!$C$2:$C$69972=B3028,Mvt!$A$2:$A$69972,"")))</f>
        <v/>
      </c>
      <c r="C3028" s="4" t="str">
        <f t="shared" si="47"/>
        <v/>
      </c>
      <c r="D3028" s="4" t="str">
        <f>IF(A3028="","",VLOOKUP(BdD!C3028,Mvt!$D$2:$G$3981,3,0))</f>
        <v/>
      </c>
    </row>
    <row r="3029" spans="1:4" x14ac:dyDescent="0.35">
      <c r="A3029" s="11" t="str">
        <f t="array" ref="A3029">IF(B3029="","",MAX(IF(Mvt!$C$2:$C$69972=B3029,Mvt!$A$2:$A$69972,"")))</f>
        <v/>
      </c>
      <c r="C3029" s="4" t="str">
        <f t="shared" si="47"/>
        <v/>
      </c>
      <c r="D3029" s="4" t="str">
        <f>IF(A3029="","",VLOOKUP(BdD!C3029,Mvt!$D$2:$G$3981,3,0))</f>
        <v/>
      </c>
    </row>
    <row r="3030" spans="1:4" x14ac:dyDescent="0.35">
      <c r="A3030" s="11" t="str">
        <f t="array" ref="A3030">IF(B3030="","",MAX(IF(Mvt!$C$2:$C$69972=B3030,Mvt!$A$2:$A$69972,"")))</f>
        <v/>
      </c>
      <c r="C3030" s="4" t="str">
        <f t="shared" si="47"/>
        <v/>
      </c>
      <c r="D3030" s="4" t="str">
        <f>IF(A3030="","",VLOOKUP(BdD!C3030,Mvt!$D$2:$G$3981,3,0))</f>
        <v/>
      </c>
    </row>
    <row r="3031" spans="1:4" x14ac:dyDescent="0.35">
      <c r="A3031" s="11" t="str">
        <f t="array" ref="A3031">IF(B3031="","",MAX(IF(Mvt!$C$2:$C$69972=B3031,Mvt!$A$2:$A$69972,"")))</f>
        <v/>
      </c>
      <c r="C3031" s="4" t="str">
        <f t="shared" si="47"/>
        <v/>
      </c>
      <c r="D3031" s="4" t="str">
        <f>IF(A3031="","",VLOOKUP(BdD!C3031,Mvt!$D$2:$G$3981,3,0))</f>
        <v/>
      </c>
    </row>
    <row r="3032" spans="1:4" x14ac:dyDescent="0.35">
      <c r="A3032" s="11" t="str">
        <f t="array" ref="A3032">IF(B3032="","",MAX(IF(Mvt!$C$2:$C$69972=B3032,Mvt!$A$2:$A$69972,"")))</f>
        <v/>
      </c>
      <c r="C3032" s="4" t="str">
        <f t="shared" si="47"/>
        <v/>
      </c>
      <c r="D3032" s="4" t="str">
        <f>IF(A3032="","",VLOOKUP(BdD!C3032,Mvt!$D$2:$G$3981,3,0))</f>
        <v/>
      </c>
    </row>
    <row r="3033" spans="1:4" x14ac:dyDescent="0.35">
      <c r="A3033" s="11" t="str">
        <f t="array" ref="A3033">IF(B3033="","",MAX(IF(Mvt!$C$2:$C$69972=B3033,Mvt!$A$2:$A$69972,"")))</f>
        <v/>
      </c>
      <c r="C3033" s="4" t="str">
        <f t="shared" si="47"/>
        <v/>
      </c>
      <c r="D3033" s="4" t="str">
        <f>IF(A3033="","",VLOOKUP(BdD!C3033,Mvt!$D$2:$G$3981,3,0))</f>
        <v/>
      </c>
    </row>
    <row r="3034" spans="1:4" x14ac:dyDescent="0.35">
      <c r="A3034" s="11" t="str">
        <f t="array" ref="A3034">IF(B3034="","",MAX(IF(Mvt!$C$2:$C$69972=B3034,Mvt!$A$2:$A$69972,"")))</f>
        <v/>
      </c>
      <c r="C3034" s="4" t="str">
        <f t="shared" si="47"/>
        <v/>
      </c>
      <c r="D3034" s="4" t="str">
        <f>IF(A3034="","",VLOOKUP(BdD!C3034,Mvt!$D$2:$G$3981,3,0))</f>
        <v/>
      </c>
    </row>
    <row r="3035" spans="1:4" x14ac:dyDescent="0.35">
      <c r="A3035" s="11" t="str">
        <f t="array" ref="A3035">IF(B3035="","",MAX(IF(Mvt!$C$2:$C$69972=B3035,Mvt!$A$2:$A$69972,"")))</f>
        <v/>
      </c>
      <c r="C3035" s="4" t="str">
        <f t="shared" si="47"/>
        <v/>
      </c>
      <c r="D3035" s="4" t="str">
        <f>IF(A3035="","",VLOOKUP(BdD!C3035,Mvt!$D$2:$G$3981,3,0))</f>
        <v/>
      </c>
    </row>
    <row r="3036" spans="1:4" x14ac:dyDescent="0.35">
      <c r="A3036" s="11" t="str">
        <f t="array" ref="A3036">IF(B3036="","",MAX(IF(Mvt!$C$2:$C$69972=B3036,Mvt!$A$2:$A$69972,"")))</f>
        <v/>
      </c>
      <c r="C3036" s="4" t="str">
        <f t="shared" si="47"/>
        <v/>
      </c>
      <c r="D3036" s="4" t="str">
        <f>IF(A3036="","",VLOOKUP(BdD!C3036,Mvt!$D$2:$G$3981,3,0))</f>
        <v/>
      </c>
    </row>
    <row r="3037" spans="1:4" x14ac:dyDescent="0.35">
      <c r="A3037" s="11" t="str">
        <f t="array" ref="A3037">IF(B3037="","",MAX(IF(Mvt!$C$2:$C$69972=B3037,Mvt!$A$2:$A$69972,"")))</f>
        <v/>
      </c>
      <c r="C3037" s="4" t="str">
        <f t="shared" si="47"/>
        <v/>
      </c>
      <c r="D3037" s="4" t="str">
        <f>IF(A3037="","",VLOOKUP(BdD!C3037,Mvt!$D$2:$G$3981,3,0))</f>
        <v/>
      </c>
    </row>
    <row r="3038" spans="1:4" x14ac:dyDescent="0.35">
      <c r="A3038" s="11" t="str">
        <f t="array" ref="A3038">IF(B3038="","",MAX(IF(Mvt!$C$2:$C$69972=B3038,Mvt!$A$2:$A$69972,"")))</f>
        <v/>
      </c>
      <c r="C3038" s="4" t="str">
        <f t="shared" si="47"/>
        <v/>
      </c>
      <c r="D3038" s="4" t="str">
        <f>IF(A3038="","",VLOOKUP(BdD!C3038,Mvt!$D$2:$G$3981,3,0))</f>
        <v/>
      </c>
    </row>
    <row r="3039" spans="1:4" x14ac:dyDescent="0.35">
      <c r="A3039" s="11" t="str">
        <f t="array" ref="A3039">IF(B3039="","",MAX(IF(Mvt!$C$2:$C$69972=B3039,Mvt!$A$2:$A$69972,"")))</f>
        <v/>
      </c>
      <c r="C3039" s="4" t="str">
        <f t="shared" si="47"/>
        <v/>
      </c>
      <c r="D3039" s="4" t="str">
        <f>IF(A3039="","",VLOOKUP(BdD!C3039,Mvt!$D$2:$G$3981,3,0))</f>
        <v/>
      </c>
    </row>
    <row r="3040" spans="1:4" x14ac:dyDescent="0.35">
      <c r="A3040" s="11" t="str">
        <f t="array" ref="A3040">IF(B3040="","",MAX(IF(Mvt!$C$2:$C$69972=B3040,Mvt!$A$2:$A$69972,"")))</f>
        <v/>
      </c>
      <c r="C3040" s="4" t="str">
        <f t="shared" si="47"/>
        <v/>
      </c>
      <c r="D3040" s="4" t="str">
        <f>IF(A3040="","",VLOOKUP(BdD!C3040,Mvt!$D$2:$G$3981,3,0))</f>
        <v/>
      </c>
    </row>
    <row r="3041" spans="1:4" x14ac:dyDescent="0.35">
      <c r="A3041" s="11" t="str">
        <f t="array" ref="A3041">IF(B3041="","",MAX(IF(Mvt!$C$2:$C$69972=B3041,Mvt!$A$2:$A$69972,"")))</f>
        <v/>
      </c>
      <c r="C3041" s="4" t="str">
        <f t="shared" si="47"/>
        <v/>
      </c>
      <c r="D3041" s="4" t="str">
        <f>IF(A3041="","",VLOOKUP(BdD!C3041,Mvt!$D$2:$G$3981,3,0))</f>
        <v/>
      </c>
    </row>
    <row r="3042" spans="1:4" x14ac:dyDescent="0.35">
      <c r="A3042" s="11" t="str">
        <f t="array" ref="A3042">IF(B3042="","",MAX(IF(Mvt!$C$2:$C$69972=B3042,Mvt!$A$2:$A$69972,"")))</f>
        <v/>
      </c>
      <c r="C3042" s="4" t="str">
        <f t="shared" si="47"/>
        <v/>
      </c>
      <c r="D3042" s="4" t="str">
        <f>IF(A3042="","",VLOOKUP(BdD!C3042,Mvt!$D$2:$G$3981,3,0))</f>
        <v/>
      </c>
    </row>
    <row r="3043" spans="1:4" x14ac:dyDescent="0.35">
      <c r="A3043" s="11" t="str">
        <f t="array" ref="A3043">IF(B3043="","",MAX(IF(Mvt!$C$2:$C$69972=B3043,Mvt!$A$2:$A$69972,"")))</f>
        <v/>
      </c>
      <c r="C3043" s="4" t="str">
        <f t="shared" ref="C3043:C3106" si="48">IF(A3043="","",A3043&amp;B3043)</f>
        <v/>
      </c>
      <c r="D3043" s="4" t="str">
        <f>IF(A3043="","",VLOOKUP(BdD!C3043,Mvt!$D$2:$G$3981,3,0))</f>
        <v/>
      </c>
    </row>
    <row r="3044" spans="1:4" x14ac:dyDescent="0.35">
      <c r="A3044" s="11" t="str">
        <f t="array" ref="A3044">IF(B3044="","",MAX(IF(Mvt!$C$2:$C$69972=B3044,Mvt!$A$2:$A$69972,"")))</f>
        <v/>
      </c>
      <c r="C3044" s="4" t="str">
        <f t="shared" si="48"/>
        <v/>
      </c>
      <c r="D3044" s="4" t="str">
        <f>IF(A3044="","",VLOOKUP(BdD!C3044,Mvt!$D$2:$G$3981,3,0))</f>
        <v/>
      </c>
    </row>
    <row r="3045" spans="1:4" x14ac:dyDescent="0.35">
      <c r="A3045" s="11" t="str">
        <f t="array" ref="A3045">IF(B3045="","",MAX(IF(Mvt!$C$2:$C$69972=B3045,Mvt!$A$2:$A$69972,"")))</f>
        <v/>
      </c>
      <c r="C3045" s="4" t="str">
        <f t="shared" si="48"/>
        <v/>
      </c>
      <c r="D3045" s="4" t="str">
        <f>IF(A3045="","",VLOOKUP(BdD!C3045,Mvt!$D$2:$G$3981,3,0))</f>
        <v/>
      </c>
    </row>
    <row r="3046" spans="1:4" x14ac:dyDescent="0.35">
      <c r="A3046" s="11" t="str">
        <f t="array" ref="A3046">IF(B3046="","",MAX(IF(Mvt!$C$2:$C$69972=B3046,Mvt!$A$2:$A$69972,"")))</f>
        <v/>
      </c>
      <c r="C3046" s="4" t="str">
        <f t="shared" si="48"/>
        <v/>
      </c>
      <c r="D3046" s="4" t="str">
        <f>IF(A3046="","",VLOOKUP(BdD!C3046,Mvt!$D$2:$G$3981,3,0))</f>
        <v/>
      </c>
    </row>
    <row r="3047" spans="1:4" x14ac:dyDescent="0.35">
      <c r="A3047" s="11" t="str">
        <f t="array" ref="A3047">IF(B3047="","",MAX(IF(Mvt!$C$2:$C$69972=B3047,Mvt!$A$2:$A$69972,"")))</f>
        <v/>
      </c>
      <c r="C3047" s="4" t="str">
        <f t="shared" si="48"/>
        <v/>
      </c>
      <c r="D3047" s="4" t="str">
        <f>IF(A3047="","",VLOOKUP(BdD!C3047,Mvt!$D$2:$G$3981,3,0))</f>
        <v/>
      </c>
    </row>
    <row r="3048" spans="1:4" x14ac:dyDescent="0.35">
      <c r="A3048" s="11" t="str">
        <f t="array" ref="A3048">IF(B3048="","",MAX(IF(Mvt!$C$2:$C$69972=B3048,Mvt!$A$2:$A$69972,"")))</f>
        <v/>
      </c>
      <c r="C3048" s="4" t="str">
        <f t="shared" si="48"/>
        <v/>
      </c>
      <c r="D3048" s="4" t="str">
        <f>IF(A3048="","",VLOOKUP(BdD!C3048,Mvt!$D$2:$G$3981,3,0))</f>
        <v/>
      </c>
    </row>
    <row r="3049" spans="1:4" x14ac:dyDescent="0.35">
      <c r="A3049" s="11" t="str">
        <f t="array" ref="A3049">IF(B3049="","",MAX(IF(Mvt!$C$2:$C$69972=B3049,Mvt!$A$2:$A$69972,"")))</f>
        <v/>
      </c>
      <c r="C3049" s="4" t="str">
        <f t="shared" si="48"/>
        <v/>
      </c>
      <c r="D3049" s="4" t="str">
        <f>IF(A3049="","",VLOOKUP(BdD!C3049,Mvt!$D$2:$G$3981,3,0))</f>
        <v/>
      </c>
    </row>
    <row r="3050" spans="1:4" x14ac:dyDescent="0.35">
      <c r="A3050" s="11" t="str">
        <f t="array" ref="A3050">IF(B3050="","",MAX(IF(Mvt!$C$2:$C$69972=B3050,Mvt!$A$2:$A$69972,"")))</f>
        <v/>
      </c>
      <c r="C3050" s="4" t="str">
        <f t="shared" si="48"/>
        <v/>
      </c>
      <c r="D3050" s="4" t="str">
        <f>IF(A3050="","",VLOOKUP(BdD!C3050,Mvt!$D$2:$G$3981,3,0))</f>
        <v/>
      </c>
    </row>
    <row r="3051" spans="1:4" x14ac:dyDescent="0.35">
      <c r="A3051" s="11" t="str">
        <f t="array" ref="A3051">IF(B3051="","",MAX(IF(Mvt!$C$2:$C$69972=B3051,Mvt!$A$2:$A$69972,"")))</f>
        <v/>
      </c>
      <c r="C3051" s="4" t="str">
        <f t="shared" si="48"/>
        <v/>
      </c>
      <c r="D3051" s="4" t="str">
        <f>IF(A3051="","",VLOOKUP(BdD!C3051,Mvt!$D$2:$G$3981,3,0))</f>
        <v/>
      </c>
    </row>
    <row r="3052" spans="1:4" x14ac:dyDescent="0.35">
      <c r="A3052" s="11" t="str">
        <f t="array" ref="A3052">IF(B3052="","",MAX(IF(Mvt!$C$2:$C$69972=B3052,Mvt!$A$2:$A$69972,"")))</f>
        <v/>
      </c>
      <c r="C3052" s="4" t="str">
        <f t="shared" si="48"/>
        <v/>
      </c>
      <c r="D3052" s="4" t="str">
        <f>IF(A3052="","",VLOOKUP(BdD!C3052,Mvt!$D$2:$G$3981,3,0))</f>
        <v/>
      </c>
    </row>
    <row r="3053" spans="1:4" x14ac:dyDescent="0.35">
      <c r="A3053" s="11" t="str">
        <f t="array" ref="A3053">IF(B3053="","",MAX(IF(Mvt!$C$2:$C$69972=B3053,Mvt!$A$2:$A$69972,"")))</f>
        <v/>
      </c>
      <c r="C3053" s="4" t="str">
        <f t="shared" si="48"/>
        <v/>
      </c>
      <c r="D3053" s="4" t="str">
        <f>IF(A3053="","",VLOOKUP(BdD!C3053,Mvt!$D$2:$G$3981,3,0))</f>
        <v/>
      </c>
    </row>
    <row r="3054" spans="1:4" x14ac:dyDescent="0.35">
      <c r="A3054" s="11" t="str">
        <f t="array" ref="A3054">IF(B3054="","",MAX(IF(Mvt!$C$2:$C$69972=B3054,Mvt!$A$2:$A$69972,"")))</f>
        <v/>
      </c>
      <c r="C3054" s="4" t="str">
        <f t="shared" si="48"/>
        <v/>
      </c>
      <c r="D3054" s="4" t="str">
        <f>IF(A3054="","",VLOOKUP(BdD!C3054,Mvt!$D$2:$G$3981,3,0))</f>
        <v/>
      </c>
    </row>
    <row r="3055" spans="1:4" x14ac:dyDescent="0.35">
      <c r="A3055" s="11" t="str">
        <f t="array" ref="A3055">IF(B3055="","",MAX(IF(Mvt!$C$2:$C$69972=B3055,Mvt!$A$2:$A$69972,"")))</f>
        <v/>
      </c>
      <c r="C3055" s="4" t="str">
        <f t="shared" si="48"/>
        <v/>
      </c>
      <c r="D3055" s="4" t="str">
        <f>IF(A3055="","",VLOOKUP(BdD!C3055,Mvt!$D$2:$G$3981,3,0))</f>
        <v/>
      </c>
    </row>
    <row r="3056" spans="1:4" x14ac:dyDescent="0.35">
      <c r="A3056" s="11" t="str">
        <f t="array" ref="A3056">IF(B3056="","",MAX(IF(Mvt!$C$2:$C$69972=B3056,Mvt!$A$2:$A$69972,"")))</f>
        <v/>
      </c>
      <c r="C3056" s="4" t="str">
        <f t="shared" si="48"/>
        <v/>
      </c>
      <c r="D3056" s="4" t="str">
        <f>IF(A3056="","",VLOOKUP(BdD!C3056,Mvt!$D$2:$G$3981,3,0))</f>
        <v/>
      </c>
    </row>
    <row r="3057" spans="1:4" x14ac:dyDescent="0.35">
      <c r="A3057" s="11" t="str">
        <f t="array" ref="A3057">IF(B3057="","",MAX(IF(Mvt!$C$2:$C$69972=B3057,Mvt!$A$2:$A$69972,"")))</f>
        <v/>
      </c>
      <c r="C3057" s="4" t="str">
        <f t="shared" si="48"/>
        <v/>
      </c>
      <c r="D3057" s="4" t="str">
        <f>IF(A3057="","",VLOOKUP(BdD!C3057,Mvt!$D$2:$G$3981,3,0))</f>
        <v/>
      </c>
    </row>
    <row r="3058" spans="1:4" x14ac:dyDescent="0.35">
      <c r="A3058" s="11" t="str">
        <f t="array" ref="A3058">IF(B3058="","",MAX(IF(Mvt!$C$2:$C$69972=B3058,Mvt!$A$2:$A$69972,"")))</f>
        <v/>
      </c>
      <c r="C3058" s="4" t="str">
        <f t="shared" si="48"/>
        <v/>
      </c>
      <c r="D3058" s="4" t="str">
        <f>IF(A3058="","",VLOOKUP(BdD!C3058,Mvt!$D$2:$G$3981,3,0))</f>
        <v/>
      </c>
    </row>
    <row r="3059" spans="1:4" x14ac:dyDescent="0.35">
      <c r="A3059" s="11" t="str">
        <f t="array" ref="A3059">IF(B3059="","",MAX(IF(Mvt!$C$2:$C$69972=B3059,Mvt!$A$2:$A$69972,"")))</f>
        <v/>
      </c>
      <c r="C3059" s="4" t="str">
        <f t="shared" si="48"/>
        <v/>
      </c>
      <c r="D3059" s="4" t="str">
        <f>IF(A3059="","",VLOOKUP(BdD!C3059,Mvt!$D$2:$G$3981,3,0))</f>
        <v/>
      </c>
    </row>
    <row r="3060" spans="1:4" x14ac:dyDescent="0.35">
      <c r="A3060" s="11" t="str">
        <f t="array" ref="A3060">IF(B3060="","",MAX(IF(Mvt!$C$2:$C$69972=B3060,Mvt!$A$2:$A$69972,"")))</f>
        <v/>
      </c>
      <c r="C3060" s="4" t="str">
        <f t="shared" si="48"/>
        <v/>
      </c>
      <c r="D3060" s="4" t="str">
        <f>IF(A3060="","",VLOOKUP(BdD!C3060,Mvt!$D$2:$G$3981,3,0))</f>
        <v/>
      </c>
    </row>
    <row r="3061" spans="1:4" x14ac:dyDescent="0.35">
      <c r="A3061" s="11" t="str">
        <f t="array" ref="A3061">IF(B3061="","",MAX(IF(Mvt!$C$2:$C$69972=B3061,Mvt!$A$2:$A$69972,"")))</f>
        <v/>
      </c>
      <c r="C3061" s="4" t="str">
        <f t="shared" si="48"/>
        <v/>
      </c>
      <c r="D3061" s="4" t="str">
        <f>IF(A3061="","",VLOOKUP(BdD!C3061,Mvt!$D$2:$G$3981,3,0))</f>
        <v/>
      </c>
    </row>
    <row r="3062" spans="1:4" x14ac:dyDescent="0.35">
      <c r="A3062" s="11" t="str">
        <f t="array" ref="A3062">IF(B3062="","",MAX(IF(Mvt!$C$2:$C$69972=B3062,Mvt!$A$2:$A$69972,"")))</f>
        <v/>
      </c>
      <c r="C3062" s="4" t="str">
        <f t="shared" si="48"/>
        <v/>
      </c>
      <c r="D3062" s="4" t="str">
        <f>IF(A3062="","",VLOOKUP(BdD!C3062,Mvt!$D$2:$G$3981,3,0))</f>
        <v/>
      </c>
    </row>
    <row r="3063" spans="1:4" x14ac:dyDescent="0.35">
      <c r="A3063" s="11" t="str">
        <f t="array" ref="A3063">IF(B3063="","",MAX(IF(Mvt!$C$2:$C$69972=B3063,Mvt!$A$2:$A$69972,"")))</f>
        <v/>
      </c>
      <c r="C3063" s="4" t="str">
        <f t="shared" si="48"/>
        <v/>
      </c>
      <c r="D3063" s="4" t="str">
        <f>IF(A3063="","",VLOOKUP(BdD!C3063,Mvt!$D$2:$G$3981,3,0))</f>
        <v/>
      </c>
    </row>
    <row r="3064" spans="1:4" x14ac:dyDescent="0.35">
      <c r="A3064" s="11" t="str">
        <f t="array" ref="A3064">IF(B3064="","",MAX(IF(Mvt!$C$2:$C$69972=B3064,Mvt!$A$2:$A$69972,"")))</f>
        <v/>
      </c>
      <c r="C3064" s="4" t="str">
        <f t="shared" si="48"/>
        <v/>
      </c>
      <c r="D3064" s="4" t="str">
        <f>IF(A3064="","",VLOOKUP(BdD!C3064,Mvt!$D$2:$G$3981,3,0))</f>
        <v/>
      </c>
    </row>
    <row r="3065" spans="1:4" x14ac:dyDescent="0.35">
      <c r="A3065" s="11" t="str">
        <f t="array" ref="A3065">IF(B3065="","",MAX(IF(Mvt!$C$2:$C$69972=B3065,Mvt!$A$2:$A$69972,"")))</f>
        <v/>
      </c>
      <c r="C3065" s="4" t="str">
        <f t="shared" si="48"/>
        <v/>
      </c>
      <c r="D3065" s="4" t="str">
        <f>IF(A3065="","",VLOOKUP(BdD!C3065,Mvt!$D$2:$G$3981,3,0))</f>
        <v/>
      </c>
    </row>
    <row r="3066" spans="1:4" x14ac:dyDescent="0.35">
      <c r="A3066" s="11" t="str">
        <f t="array" ref="A3066">IF(B3066="","",MAX(IF(Mvt!$C$2:$C$69972=B3066,Mvt!$A$2:$A$69972,"")))</f>
        <v/>
      </c>
      <c r="C3066" s="4" t="str">
        <f t="shared" si="48"/>
        <v/>
      </c>
      <c r="D3066" s="4" t="str">
        <f>IF(A3066="","",VLOOKUP(BdD!C3066,Mvt!$D$2:$G$3981,3,0))</f>
        <v/>
      </c>
    </row>
    <row r="3067" spans="1:4" x14ac:dyDescent="0.35">
      <c r="A3067" s="11" t="str">
        <f t="array" ref="A3067">IF(B3067="","",MAX(IF(Mvt!$C$2:$C$69972=B3067,Mvt!$A$2:$A$69972,"")))</f>
        <v/>
      </c>
      <c r="C3067" s="4" t="str">
        <f t="shared" si="48"/>
        <v/>
      </c>
      <c r="D3067" s="4" t="str">
        <f>IF(A3067="","",VLOOKUP(BdD!C3067,Mvt!$D$2:$G$3981,3,0))</f>
        <v/>
      </c>
    </row>
    <row r="3068" spans="1:4" x14ac:dyDescent="0.35">
      <c r="A3068" s="11" t="str">
        <f t="array" ref="A3068">IF(B3068="","",MAX(IF(Mvt!$C$2:$C$69972=B3068,Mvt!$A$2:$A$69972,"")))</f>
        <v/>
      </c>
      <c r="C3068" s="4" t="str">
        <f t="shared" si="48"/>
        <v/>
      </c>
      <c r="D3068" s="4" t="str">
        <f>IF(A3068="","",VLOOKUP(BdD!C3068,Mvt!$D$2:$G$3981,3,0))</f>
        <v/>
      </c>
    </row>
    <row r="3069" spans="1:4" x14ac:dyDescent="0.35">
      <c r="A3069" s="11" t="str">
        <f t="array" ref="A3069">IF(B3069="","",MAX(IF(Mvt!$C$2:$C$69972=B3069,Mvt!$A$2:$A$69972,"")))</f>
        <v/>
      </c>
      <c r="C3069" s="4" t="str">
        <f t="shared" si="48"/>
        <v/>
      </c>
      <c r="D3069" s="4" t="str">
        <f>IF(A3069="","",VLOOKUP(BdD!C3069,Mvt!$D$2:$G$3981,3,0))</f>
        <v/>
      </c>
    </row>
    <row r="3070" spans="1:4" x14ac:dyDescent="0.35">
      <c r="A3070" s="11" t="str">
        <f t="array" ref="A3070">IF(B3070="","",MAX(IF(Mvt!$C$2:$C$69972=B3070,Mvt!$A$2:$A$69972,"")))</f>
        <v/>
      </c>
      <c r="C3070" s="4" t="str">
        <f t="shared" si="48"/>
        <v/>
      </c>
      <c r="D3070" s="4" t="str">
        <f>IF(A3070="","",VLOOKUP(BdD!C3070,Mvt!$D$2:$G$3981,3,0))</f>
        <v/>
      </c>
    </row>
    <row r="3071" spans="1:4" x14ac:dyDescent="0.35">
      <c r="A3071" s="11" t="str">
        <f t="array" ref="A3071">IF(B3071="","",MAX(IF(Mvt!$C$2:$C$69972=B3071,Mvt!$A$2:$A$69972,"")))</f>
        <v/>
      </c>
      <c r="C3071" s="4" t="str">
        <f t="shared" si="48"/>
        <v/>
      </c>
      <c r="D3071" s="4" t="str">
        <f>IF(A3071="","",VLOOKUP(BdD!C3071,Mvt!$D$2:$G$3981,3,0))</f>
        <v/>
      </c>
    </row>
    <row r="3072" spans="1:4" x14ac:dyDescent="0.35">
      <c r="A3072" s="11" t="str">
        <f t="array" ref="A3072">IF(B3072="","",MAX(IF(Mvt!$C$2:$C$69972=B3072,Mvt!$A$2:$A$69972,"")))</f>
        <v/>
      </c>
      <c r="C3072" s="4" t="str">
        <f t="shared" si="48"/>
        <v/>
      </c>
      <c r="D3072" s="4" t="str">
        <f>IF(A3072="","",VLOOKUP(BdD!C3072,Mvt!$D$2:$G$3981,3,0))</f>
        <v/>
      </c>
    </row>
    <row r="3073" spans="1:4" x14ac:dyDescent="0.35">
      <c r="A3073" s="11" t="str">
        <f t="array" ref="A3073">IF(B3073="","",MAX(IF(Mvt!$C$2:$C$69972=B3073,Mvt!$A$2:$A$69972,"")))</f>
        <v/>
      </c>
      <c r="C3073" s="4" t="str">
        <f t="shared" si="48"/>
        <v/>
      </c>
      <c r="D3073" s="4" t="str">
        <f>IF(A3073="","",VLOOKUP(BdD!C3073,Mvt!$D$2:$G$3981,3,0))</f>
        <v/>
      </c>
    </row>
    <row r="3074" spans="1:4" x14ac:dyDescent="0.35">
      <c r="A3074" s="11" t="str">
        <f t="array" ref="A3074">IF(B3074="","",MAX(IF(Mvt!$C$2:$C$69972=B3074,Mvt!$A$2:$A$69972,"")))</f>
        <v/>
      </c>
      <c r="C3074" s="4" t="str">
        <f t="shared" si="48"/>
        <v/>
      </c>
      <c r="D3074" s="4" t="str">
        <f>IF(A3074="","",VLOOKUP(BdD!C3074,Mvt!$D$2:$G$3981,3,0))</f>
        <v/>
      </c>
    </row>
    <row r="3075" spans="1:4" x14ac:dyDescent="0.35">
      <c r="A3075" s="11" t="str">
        <f t="array" ref="A3075">IF(B3075="","",MAX(IF(Mvt!$C$2:$C$69972=B3075,Mvt!$A$2:$A$69972,"")))</f>
        <v/>
      </c>
      <c r="C3075" s="4" t="str">
        <f t="shared" si="48"/>
        <v/>
      </c>
      <c r="D3075" s="4" t="str">
        <f>IF(A3075="","",VLOOKUP(BdD!C3075,Mvt!$D$2:$G$3981,3,0))</f>
        <v/>
      </c>
    </row>
    <row r="3076" spans="1:4" x14ac:dyDescent="0.35">
      <c r="A3076" s="11" t="str">
        <f t="array" ref="A3076">IF(B3076="","",MAX(IF(Mvt!$C$2:$C$69972=B3076,Mvt!$A$2:$A$69972,"")))</f>
        <v/>
      </c>
      <c r="C3076" s="4" t="str">
        <f t="shared" si="48"/>
        <v/>
      </c>
      <c r="D3076" s="4" t="str">
        <f>IF(A3076="","",VLOOKUP(BdD!C3076,Mvt!$D$2:$G$3981,3,0))</f>
        <v/>
      </c>
    </row>
    <row r="3077" spans="1:4" x14ac:dyDescent="0.35">
      <c r="A3077" s="11" t="str">
        <f t="array" ref="A3077">IF(B3077="","",MAX(IF(Mvt!$C$2:$C$69972=B3077,Mvt!$A$2:$A$69972,"")))</f>
        <v/>
      </c>
      <c r="C3077" s="4" t="str">
        <f t="shared" si="48"/>
        <v/>
      </c>
      <c r="D3077" s="4" t="str">
        <f>IF(A3077="","",VLOOKUP(BdD!C3077,Mvt!$D$2:$G$3981,3,0))</f>
        <v/>
      </c>
    </row>
    <row r="3078" spans="1:4" x14ac:dyDescent="0.35">
      <c r="A3078" s="11" t="str">
        <f t="array" ref="A3078">IF(B3078="","",MAX(IF(Mvt!$C$2:$C$69972=B3078,Mvt!$A$2:$A$69972,"")))</f>
        <v/>
      </c>
      <c r="C3078" s="4" t="str">
        <f t="shared" si="48"/>
        <v/>
      </c>
      <c r="D3078" s="4" t="str">
        <f>IF(A3078="","",VLOOKUP(BdD!C3078,Mvt!$D$2:$G$3981,3,0))</f>
        <v/>
      </c>
    </row>
    <row r="3079" spans="1:4" x14ac:dyDescent="0.35">
      <c r="A3079" s="11" t="str">
        <f t="array" ref="A3079">IF(B3079="","",MAX(IF(Mvt!$C$2:$C$69972=B3079,Mvt!$A$2:$A$69972,"")))</f>
        <v/>
      </c>
      <c r="C3079" s="4" t="str">
        <f t="shared" si="48"/>
        <v/>
      </c>
      <c r="D3079" s="4" t="str">
        <f>IF(A3079="","",VLOOKUP(BdD!C3079,Mvt!$D$2:$G$3981,3,0))</f>
        <v/>
      </c>
    </row>
    <row r="3080" spans="1:4" x14ac:dyDescent="0.35">
      <c r="A3080" s="11" t="str">
        <f t="array" ref="A3080">IF(B3080="","",MAX(IF(Mvt!$C$2:$C$69972=B3080,Mvt!$A$2:$A$69972,"")))</f>
        <v/>
      </c>
      <c r="C3080" s="4" t="str">
        <f t="shared" si="48"/>
        <v/>
      </c>
      <c r="D3080" s="4" t="str">
        <f>IF(A3080="","",VLOOKUP(BdD!C3080,Mvt!$D$2:$G$3981,3,0))</f>
        <v/>
      </c>
    </row>
    <row r="3081" spans="1:4" x14ac:dyDescent="0.35">
      <c r="A3081" s="11" t="str">
        <f t="array" ref="A3081">IF(B3081="","",MAX(IF(Mvt!$C$2:$C$69972=B3081,Mvt!$A$2:$A$69972,"")))</f>
        <v/>
      </c>
      <c r="C3081" s="4" t="str">
        <f t="shared" si="48"/>
        <v/>
      </c>
      <c r="D3081" s="4" t="str">
        <f>IF(A3081="","",VLOOKUP(BdD!C3081,Mvt!$D$2:$G$3981,3,0))</f>
        <v/>
      </c>
    </row>
    <row r="3082" spans="1:4" x14ac:dyDescent="0.35">
      <c r="A3082" s="11" t="str">
        <f t="array" ref="A3082">IF(B3082="","",MAX(IF(Mvt!$C$2:$C$69972=B3082,Mvt!$A$2:$A$69972,"")))</f>
        <v/>
      </c>
      <c r="C3082" s="4" t="str">
        <f t="shared" si="48"/>
        <v/>
      </c>
      <c r="D3082" s="4" t="str">
        <f>IF(A3082="","",VLOOKUP(BdD!C3082,Mvt!$D$2:$G$3981,3,0))</f>
        <v/>
      </c>
    </row>
    <row r="3083" spans="1:4" x14ac:dyDescent="0.35">
      <c r="A3083" s="11" t="str">
        <f t="array" ref="A3083">IF(B3083="","",MAX(IF(Mvt!$C$2:$C$69972=B3083,Mvt!$A$2:$A$69972,"")))</f>
        <v/>
      </c>
      <c r="C3083" s="4" t="str">
        <f t="shared" si="48"/>
        <v/>
      </c>
      <c r="D3083" s="4" t="str">
        <f>IF(A3083="","",VLOOKUP(BdD!C3083,Mvt!$D$2:$G$3981,3,0))</f>
        <v/>
      </c>
    </row>
    <row r="3084" spans="1:4" x14ac:dyDescent="0.35">
      <c r="A3084" s="11" t="str">
        <f t="array" ref="A3084">IF(B3084="","",MAX(IF(Mvt!$C$2:$C$69972=B3084,Mvt!$A$2:$A$69972,"")))</f>
        <v/>
      </c>
      <c r="C3084" s="4" t="str">
        <f t="shared" si="48"/>
        <v/>
      </c>
      <c r="D3084" s="4" t="str">
        <f>IF(A3084="","",VLOOKUP(BdD!C3084,Mvt!$D$2:$G$3981,3,0))</f>
        <v/>
      </c>
    </row>
    <row r="3085" spans="1:4" x14ac:dyDescent="0.35">
      <c r="A3085" s="11" t="str">
        <f t="array" ref="A3085">IF(B3085="","",MAX(IF(Mvt!$C$2:$C$69972=B3085,Mvt!$A$2:$A$69972,"")))</f>
        <v/>
      </c>
      <c r="C3085" s="4" t="str">
        <f t="shared" si="48"/>
        <v/>
      </c>
      <c r="D3085" s="4" t="str">
        <f>IF(A3085="","",VLOOKUP(BdD!C3085,Mvt!$D$2:$G$3981,3,0))</f>
        <v/>
      </c>
    </row>
    <row r="3086" spans="1:4" x14ac:dyDescent="0.35">
      <c r="A3086" s="11" t="str">
        <f t="array" ref="A3086">IF(B3086="","",MAX(IF(Mvt!$C$2:$C$69972=B3086,Mvt!$A$2:$A$69972,"")))</f>
        <v/>
      </c>
      <c r="C3086" s="4" t="str">
        <f t="shared" si="48"/>
        <v/>
      </c>
      <c r="D3086" s="4" t="str">
        <f>IF(A3086="","",VLOOKUP(BdD!C3086,Mvt!$D$2:$G$3981,3,0))</f>
        <v/>
      </c>
    </row>
    <row r="3087" spans="1:4" x14ac:dyDescent="0.35">
      <c r="A3087" s="11" t="str">
        <f t="array" ref="A3087">IF(B3087="","",MAX(IF(Mvt!$C$2:$C$69972=B3087,Mvt!$A$2:$A$69972,"")))</f>
        <v/>
      </c>
      <c r="C3087" s="4" t="str">
        <f t="shared" si="48"/>
        <v/>
      </c>
      <c r="D3087" s="4" t="str">
        <f>IF(A3087="","",VLOOKUP(BdD!C3087,Mvt!$D$2:$G$3981,3,0))</f>
        <v/>
      </c>
    </row>
    <row r="3088" spans="1:4" x14ac:dyDescent="0.35">
      <c r="A3088" s="11" t="str">
        <f t="array" ref="A3088">IF(B3088="","",MAX(IF(Mvt!$C$2:$C$69972=B3088,Mvt!$A$2:$A$69972,"")))</f>
        <v/>
      </c>
      <c r="C3088" s="4" t="str">
        <f t="shared" si="48"/>
        <v/>
      </c>
      <c r="D3088" s="4" t="str">
        <f>IF(A3088="","",VLOOKUP(BdD!C3088,Mvt!$D$2:$G$3981,3,0))</f>
        <v/>
      </c>
    </row>
    <row r="3089" spans="1:4" x14ac:dyDescent="0.35">
      <c r="A3089" s="11" t="str">
        <f t="array" ref="A3089">IF(B3089="","",MAX(IF(Mvt!$C$2:$C$69972=B3089,Mvt!$A$2:$A$69972,"")))</f>
        <v/>
      </c>
      <c r="C3089" s="4" t="str">
        <f t="shared" si="48"/>
        <v/>
      </c>
      <c r="D3089" s="4" t="str">
        <f>IF(A3089="","",VLOOKUP(BdD!C3089,Mvt!$D$2:$G$3981,3,0))</f>
        <v/>
      </c>
    </row>
    <row r="3090" spans="1:4" x14ac:dyDescent="0.35">
      <c r="A3090" s="11" t="str">
        <f t="array" ref="A3090">IF(B3090="","",MAX(IF(Mvt!$C$2:$C$69972=B3090,Mvt!$A$2:$A$69972,"")))</f>
        <v/>
      </c>
      <c r="C3090" s="4" t="str">
        <f t="shared" si="48"/>
        <v/>
      </c>
      <c r="D3090" s="4" t="str">
        <f>IF(A3090="","",VLOOKUP(BdD!C3090,Mvt!$D$2:$G$3981,3,0))</f>
        <v/>
      </c>
    </row>
    <row r="3091" spans="1:4" x14ac:dyDescent="0.35">
      <c r="A3091" s="11" t="str">
        <f t="array" ref="A3091">IF(B3091="","",MAX(IF(Mvt!$C$2:$C$69972=B3091,Mvt!$A$2:$A$69972,"")))</f>
        <v/>
      </c>
      <c r="C3091" s="4" t="str">
        <f t="shared" si="48"/>
        <v/>
      </c>
      <c r="D3091" s="4" t="str">
        <f>IF(A3091="","",VLOOKUP(BdD!C3091,Mvt!$D$2:$G$3981,3,0))</f>
        <v/>
      </c>
    </row>
    <row r="3092" spans="1:4" x14ac:dyDescent="0.35">
      <c r="A3092" s="11" t="str">
        <f t="array" ref="A3092">IF(B3092="","",MAX(IF(Mvt!$C$2:$C$69972=B3092,Mvt!$A$2:$A$69972,"")))</f>
        <v/>
      </c>
      <c r="C3092" s="4" t="str">
        <f t="shared" si="48"/>
        <v/>
      </c>
      <c r="D3092" s="4" t="str">
        <f>IF(A3092="","",VLOOKUP(BdD!C3092,Mvt!$D$2:$G$3981,3,0))</f>
        <v/>
      </c>
    </row>
    <row r="3093" spans="1:4" x14ac:dyDescent="0.35">
      <c r="A3093" s="11" t="str">
        <f t="array" ref="A3093">IF(B3093="","",MAX(IF(Mvt!$C$2:$C$69972=B3093,Mvt!$A$2:$A$69972,"")))</f>
        <v/>
      </c>
      <c r="C3093" s="4" t="str">
        <f t="shared" si="48"/>
        <v/>
      </c>
      <c r="D3093" s="4" t="str">
        <f>IF(A3093="","",VLOOKUP(BdD!C3093,Mvt!$D$2:$G$3981,3,0))</f>
        <v/>
      </c>
    </row>
    <row r="3094" spans="1:4" x14ac:dyDescent="0.35">
      <c r="A3094" s="11" t="str">
        <f t="array" ref="A3094">IF(B3094="","",MAX(IF(Mvt!$C$2:$C$69972=B3094,Mvt!$A$2:$A$69972,"")))</f>
        <v/>
      </c>
      <c r="C3094" s="4" t="str">
        <f t="shared" si="48"/>
        <v/>
      </c>
      <c r="D3094" s="4" t="str">
        <f>IF(A3094="","",VLOOKUP(BdD!C3094,Mvt!$D$2:$G$3981,3,0))</f>
        <v/>
      </c>
    </row>
    <row r="3095" spans="1:4" x14ac:dyDescent="0.35">
      <c r="A3095" s="11" t="str">
        <f t="array" ref="A3095">IF(B3095="","",MAX(IF(Mvt!$C$2:$C$69972=B3095,Mvt!$A$2:$A$69972,"")))</f>
        <v/>
      </c>
      <c r="C3095" s="4" t="str">
        <f t="shared" si="48"/>
        <v/>
      </c>
      <c r="D3095" s="4" t="str">
        <f>IF(A3095="","",VLOOKUP(BdD!C3095,Mvt!$D$2:$G$3981,3,0))</f>
        <v/>
      </c>
    </row>
    <row r="3096" spans="1:4" x14ac:dyDescent="0.35">
      <c r="A3096" s="11" t="str">
        <f t="array" ref="A3096">IF(B3096="","",MAX(IF(Mvt!$C$2:$C$69972=B3096,Mvt!$A$2:$A$69972,"")))</f>
        <v/>
      </c>
      <c r="C3096" s="4" t="str">
        <f t="shared" si="48"/>
        <v/>
      </c>
      <c r="D3096" s="4" t="str">
        <f>IF(A3096="","",VLOOKUP(BdD!C3096,Mvt!$D$2:$G$3981,3,0))</f>
        <v/>
      </c>
    </row>
    <row r="3097" spans="1:4" x14ac:dyDescent="0.35">
      <c r="A3097" s="11" t="str">
        <f t="array" ref="A3097">IF(B3097="","",MAX(IF(Mvt!$C$2:$C$69972=B3097,Mvt!$A$2:$A$69972,"")))</f>
        <v/>
      </c>
      <c r="C3097" s="4" t="str">
        <f t="shared" si="48"/>
        <v/>
      </c>
      <c r="D3097" s="4" t="str">
        <f>IF(A3097="","",VLOOKUP(BdD!C3097,Mvt!$D$2:$G$3981,3,0))</f>
        <v/>
      </c>
    </row>
    <row r="3098" spans="1:4" x14ac:dyDescent="0.35">
      <c r="A3098" s="11" t="str">
        <f t="array" ref="A3098">IF(B3098="","",MAX(IF(Mvt!$C$2:$C$69972=B3098,Mvt!$A$2:$A$69972,"")))</f>
        <v/>
      </c>
      <c r="C3098" s="4" t="str">
        <f t="shared" si="48"/>
        <v/>
      </c>
      <c r="D3098" s="4" t="str">
        <f>IF(A3098="","",VLOOKUP(BdD!C3098,Mvt!$D$2:$G$3981,3,0))</f>
        <v/>
      </c>
    </row>
    <row r="3099" spans="1:4" x14ac:dyDescent="0.35">
      <c r="A3099" s="11" t="str">
        <f t="array" ref="A3099">IF(B3099="","",MAX(IF(Mvt!$C$2:$C$69972=B3099,Mvt!$A$2:$A$69972,"")))</f>
        <v/>
      </c>
      <c r="C3099" s="4" t="str">
        <f t="shared" si="48"/>
        <v/>
      </c>
      <c r="D3099" s="4" t="str">
        <f>IF(A3099="","",VLOOKUP(BdD!C3099,Mvt!$D$2:$G$3981,3,0))</f>
        <v/>
      </c>
    </row>
    <row r="3100" spans="1:4" x14ac:dyDescent="0.35">
      <c r="A3100" s="11" t="str">
        <f t="array" ref="A3100">IF(B3100="","",MAX(IF(Mvt!$C$2:$C$69972=B3100,Mvt!$A$2:$A$69972,"")))</f>
        <v/>
      </c>
      <c r="C3100" s="4" t="str">
        <f t="shared" si="48"/>
        <v/>
      </c>
      <c r="D3100" s="4" t="str">
        <f>IF(A3100="","",VLOOKUP(BdD!C3100,Mvt!$D$2:$G$3981,3,0))</f>
        <v/>
      </c>
    </row>
    <row r="3101" spans="1:4" x14ac:dyDescent="0.35">
      <c r="A3101" s="11" t="str">
        <f t="array" ref="A3101">IF(B3101="","",MAX(IF(Mvt!$C$2:$C$69972=B3101,Mvt!$A$2:$A$69972,"")))</f>
        <v/>
      </c>
      <c r="C3101" s="4" t="str">
        <f t="shared" si="48"/>
        <v/>
      </c>
      <c r="D3101" s="4" t="str">
        <f>IF(A3101="","",VLOOKUP(BdD!C3101,Mvt!$D$2:$G$3981,3,0))</f>
        <v/>
      </c>
    </row>
    <row r="3102" spans="1:4" x14ac:dyDescent="0.35">
      <c r="A3102" s="11" t="str">
        <f t="array" ref="A3102">IF(B3102="","",MAX(IF(Mvt!$C$2:$C$69972=B3102,Mvt!$A$2:$A$69972,"")))</f>
        <v/>
      </c>
      <c r="C3102" s="4" t="str">
        <f t="shared" si="48"/>
        <v/>
      </c>
      <c r="D3102" s="4" t="str">
        <f>IF(A3102="","",VLOOKUP(BdD!C3102,Mvt!$D$2:$G$3981,3,0))</f>
        <v/>
      </c>
    </row>
    <row r="3103" spans="1:4" x14ac:dyDescent="0.35">
      <c r="A3103" s="11" t="str">
        <f t="array" ref="A3103">IF(B3103="","",MAX(IF(Mvt!$C$2:$C$69972=B3103,Mvt!$A$2:$A$69972,"")))</f>
        <v/>
      </c>
      <c r="C3103" s="4" t="str">
        <f t="shared" si="48"/>
        <v/>
      </c>
      <c r="D3103" s="4" t="str">
        <f>IF(A3103="","",VLOOKUP(BdD!C3103,Mvt!$D$2:$G$3981,3,0))</f>
        <v/>
      </c>
    </row>
    <row r="3104" spans="1:4" x14ac:dyDescent="0.35">
      <c r="A3104" s="11" t="str">
        <f t="array" ref="A3104">IF(B3104="","",MAX(IF(Mvt!$C$2:$C$69972=B3104,Mvt!$A$2:$A$69972,"")))</f>
        <v/>
      </c>
      <c r="C3104" s="4" t="str">
        <f t="shared" si="48"/>
        <v/>
      </c>
      <c r="D3104" s="4" t="str">
        <f>IF(A3104="","",VLOOKUP(BdD!C3104,Mvt!$D$2:$G$3981,3,0))</f>
        <v/>
      </c>
    </row>
    <row r="3105" spans="1:4" x14ac:dyDescent="0.35">
      <c r="A3105" s="11" t="str">
        <f t="array" ref="A3105">IF(B3105="","",MAX(IF(Mvt!$C$2:$C$69972=B3105,Mvt!$A$2:$A$69972,"")))</f>
        <v/>
      </c>
      <c r="C3105" s="4" t="str">
        <f t="shared" si="48"/>
        <v/>
      </c>
      <c r="D3105" s="4" t="str">
        <f>IF(A3105="","",VLOOKUP(BdD!C3105,Mvt!$D$2:$G$3981,3,0))</f>
        <v/>
      </c>
    </row>
    <row r="3106" spans="1:4" x14ac:dyDescent="0.35">
      <c r="A3106" s="11" t="str">
        <f t="array" ref="A3106">IF(B3106="","",MAX(IF(Mvt!$C$2:$C$69972=B3106,Mvt!$A$2:$A$69972,"")))</f>
        <v/>
      </c>
      <c r="C3106" s="4" t="str">
        <f t="shared" si="48"/>
        <v/>
      </c>
      <c r="D3106" s="4" t="str">
        <f>IF(A3106="","",VLOOKUP(BdD!C3106,Mvt!$D$2:$G$3981,3,0))</f>
        <v/>
      </c>
    </row>
    <row r="3107" spans="1:4" x14ac:dyDescent="0.35">
      <c r="A3107" s="11" t="str">
        <f t="array" ref="A3107">IF(B3107="","",MAX(IF(Mvt!$C$2:$C$69972=B3107,Mvt!$A$2:$A$69972,"")))</f>
        <v/>
      </c>
      <c r="C3107" s="4" t="str">
        <f t="shared" ref="C3107:C3170" si="49">IF(A3107="","",A3107&amp;B3107)</f>
        <v/>
      </c>
      <c r="D3107" s="4" t="str">
        <f>IF(A3107="","",VLOOKUP(BdD!C3107,Mvt!$D$2:$G$3981,3,0))</f>
        <v/>
      </c>
    </row>
    <row r="3108" spans="1:4" x14ac:dyDescent="0.35">
      <c r="A3108" s="11" t="str">
        <f t="array" ref="A3108">IF(B3108="","",MAX(IF(Mvt!$C$2:$C$69972=B3108,Mvt!$A$2:$A$69972,"")))</f>
        <v/>
      </c>
      <c r="C3108" s="4" t="str">
        <f t="shared" si="49"/>
        <v/>
      </c>
      <c r="D3108" s="4" t="str">
        <f>IF(A3108="","",VLOOKUP(BdD!C3108,Mvt!$D$2:$G$3981,3,0))</f>
        <v/>
      </c>
    </row>
    <row r="3109" spans="1:4" x14ac:dyDescent="0.35">
      <c r="A3109" s="11" t="str">
        <f t="array" ref="A3109">IF(B3109="","",MAX(IF(Mvt!$C$2:$C$69972=B3109,Mvt!$A$2:$A$69972,"")))</f>
        <v/>
      </c>
      <c r="C3109" s="4" t="str">
        <f t="shared" si="49"/>
        <v/>
      </c>
      <c r="D3109" s="4" t="str">
        <f>IF(A3109="","",VLOOKUP(BdD!C3109,Mvt!$D$2:$G$3981,3,0))</f>
        <v/>
      </c>
    </row>
    <row r="3110" spans="1:4" x14ac:dyDescent="0.35">
      <c r="A3110" s="11" t="str">
        <f t="array" ref="A3110">IF(B3110="","",MAX(IF(Mvt!$C$2:$C$69972=B3110,Mvt!$A$2:$A$69972,"")))</f>
        <v/>
      </c>
      <c r="C3110" s="4" t="str">
        <f t="shared" si="49"/>
        <v/>
      </c>
      <c r="D3110" s="4" t="str">
        <f>IF(A3110="","",VLOOKUP(BdD!C3110,Mvt!$D$2:$G$3981,3,0))</f>
        <v/>
      </c>
    </row>
    <row r="3111" spans="1:4" x14ac:dyDescent="0.35">
      <c r="A3111" s="11" t="str">
        <f t="array" ref="A3111">IF(B3111="","",MAX(IF(Mvt!$C$2:$C$69972=B3111,Mvt!$A$2:$A$69972,"")))</f>
        <v/>
      </c>
      <c r="C3111" s="4" t="str">
        <f t="shared" si="49"/>
        <v/>
      </c>
      <c r="D3111" s="4" t="str">
        <f>IF(A3111="","",VLOOKUP(BdD!C3111,Mvt!$D$2:$G$3981,3,0))</f>
        <v/>
      </c>
    </row>
    <row r="3112" spans="1:4" x14ac:dyDescent="0.35">
      <c r="A3112" s="11" t="str">
        <f t="array" ref="A3112">IF(B3112="","",MAX(IF(Mvt!$C$2:$C$69972=B3112,Mvt!$A$2:$A$69972,"")))</f>
        <v/>
      </c>
      <c r="C3112" s="4" t="str">
        <f t="shared" si="49"/>
        <v/>
      </c>
      <c r="D3112" s="4" t="str">
        <f>IF(A3112="","",VLOOKUP(BdD!C3112,Mvt!$D$2:$G$3981,3,0))</f>
        <v/>
      </c>
    </row>
    <row r="3113" spans="1:4" x14ac:dyDescent="0.35">
      <c r="A3113" s="11" t="str">
        <f t="array" ref="A3113">IF(B3113="","",MAX(IF(Mvt!$C$2:$C$69972=B3113,Mvt!$A$2:$A$69972,"")))</f>
        <v/>
      </c>
      <c r="C3113" s="4" t="str">
        <f t="shared" si="49"/>
        <v/>
      </c>
      <c r="D3113" s="4" t="str">
        <f>IF(A3113="","",VLOOKUP(BdD!C3113,Mvt!$D$2:$G$3981,3,0))</f>
        <v/>
      </c>
    </row>
    <row r="3114" spans="1:4" x14ac:dyDescent="0.35">
      <c r="A3114" s="11" t="str">
        <f t="array" ref="A3114">IF(B3114="","",MAX(IF(Mvt!$C$2:$C$69972=B3114,Mvt!$A$2:$A$69972,"")))</f>
        <v/>
      </c>
      <c r="C3114" s="4" t="str">
        <f t="shared" si="49"/>
        <v/>
      </c>
      <c r="D3114" s="4" t="str">
        <f>IF(A3114="","",VLOOKUP(BdD!C3114,Mvt!$D$2:$G$3981,3,0))</f>
        <v/>
      </c>
    </row>
    <row r="3115" spans="1:4" x14ac:dyDescent="0.35">
      <c r="A3115" s="11" t="str">
        <f t="array" ref="A3115">IF(B3115="","",MAX(IF(Mvt!$C$2:$C$69972=B3115,Mvt!$A$2:$A$69972,"")))</f>
        <v/>
      </c>
      <c r="C3115" s="4" t="str">
        <f t="shared" si="49"/>
        <v/>
      </c>
      <c r="D3115" s="4" t="str">
        <f>IF(A3115="","",VLOOKUP(BdD!C3115,Mvt!$D$2:$G$3981,3,0))</f>
        <v/>
      </c>
    </row>
    <row r="3116" spans="1:4" x14ac:dyDescent="0.35">
      <c r="A3116" s="11" t="str">
        <f t="array" ref="A3116">IF(B3116="","",MAX(IF(Mvt!$C$2:$C$69972=B3116,Mvt!$A$2:$A$69972,"")))</f>
        <v/>
      </c>
      <c r="C3116" s="4" t="str">
        <f t="shared" si="49"/>
        <v/>
      </c>
      <c r="D3116" s="4" t="str">
        <f>IF(A3116="","",VLOOKUP(BdD!C3116,Mvt!$D$2:$G$3981,3,0))</f>
        <v/>
      </c>
    </row>
    <row r="3117" spans="1:4" x14ac:dyDescent="0.35">
      <c r="A3117" s="11" t="str">
        <f t="array" ref="A3117">IF(B3117="","",MAX(IF(Mvt!$C$2:$C$69972=B3117,Mvt!$A$2:$A$69972,"")))</f>
        <v/>
      </c>
      <c r="C3117" s="4" t="str">
        <f t="shared" si="49"/>
        <v/>
      </c>
      <c r="D3117" s="4" t="str">
        <f>IF(A3117="","",VLOOKUP(BdD!C3117,Mvt!$D$2:$G$3981,3,0))</f>
        <v/>
      </c>
    </row>
    <row r="3118" spans="1:4" x14ac:dyDescent="0.35">
      <c r="A3118" s="11" t="str">
        <f t="array" ref="A3118">IF(B3118="","",MAX(IF(Mvt!$C$2:$C$69972=B3118,Mvt!$A$2:$A$69972,"")))</f>
        <v/>
      </c>
      <c r="C3118" s="4" t="str">
        <f t="shared" si="49"/>
        <v/>
      </c>
      <c r="D3118" s="4" t="str">
        <f>IF(A3118="","",VLOOKUP(BdD!C3118,Mvt!$D$2:$G$3981,3,0))</f>
        <v/>
      </c>
    </row>
    <row r="3119" spans="1:4" x14ac:dyDescent="0.35">
      <c r="A3119" s="11" t="str">
        <f t="array" ref="A3119">IF(B3119="","",MAX(IF(Mvt!$C$2:$C$69972=B3119,Mvt!$A$2:$A$69972,"")))</f>
        <v/>
      </c>
      <c r="C3119" s="4" t="str">
        <f t="shared" si="49"/>
        <v/>
      </c>
      <c r="D3119" s="4" t="str">
        <f>IF(A3119="","",VLOOKUP(BdD!C3119,Mvt!$D$2:$G$3981,3,0))</f>
        <v/>
      </c>
    </row>
    <row r="3120" spans="1:4" x14ac:dyDescent="0.35">
      <c r="A3120" s="11" t="str">
        <f t="array" ref="A3120">IF(B3120="","",MAX(IF(Mvt!$C$2:$C$69972=B3120,Mvt!$A$2:$A$69972,"")))</f>
        <v/>
      </c>
      <c r="C3120" s="4" t="str">
        <f t="shared" si="49"/>
        <v/>
      </c>
      <c r="D3120" s="4" t="str">
        <f>IF(A3120="","",VLOOKUP(BdD!C3120,Mvt!$D$2:$G$3981,3,0))</f>
        <v/>
      </c>
    </row>
    <row r="3121" spans="1:4" x14ac:dyDescent="0.35">
      <c r="A3121" s="11" t="str">
        <f t="array" ref="A3121">IF(B3121="","",MAX(IF(Mvt!$C$2:$C$69972=B3121,Mvt!$A$2:$A$69972,"")))</f>
        <v/>
      </c>
      <c r="C3121" s="4" t="str">
        <f t="shared" si="49"/>
        <v/>
      </c>
      <c r="D3121" s="4" t="str">
        <f>IF(A3121="","",VLOOKUP(BdD!C3121,Mvt!$D$2:$G$3981,3,0))</f>
        <v/>
      </c>
    </row>
    <row r="3122" spans="1:4" x14ac:dyDescent="0.35">
      <c r="A3122" s="11" t="str">
        <f t="array" ref="A3122">IF(B3122="","",MAX(IF(Mvt!$C$2:$C$69972=B3122,Mvt!$A$2:$A$69972,"")))</f>
        <v/>
      </c>
      <c r="C3122" s="4" t="str">
        <f t="shared" si="49"/>
        <v/>
      </c>
      <c r="D3122" s="4" t="str">
        <f>IF(A3122="","",VLOOKUP(BdD!C3122,Mvt!$D$2:$G$3981,3,0))</f>
        <v/>
      </c>
    </row>
    <row r="3123" spans="1:4" x14ac:dyDescent="0.35">
      <c r="A3123" s="11" t="str">
        <f t="array" ref="A3123">IF(B3123="","",MAX(IF(Mvt!$C$2:$C$69972=B3123,Mvt!$A$2:$A$69972,"")))</f>
        <v/>
      </c>
      <c r="C3123" s="4" t="str">
        <f t="shared" si="49"/>
        <v/>
      </c>
      <c r="D3123" s="4" t="str">
        <f>IF(A3123="","",VLOOKUP(BdD!C3123,Mvt!$D$2:$G$3981,3,0))</f>
        <v/>
      </c>
    </row>
    <row r="3124" spans="1:4" x14ac:dyDescent="0.35">
      <c r="A3124" s="11" t="str">
        <f t="array" ref="A3124">IF(B3124="","",MAX(IF(Mvt!$C$2:$C$69972=B3124,Mvt!$A$2:$A$69972,"")))</f>
        <v/>
      </c>
      <c r="C3124" s="4" t="str">
        <f t="shared" si="49"/>
        <v/>
      </c>
      <c r="D3124" s="4" t="str">
        <f>IF(A3124="","",VLOOKUP(BdD!C3124,Mvt!$D$2:$G$3981,3,0))</f>
        <v/>
      </c>
    </row>
    <row r="3125" spans="1:4" x14ac:dyDescent="0.35">
      <c r="A3125" s="11" t="str">
        <f t="array" ref="A3125">IF(B3125="","",MAX(IF(Mvt!$C$2:$C$69972=B3125,Mvt!$A$2:$A$69972,"")))</f>
        <v/>
      </c>
      <c r="C3125" s="4" t="str">
        <f t="shared" si="49"/>
        <v/>
      </c>
      <c r="D3125" s="4" t="str">
        <f>IF(A3125="","",VLOOKUP(BdD!C3125,Mvt!$D$2:$G$3981,3,0))</f>
        <v/>
      </c>
    </row>
    <row r="3126" spans="1:4" x14ac:dyDescent="0.35">
      <c r="A3126" s="11" t="str">
        <f t="array" ref="A3126">IF(B3126="","",MAX(IF(Mvt!$C$2:$C$69972=B3126,Mvt!$A$2:$A$69972,"")))</f>
        <v/>
      </c>
      <c r="C3126" s="4" t="str">
        <f t="shared" si="49"/>
        <v/>
      </c>
      <c r="D3126" s="4" t="str">
        <f>IF(A3126="","",VLOOKUP(BdD!C3126,Mvt!$D$2:$G$3981,3,0))</f>
        <v/>
      </c>
    </row>
    <row r="3127" spans="1:4" x14ac:dyDescent="0.35">
      <c r="A3127" s="11" t="str">
        <f t="array" ref="A3127">IF(B3127="","",MAX(IF(Mvt!$C$2:$C$69972=B3127,Mvt!$A$2:$A$69972,"")))</f>
        <v/>
      </c>
      <c r="C3127" s="4" t="str">
        <f t="shared" si="49"/>
        <v/>
      </c>
      <c r="D3127" s="4" t="str">
        <f>IF(A3127="","",VLOOKUP(BdD!C3127,Mvt!$D$2:$G$3981,3,0))</f>
        <v/>
      </c>
    </row>
    <row r="3128" spans="1:4" x14ac:dyDescent="0.35">
      <c r="A3128" s="11" t="str">
        <f t="array" ref="A3128">IF(B3128="","",MAX(IF(Mvt!$C$2:$C$69972=B3128,Mvt!$A$2:$A$69972,"")))</f>
        <v/>
      </c>
      <c r="C3128" s="4" t="str">
        <f t="shared" si="49"/>
        <v/>
      </c>
      <c r="D3128" s="4" t="str">
        <f>IF(A3128="","",VLOOKUP(BdD!C3128,Mvt!$D$2:$G$3981,3,0))</f>
        <v/>
      </c>
    </row>
    <row r="3129" spans="1:4" x14ac:dyDescent="0.35">
      <c r="A3129" s="11" t="str">
        <f t="array" ref="A3129">IF(B3129="","",MAX(IF(Mvt!$C$2:$C$69972=B3129,Mvt!$A$2:$A$69972,"")))</f>
        <v/>
      </c>
      <c r="C3129" s="4" t="str">
        <f t="shared" si="49"/>
        <v/>
      </c>
      <c r="D3129" s="4" t="str">
        <f>IF(A3129="","",VLOOKUP(BdD!C3129,Mvt!$D$2:$G$3981,3,0))</f>
        <v/>
      </c>
    </row>
    <row r="3130" spans="1:4" x14ac:dyDescent="0.35">
      <c r="A3130" s="11" t="str">
        <f t="array" ref="A3130">IF(B3130="","",MAX(IF(Mvt!$C$2:$C$69972=B3130,Mvt!$A$2:$A$69972,"")))</f>
        <v/>
      </c>
      <c r="C3130" s="4" t="str">
        <f t="shared" si="49"/>
        <v/>
      </c>
      <c r="D3130" s="4" t="str">
        <f>IF(A3130="","",VLOOKUP(BdD!C3130,Mvt!$D$2:$G$3981,3,0))</f>
        <v/>
      </c>
    </row>
    <row r="3131" spans="1:4" x14ac:dyDescent="0.35">
      <c r="A3131" s="11" t="str">
        <f t="array" ref="A3131">IF(B3131="","",MAX(IF(Mvt!$C$2:$C$69972=B3131,Mvt!$A$2:$A$69972,"")))</f>
        <v/>
      </c>
      <c r="C3131" s="4" t="str">
        <f t="shared" si="49"/>
        <v/>
      </c>
      <c r="D3131" s="4" t="str">
        <f>IF(A3131="","",VLOOKUP(BdD!C3131,Mvt!$D$2:$G$3981,3,0))</f>
        <v/>
      </c>
    </row>
    <row r="3132" spans="1:4" x14ac:dyDescent="0.35">
      <c r="A3132" s="11" t="str">
        <f t="array" ref="A3132">IF(B3132="","",MAX(IF(Mvt!$C$2:$C$69972=B3132,Mvt!$A$2:$A$69972,"")))</f>
        <v/>
      </c>
      <c r="C3132" s="4" t="str">
        <f t="shared" si="49"/>
        <v/>
      </c>
      <c r="D3132" s="4" t="str">
        <f>IF(A3132="","",VLOOKUP(BdD!C3132,Mvt!$D$2:$G$3981,3,0))</f>
        <v/>
      </c>
    </row>
    <row r="3133" spans="1:4" x14ac:dyDescent="0.35">
      <c r="A3133" s="11" t="str">
        <f t="array" ref="A3133">IF(B3133="","",MAX(IF(Mvt!$C$2:$C$69972=B3133,Mvt!$A$2:$A$69972,"")))</f>
        <v/>
      </c>
      <c r="C3133" s="4" t="str">
        <f t="shared" si="49"/>
        <v/>
      </c>
      <c r="D3133" s="4" t="str">
        <f>IF(A3133="","",VLOOKUP(BdD!C3133,Mvt!$D$2:$G$3981,3,0))</f>
        <v/>
      </c>
    </row>
    <row r="3134" spans="1:4" x14ac:dyDescent="0.35">
      <c r="A3134" s="11" t="str">
        <f t="array" ref="A3134">IF(B3134="","",MAX(IF(Mvt!$C$2:$C$69972=B3134,Mvt!$A$2:$A$69972,"")))</f>
        <v/>
      </c>
      <c r="C3134" s="4" t="str">
        <f t="shared" si="49"/>
        <v/>
      </c>
      <c r="D3134" s="4" t="str">
        <f>IF(A3134="","",VLOOKUP(BdD!C3134,Mvt!$D$2:$G$3981,3,0))</f>
        <v/>
      </c>
    </row>
    <row r="3135" spans="1:4" x14ac:dyDescent="0.35">
      <c r="A3135" s="11" t="str">
        <f t="array" ref="A3135">IF(B3135="","",MAX(IF(Mvt!$C$2:$C$69972=B3135,Mvt!$A$2:$A$69972,"")))</f>
        <v/>
      </c>
      <c r="C3135" s="4" t="str">
        <f t="shared" si="49"/>
        <v/>
      </c>
      <c r="D3135" s="4" t="str">
        <f>IF(A3135="","",VLOOKUP(BdD!C3135,Mvt!$D$2:$G$3981,3,0))</f>
        <v/>
      </c>
    </row>
    <row r="3136" spans="1:4" x14ac:dyDescent="0.35">
      <c r="A3136" s="11" t="str">
        <f t="array" ref="A3136">IF(B3136="","",MAX(IF(Mvt!$C$2:$C$69972=B3136,Mvt!$A$2:$A$69972,"")))</f>
        <v/>
      </c>
      <c r="C3136" s="4" t="str">
        <f t="shared" si="49"/>
        <v/>
      </c>
      <c r="D3136" s="4" t="str">
        <f>IF(A3136="","",VLOOKUP(BdD!C3136,Mvt!$D$2:$G$3981,3,0))</f>
        <v/>
      </c>
    </row>
    <row r="3137" spans="1:4" x14ac:dyDescent="0.35">
      <c r="A3137" s="11" t="str">
        <f t="array" ref="A3137">IF(B3137="","",MAX(IF(Mvt!$C$2:$C$69972=B3137,Mvt!$A$2:$A$69972,"")))</f>
        <v/>
      </c>
      <c r="C3137" s="4" t="str">
        <f t="shared" si="49"/>
        <v/>
      </c>
      <c r="D3137" s="4" t="str">
        <f>IF(A3137="","",VLOOKUP(BdD!C3137,Mvt!$D$2:$G$3981,3,0))</f>
        <v/>
      </c>
    </row>
    <row r="3138" spans="1:4" x14ac:dyDescent="0.35">
      <c r="A3138" s="11" t="str">
        <f t="array" ref="A3138">IF(B3138="","",MAX(IF(Mvt!$C$2:$C$69972=B3138,Mvt!$A$2:$A$69972,"")))</f>
        <v/>
      </c>
      <c r="C3138" s="4" t="str">
        <f t="shared" si="49"/>
        <v/>
      </c>
      <c r="D3138" s="4" t="str">
        <f>IF(A3138="","",VLOOKUP(BdD!C3138,Mvt!$D$2:$G$3981,3,0))</f>
        <v/>
      </c>
    </row>
    <row r="3139" spans="1:4" x14ac:dyDescent="0.35">
      <c r="A3139" s="11" t="str">
        <f t="array" ref="A3139">IF(B3139="","",MAX(IF(Mvt!$C$2:$C$69972=B3139,Mvt!$A$2:$A$69972,"")))</f>
        <v/>
      </c>
      <c r="C3139" s="4" t="str">
        <f t="shared" si="49"/>
        <v/>
      </c>
      <c r="D3139" s="4" t="str">
        <f>IF(A3139="","",VLOOKUP(BdD!C3139,Mvt!$D$2:$G$3981,3,0))</f>
        <v/>
      </c>
    </row>
    <row r="3140" spans="1:4" x14ac:dyDescent="0.35">
      <c r="A3140" s="11" t="str">
        <f t="array" ref="A3140">IF(B3140="","",MAX(IF(Mvt!$C$2:$C$69972=B3140,Mvt!$A$2:$A$69972,"")))</f>
        <v/>
      </c>
      <c r="C3140" s="4" t="str">
        <f t="shared" si="49"/>
        <v/>
      </c>
      <c r="D3140" s="4" t="str">
        <f>IF(A3140="","",VLOOKUP(BdD!C3140,Mvt!$D$2:$G$3981,3,0))</f>
        <v/>
      </c>
    </row>
    <row r="3141" spans="1:4" x14ac:dyDescent="0.35">
      <c r="A3141" s="11" t="str">
        <f t="array" ref="A3141">IF(B3141="","",MAX(IF(Mvt!$C$2:$C$69972=B3141,Mvt!$A$2:$A$69972,"")))</f>
        <v/>
      </c>
      <c r="C3141" s="4" t="str">
        <f t="shared" si="49"/>
        <v/>
      </c>
      <c r="D3141" s="4" t="str">
        <f>IF(A3141="","",VLOOKUP(BdD!C3141,Mvt!$D$2:$G$3981,3,0))</f>
        <v/>
      </c>
    </row>
    <row r="3142" spans="1:4" x14ac:dyDescent="0.35">
      <c r="A3142" s="11" t="str">
        <f t="array" ref="A3142">IF(B3142="","",MAX(IF(Mvt!$C$2:$C$69972=B3142,Mvt!$A$2:$A$69972,"")))</f>
        <v/>
      </c>
      <c r="C3142" s="4" t="str">
        <f t="shared" si="49"/>
        <v/>
      </c>
      <c r="D3142" s="4" t="str">
        <f>IF(A3142="","",VLOOKUP(BdD!C3142,Mvt!$D$2:$G$3981,3,0))</f>
        <v/>
      </c>
    </row>
    <row r="3143" spans="1:4" x14ac:dyDescent="0.35">
      <c r="A3143" s="11" t="str">
        <f t="array" ref="A3143">IF(B3143="","",MAX(IF(Mvt!$C$2:$C$69972=B3143,Mvt!$A$2:$A$69972,"")))</f>
        <v/>
      </c>
      <c r="C3143" s="4" t="str">
        <f t="shared" si="49"/>
        <v/>
      </c>
      <c r="D3143" s="4" t="str">
        <f>IF(A3143="","",VLOOKUP(BdD!C3143,Mvt!$D$2:$G$3981,3,0))</f>
        <v/>
      </c>
    </row>
    <row r="3144" spans="1:4" x14ac:dyDescent="0.35">
      <c r="A3144" s="11" t="str">
        <f t="array" ref="A3144">IF(B3144="","",MAX(IF(Mvt!$C$2:$C$69972=B3144,Mvt!$A$2:$A$69972,"")))</f>
        <v/>
      </c>
      <c r="C3144" s="4" t="str">
        <f t="shared" si="49"/>
        <v/>
      </c>
      <c r="D3144" s="4" t="str">
        <f>IF(A3144="","",VLOOKUP(BdD!C3144,Mvt!$D$2:$G$3981,3,0))</f>
        <v/>
      </c>
    </row>
    <row r="3145" spans="1:4" x14ac:dyDescent="0.35">
      <c r="A3145" s="11" t="str">
        <f t="array" ref="A3145">IF(B3145="","",MAX(IF(Mvt!$C$2:$C$69972=B3145,Mvt!$A$2:$A$69972,"")))</f>
        <v/>
      </c>
      <c r="C3145" s="4" t="str">
        <f t="shared" si="49"/>
        <v/>
      </c>
      <c r="D3145" s="4" t="str">
        <f>IF(A3145="","",VLOOKUP(BdD!C3145,Mvt!$D$2:$G$3981,3,0))</f>
        <v/>
      </c>
    </row>
    <row r="3146" spans="1:4" x14ac:dyDescent="0.35">
      <c r="A3146" s="11" t="str">
        <f t="array" ref="A3146">IF(B3146="","",MAX(IF(Mvt!$C$2:$C$69972=B3146,Mvt!$A$2:$A$69972,"")))</f>
        <v/>
      </c>
      <c r="C3146" s="4" t="str">
        <f t="shared" si="49"/>
        <v/>
      </c>
      <c r="D3146" s="4" t="str">
        <f>IF(A3146="","",VLOOKUP(BdD!C3146,Mvt!$D$2:$G$3981,3,0))</f>
        <v/>
      </c>
    </row>
    <row r="3147" spans="1:4" x14ac:dyDescent="0.35">
      <c r="A3147" s="11" t="str">
        <f t="array" ref="A3147">IF(B3147="","",MAX(IF(Mvt!$C$2:$C$69972=B3147,Mvt!$A$2:$A$69972,"")))</f>
        <v/>
      </c>
      <c r="C3147" s="4" t="str">
        <f t="shared" si="49"/>
        <v/>
      </c>
      <c r="D3147" s="4" t="str">
        <f>IF(A3147="","",VLOOKUP(BdD!C3147,Mvt!$D$2:$G$3981,3,0))</f>
        <v/>
      </c>
    </row>
    <row r="3148" spans="1:4" x14ac:dyDescent="0.35">
      <c r="A3148" s="11" t="str">
        <f t="array" ref="A3148">IF(B3148="","",MAX(IF(Mvt!$C$2:$C$69972=B3148,Mvt!$A$2:$A$69972,"")))</f>
        <v/>
      </c>
      <c r="C3148" s="4" t="str">
        <f t="shared" si="49"/>
        <v/>
      </c>
      <c r="D3148" s="4" t="str">
        <f>IF(A3148="","",VLOOKUP(BdD!C3148,Mvt!$D$2:$G$3981,3,0))</f>
        <v/>
      </c>
    </row>
    <row r="3149" spans="1:4" x14ac:dyDescent="0.35">
      <c r="A3149" s="11" t="str">
        <f t="array" ref="A3149">IF(B3149="","",MAX(IF(Mvt!$C$2:$C$69972=B3149,Mvt!$A$2:$A$69972,"")))</f>
        <v/>
      </c>
      <c r="C3149" s="4" t="str">
        <f t="shared" si="49"/>
        <v/>
      </c>
      <c r="D3149" s="4" t="str">
        <f>IF(A3149="","",VLOOKUP(BdD!C3149,Mvt!$D$2:$G$3981,3,0))</f>
        <v/>
      </c>
    </row>
    <row r="3150" spans="1:4" x14ac:dyDescent="0.35">
      <c r="A3150" s="11" t="str">
        <f t="array" ref="A3150">IF(B3150="","",MAX(IF(Mvt!$C$2:$C$69972=B3150,Mvt!$A$2:$A$69972,"")))</f>
        <v/>
      </c>
      <c r="C3150" s="4" t="str">
        <f t="shared" si="49"/>
        <v/>
      </c>
      <c r="D3150" s="4" t="str">
        <f>IF(A3150="","",VLOOKUP(BdD!C3150,Mvt!$D$2:$G$3981,3,0))</f>
        <v/>
      </c>
    </row>
    <row r="3151" spans="1:4" x14ac:dyDescent="0.35">
      <c r="A3151" s="11" t="str">
        <f t="array" ref="A3151">IF(B3151="","",MAX(IF(Mvt!$C$2:$C$69972=B3151,Mvt!$A$2:$A$69972,"")))</f>
        <v/>
      </c>
      <c r="C3151" s="4" t="str">
        <f t="shared" si="49"/>
        <v/>
      </c>
      <c r="D3151" s="4" t="str">
        <f>IF(A3151="","",VLOOKUP(BdD!C3151,Mvt!$D$2:$G$3981,3,0))</f>
        <v/>
      </c>
    </row>
    <row r="3152" spans="1:4" x14ac:dyDescent="0.35">
      <c r="A3152" s="11" t="str">
        <f t="array" ref="A3152">IF(B3152="","",MAX(IF(Mvt!$C$2:$C$69972=B3152,Mvt!$A$2:$A$69972,"")))</f>
        <v/>
      </c>
      <c r="C3152" s="4" t="str">
        <f t="shared" si="49"/>
        <v/>
      </c>
      <c r="D3152" s="4" t="str">
        <f>IF(A3152="","",VLOOKUP(BdD!C3152,Mvt!$D$2:$G$3981,3,0))</f>
        <v/>
      </c>
    </row>
    <row r="3153" spans="1:4" x14ac:dyDescent="0.35">
      <c r="A3153" s="11" t="str">
        <f t="array" ref="A3153">IF(B3153="","",MAX(IF(Mvt!$C$2:$C$69972=B3153,Mvt!$A$2:$A$69972,"")))</f>
        <v/>
      </c>
      <c r="C3153" s="4" t="str">
        <f t="shared" si="49"/>
        <v/>
      </c>
      <c r="D3153" s="4" t="str">
        <f>IF(A3153="","",VLOOKUP(BdD!C3153,Mvt!$D$2:$G$3981,3,0))</f>
        <v/>
      </c>
    </row>
    <row r="3154" spans="1:4" x14ac:dyDescent="0.35">
      <c r="A3154" s="11" t="str">
        <f t="array" ref="A3154">IF(B3154="","",MAX(IF(Mvt!$C$2:$C$69972=B3154,Mvt!$A$2:$A$69972,"")))</f>
        <v/>
      </c>
      <c r="C3154" s="4" t="str">
        <f t="shared" si="49"/>
        <v/>
      </c>
      <c r="D3154" s="4" t="str">
        <f>IF(A3154="","",VLOOKUP(BdD!C3154,Mvt!$D$2:$G$3981,3,0))</f>
        <v/>
      </c>
    </row>
    <row r="3155" spans="1:4" x14ac:dyDescent="0.35">
      <c r="A3155" s="11" t="str">
        <f t="array" ref="A3155">IF(B3155="","",MAX(IF(Mvt!$C$2:$C$69972=B3155,Mvt!$A$2:$A$69972,"")))</f>
        <v/>
      </c>
      <c r="C3155" s="4" t="str">
        <f t="shared" si="49"/>
        <v/>
      </c>
      <c r="D3155" s="4" t="str">
        <f>IF(A3155="","",VLOOKUP(BdD!C3155,Mvt!$D$2:$G$3981,3,0))</f>
        <v/>
      </c>
    </row>
    <row r="3156" spans="1:4" x14ac:dyDescent="0.35">
      <c r="A3156" s="11" t="str">
        <f t="array" ref="A3156">IF(B3156="","",MAX(IF(Mvt!$C$2:$C$69972=B3156,Mvt!$A$2:$A$69972,"")))</f>
        <v/>
      </c>
      <c r="C3156" s="4" t="str">
        <f t="shared" si="49"/>
        <v/>
      </c>
      <c r="D3156" s="4" t="str">
        <f>IF(A3156="","",VLOOKUP(BdD!C3156,Mvt!$D$2:$G$3981,3,0))</f>
        <v/>
      </c>
    </row>
    <row r="3157" spans="1:4" x14ac:dyDescent="0.35">
      <c r="A3157" s="11" t="str">
        <f t="array" ref="A3157">IF(B3157="","",MAX(IF(Mvt!$C$2:$C$69972=B3157,Mvt!$A$2:$A$69972,"")))</f>
        <v/>
      </c>
      <c r="C3157" s="4" t="str">
        <f t="shared" si="49"/>
        <v/>
      </c>
      <c r="D3157" s="4" t="str">
        <f>IF(A3157="","",VLOOKUP(BdD!C3157,Mvt!$D$2:$G$3981,3,0))</f>
        <v/>
      </c>
    </row>
    <row r="3158" spans="1:4" x14ac:dyDescent="0.35">
      <c r="A3158" s="11" t="str">
        <f t="array" ref="A3158">IF(B3158="","",MAX(IF(Mvt!$C$2:$C$69972=B3158,Mvt!$A$2:$A$69972,"")))</f>
        <v/>
      </c>
      <c r="C3158" s="4" t="str">
        <f t="shared" si="49"/>
        <v/>
      </c>
      <c r="D3158" s="4" t="str">
        <f>IF(A3158="","",VLOOKUP(BdD!C3158,Mvt!$D$2:$G$3981,3,0))</f>
        <v/>
      </c>
    </row>
    <row r="3159" spans="1:4" x14ac:dyDescent="0.35">
      <c r="A3159" s="11" t="str">
        <f t="array" ref="A3159">IF(B3159="","",MAX(IF(Mvt!$C$2:$C$69972=B3159,Mvt!$A$2:$A$69972,"")))</f>
        <v/>
      </c>
      <c r="C3159" s="4" t="str">
        <f t="shared" si="49"/>
        <v/>
      </c>
      <c r="D3159" s="4" t="str">
        <f>IF(A3159="","",VLOOKUP(BdD!C3159,Mvt!$D$2:$G$3981,3,0))</f>
        <v/>
      </c>
    </row>
    <row r="3160" spans="1:4" x14ac:dyDescent="0.35">
      <c r="A3160" s="11" t="str">
        <f t="array" ref="A3160">IF(B3160="","",MAX(IF(Mvt!$C$2:$C$69972=B3160,Mvt!$A$2:$A$69972,"")))</f>
        <v/>
      </c>
      <c r="C3160" s="4" t="str">
        <f t="shared" si="49"/>
        <v/>
      </c>
      <c r="D3160" s="4" t="str">
        <f>IF(A3160="","",VLOOKUP(BdD!C3160,Mvt!$D$2:$G$3981,3,0))</f>
        <v/>
      </c>
    </row>
    <row r="3161" spans="1:4" x14ac:dyDescent="0.35">
      <c r="A3161" s="11" t="str">
        <f t="array" ref="A3161">IF(B3161="","",MAX(IF(Mvt!$C$2:$C$69972=B3161,Mvt!$A$2:$A$69972,"")))</f>
        <v/>
      </c>
      <c r="C3161" s="4" t="str">
        <f t="shared" si="49"/>
        <v/>
      </c>
      <c r="D3161" s="4" t="str">
        <f>IF(A3161="","",VLOOKUP(BdD!C3161,Mvt!$D$2:$G$3981,3,0))</f>
        <v/>
      </c>
    </row>
    <row r="3162" spans="1:4" x14ac:dyDescent="0.35">
      <c r="A3162" s="11" t="str">
        <f t="array" ref="A3162">IF(B3162="","",MAX(IF(Mvt!$C$2:$C$69972=B3162,Mvt!$A$2:$A$69972,"")))</f>
        <v/>
      </c>
      <c r="C3162" s="4" t="str">
        <f t="shared" si="49"/>
        <v/>
      </c>
      <c r="D3162" s="4" t="str">
        <f>IF(A3162="","",VLOOKUP(BdD!C3162,Mvt!$D$2:$G$3981,3,0))</f>
        <v/>
      </c>
    </row>
    <row r="3163" spans="1:4" x14ac:dyDescent="0.35">
      <c r="A3163" s="11" t="str">
        <f t="array" ref="A3163">IF(B3163="","",MAX(IF(Mvt!$C$2:$C$69972=B3163,Mvt!$A$2:$A$69972,"")))</f>
        <v/>
      </c>
      <c r="C3163" s="4" t="str">
        <f t="shared" si="49"/>
        <v/>
      </c>
      <c r="D3163" s="4" t="str">
        <f>IF(A3163="","",VLOOKUP(BdD!C3163,Mvt!$D$2:$G$3981,3,0))</f>
        <v/>
      </c>
    </row>
    <row r="3164" spans="1:4" x14ac:dyDescent="0.35">
      <c r="A3164" s="11" t="str">
        <f t="array" ref="A3164">IF(B3164="","",MAX(IF(Mvt!$C$2:$C$69972=B3164,Mvt!$A$2:$A$69972,"")))</f>
        <v/>
      </c>
      <c r="C3164" s="4" t="str">
        <f t="shared" si="49"/>
        <v/>
      </c>
      <c r="D3164" s="4" t="str">
        <f>IF(A3164="","",VLOOKUP(BdD!C3164,Mvt!$D$2:$G$3981,3,0))</f>
        <v/>
      </c>
    </row>
    <row r="3165" spans="1:4" x14ac:dyDescent="0.35">
      <c r="A3165" s="11" t="str">
        <f t="array" ref="A3165">IF(B3165="","",MAX(IF(Mvt!$C$2:$C$69972=B3165,Mvt!$A$2:$A$69972,"")))</f>
        <v/>
      </c>
      <c r="C3165" s="4" t="str">
        <f t="shared" si="49"/>
        <v/>
      </c>
      <c r="D3165" s="4" t="str">
        <f>IF(A3165="","",VLOOKUP(BdD!C3165,Mvt!$D$2:$G$3981,3,0))</f>
        <v/>
      </c>
    </row>
    <row r="3166" spans="1:4" x14ac:dyDescent="0.35">
      <c r="A3166" s="11" t="str">
        <f t="array" ref="A3166">IF(B3166="","",MAX(IF(Mvt!$C$2:$C$69972=B3166,Mvt!$A$2:$A$69972,"")))</f>
        <v/>
      </c>
      <c r="C3166" s="4" t="str">
        <f t="shared" si="49"/>
        <v/>
      </c>
      <c r="D3166" s="4" t="str">
        <f>IF(A3166="","",VLOOKUP(BdD!C3166,Mvt!$D$2:$G$3981,3,0))</f>
        <v/>
      </c>
    </row>
    <row r="3167" spans="1:4" x14ac:dyDescent="0.35">
      <c r="A3167" s="11" t="str">
        <f t="array" ref="A3167">IF(B3167="","",MAX(IF(Mvt!$C$2:$C$69972=B3167,Mvt!$A$2:$A$69972,"")))</f>
        <v/>
      </c>
      <c r="C3167" s="4" t="str">
        <f t="shared" si="49"/>
        <v/>
      </c>
      <c r="D3167" s="4" t="str">
        <f>IF(A3167="","",VLOOKUP(BdD!C3167,Mvt!$D$2:$G$3981,3,0))</f>
        <v/>
      </c>
    </row>
    <row r="3168" spans="1:4" x14ac:dyDescent="0.35">
      <c r="A3168" s="11" t="str">
        <f t="array" ref="A3168">IF(B3168="","",MAX(IF(Mvt!$C$2:$C$69972=B3168,Mvt!$A$2:$A$69972,"")))</f>
        <v/>
      </c>
      <c r="C3168" s="4" t="str">
        <f t="shared" si="49"/>
        <v/>
      </c>
      <c r="D3168" s="4" t="str">
        <f>IF(A3168="","",VLOOKUP(BdD!C3168,Mvt!$D$2:$G$3981,3,0))</f>
        <v/>
      </c>
    </row>
    <row r="3169" spans="1:4" x14ac:dyDescent="0.35">
      <c r="A3169" s="11" t="str">
        <f t="array" ref="A3169">IF(B3169="","",MAX(IF(Mvt!$C$2:$C$69972=B3169,Mvt!$A$2:$A$69972,"")))</f>
        <v/>
      </c>
      <c r="C3169" s="4" t="str">
        <f t="shared" si="49"/>
        <v/>
      </c>
      <c r="D3169" s="4" t="str">
        <f>IF(A3169="","",VLOOKUP(BdD!C3169,Mvt!$D$2:$G$3981,3,0))</f>
        <v/>
      </c>
    </row>
    <row r="3170" spans="1:4" x14ac:dyDescent="0.35">
      <c r="A3170" s="11" t="str">
        <f t="array" ref="A3170">IF(B3170="","",MAX(IF(Mvt!$C$2:$C$69972=B3170,Mvt!$A$2:$A$69972,"")))</f>
        <v/>
      </c>
      <c r="C3170" s="4" t="str">
        <f t="shared" si="49"/>
        <v/>
      </c>
      <c r="D3170" s="4" t="str">
        <f>IF(A3170="","",VLOOKUP(BdD!C3170,Mvt!$D$2:$G$3981,3,0))</f>
        <v/>
      </c>
    </row>
    <row r="3171" spans="1:4" x14ac:dyDescent="0.35">
      <c r="A3171" s="11" t="str">
        <f t="array" ref="A3171">IF(B3171="","",MAX(IF(Mvt!$C$2:$C$69972=B3171,Mvt!$A$2:$A$69972,"")))</f>
        <v/>
      </c>
      <c r="C3171" s="4" t="str">
        <f t="shared" ref="C3171:C3234" si="50">IF(A3171="","",A3171&amp;B3171)</f>
        <v/>
      </c>
      <c r="D3171" s="4" t="str">
        <f>IF(A3171="","",VLOOKUP(BdD!C3171,Mvt!$D$2:$G$3981,3,0))</f>
        <v/>
      </c>
    </row>
    <row r="3172" spans="1:4" x14ac:dyDescent="0.35">
      <c r="A3172" s="11" t="str">
        <f t="array" ref="A3172">IF(B3172="","",MAX(IF(Mvt!$C$2:$C$69972=B3172,Mvt!$A$2:$A$69972,"")))</f>
        <v/>
      </c>
      <c r="C3172" s="4" t="str">
        <f t="shared" si="50"/>
        <v/>
      </c>
      <c r="D3172" s="4" t="str">
        <f>IF(A3172="","",VLOOKUP(BdD!C3172,Mvt!$D$2:$G$3981,3,0))</f>
        <v/>
      </c>
    </row>
    <row r="3173" spans="1:4" x14ac:dyDescent="0.35">
      <c r="A3173" s="11" t="str">
        <f t="array" ref="A3173">IF(B3173="","",MAX(IF(Mvt!$C$2:$C$69972=B3173,Mvt!$A$2:$A$69972,"")))</f>
        <v/>
      </c>
      <c r="C3173" s="4" t="str">
        <f t="shared" si="50"/>
        <v/>
      </c>
      <c r="D3173" s="4" t="str">
        <f>IF(A3173="","",VLOOKUP(BdD!C3173,Mvt!$D$2:$G$3981,3,0))</f>
        <v/>
      </c>
    </row>
    <row r="3174" spans="1:4" x14ac:dyDescent="0.35">
      <c r="A3174" s="11" t="str">
        <f t="array" ref="A3174">IF(B3174="","",MAX(IF(Mvt!$C$2:$C$69972=B3174,Mvt!$A$2:$A$69972,"")))</f>
        <v/>
      </c>
      <c r="C3174" s="4" t="str">
        <f t="shared" si="50"/>
        <v/>
      </c>
      <c r="D3174" s="4" t="str">
        <f>IF(A3174="","",VLOOKUP(BdD!C3174,Mvt!$D$2:$G$3981,3,0))</f>
        <v/>
      </c>
    </row>
    <row r="3175" spans="1:4" x14ac:dyDescent="0.35">
      <c r="A3175" s="11" t="str">
        <f t="array" ref="A3175">IF(B3175="","",MAX(IF(Mvt!$C$2:$C$69972=B3175,Mvt!$A$2:$A$69972,"")))</f>
        <v/>
      </c>
      <c r="C3175" s="4" t="str">
        <f t="shared" si="50"/>
        <v/>
      </c>
      <c r="D3175" s="4" t="str">
        <f>IF(A3175="","",VLOOKUP(BdD!C3175,Mvt!$D$2:$G$3981,3,0))</f>
        <v/>
      </c>
    </row>
    <row r="3176" spans="1:4" x14ac:dyDescent="0.35">
      <c r="A3176" s="11" t="str">
        <f t="array" ref="A3176">IF(B3176="","",MAX(IF(Mvt!$C$2:$C$69972=B3176,Mvt!$A$2:$A$69972,"")))</f>
        <v/>
      </c>
      <c r="C3176" s="4" t="str">
        <f t="shared" si="50"/>
        <v/>
      </c>
      <c r="D3176" s="4" t="str">
        <f>IF(A3176="","",VLOOKUP(BdD!C3176,Mvt!$D$2:$G$3981,3,0))</f>
        <v/>
      </c>
    </row>
    <row r="3177" spans="1:4" x14ac:dyDescent="0.35">
      <c r="A3177" s="11" t="str">
        <f t="array" ref="A3177">IF(B3177="","",MAX(IF(Mvt!$C$2:$C$69972=B3177,Mvt!$A$2:$A$69972,"")))</f>
        <v/>
      </c>
      <c r="C3177" s="4" t="str">
        <f t="shared" si="50"/>
        <v/>
      </c>
      <c r="D3177" s="4" t="str">
        <f>IF(A3177="","",VLOOKUP(BdD!C3177,Mvt!$D$2:$G$3981,3,0))</f>
        <v/>
      </c>
    </row>
    <row r="3178" spans="1:4" x14ac:dyDescent="0.35">
      <c r="A3178" s="11" t="str">
        <f t="array" ref="A3178">IF(B3178="","",MAX(IF(Mvt!$C$2:$C$69972=B3178,Mvt!$A$2:$A$69972,"")))</f>
        <v/>
      </c>
      <c r="C3178" s="4" t="str">
        <f t="shared" si="50"/>
        <v/>
      </c>
      <c r="D3178" s="4" t="str">
        <f>IF(A3178="","",VLOOKUP(BdD!C3178,Mvt!$D$2:$G$3981,3,0))</f>
        <v/>
      </c>
    </row>
    <row r="3179" spans="1:4" x14ac:dyDescent="0.35">
      <c r="A3179" s="11" t="str">
        <f t="array" ref="A3179">IF(B3179="","",MAX(IF(Mvt!$C$2:$C$69972=B3179,Mvt!$A$2:$A$69972,"")))</f>
        <v/>
      </c>
      <c r="C3179" s="4" t="str">
        <f t="shared" si="50"/>
        <v/>
      </c>
      <c r="D3179" s="4" t="str">
        <f>IF(A3179="","",VLOOKUP(BdD!C3179,Mvt!$D$2:$G$3981,3,0))</f>
        <v/>
      </c>
    </row>
    <row r="3180" spans="1:4" x14ac:dyDescent="0.35">
      <c r="A3180" s="11" t="str">
        <f t="array" ref="A3180">IF(B3180="","",MAX(IF(Mvt!$C$2:$C$69972=B3180,Mvt!$A$2:$A$69972,"")))</f>
        <v/>
      </c>
      <c r="C3180" s="4" t="str">
        <f t="shared" si="50"/>
        <v/>
      </c>
      <c r="D3180" s="4" t="str">
        <f>IF(A3180="","",VLOOKUP(BdD!C3180,Mvt!$D$2:$G$3981,3,0))</f>
        <v/>
      </c>
    </row>
    <row r="3181" spans="1:4" x14ac:dyDescent="0.35">
      <c r="A3181" s="11" t="str">
        <f t="array" ref="A3181">IF(B3181="","",MAX(IF(Mvt!$C$2:$C$69972=B3181,Mvt!$A$2:$A$69972,"")))</f>
        <v/>
      </c>
      <c r="C3181" s="4" t="str">
        <f t="shared" si="50"/>
        <v/>
      </c>
      <c r="D3181" s="4" t="str">
        <f>IF(A3181="","",VLOOKUP(BdD!C3181,Mvt!$D$2:$G$3981,3,0))</f>
        <v/>
      </c>
    </row>
    <row r="3182" spans="1:4" x14ac:dyDescent="0.35">
      <c r="A3182" s="11" t="str">
        <f t="array" ref="A3182">IF(B3182="","",MAX(IF(Mvt!$C$2:$C$69972=B3182,Mvt!$A$2:$A$69972,"")))</f>
        <v/>
      </c>
      <c r="C3182" s="4" t="str">
        <f t="shared" si="50"/>
        <v/>
      </c>
      <c r="D3182" s="4" t="str">
        <f>IF(A3182="","",VLOOKUP(BdD!C3182,Mvt!$D$2:$G$3981,3,0))</f>
        <v/>
      </c>
    </row>
    <row r="3183" spans="1:4" x14ac:dyDescent="0.35">
      <c r="A3183" s="11" t="str">
        <f t="array" ref="A3183">IF(B3183="","",MAX(IF(Mvt!$C$2:$C$69972=B3183,Mvt!$A$2:$A$69972,"")))</f>
        <v/>
      </c>
      <c r="C3183" s="4" t="str">
        <f t="shared" si="50"/>
        <v/>
      </c>
      <c r="D3183" s="4" t="str">
        <f>IF(A3183="","",VLOOKUP(BdD!C3183,Mvt!$D$2:$G$3981,3,0))</f>
        <v/>
      </c>
    </row>
    <row r="3184" spans="1:4" x14ac:dyDescent="0.35">
      <c r="A3184" s="11" t="str">
        <f t="array" ref="A3184">IF(B3184="","",MAX(IF(Mvt!$C$2:$C$69972=B3184,Mvt!$A$2:$A$69972,"")))</f>
        <v/>
      </c>
      <c r="C3184" s="4" t="str">
        <f t="shared" si="50"/>
        <v/>
      </c>
      <c r="D3184" s="4" t="str">
        <f>IF(A3184="","",VLOOKUP(BdD!C3184,Mvt!$D$2:$G$3981,3,0))</f>
        <v/>
      </c>
    </row>
    <row r="3185" spans="1:4" x14ac:dyDescent="0.35">
      <c r="A3185" s="11" t="str">
        <f t="array" ref="A3185">IF(B3185="","",MAX(IF(Mvt!$C$2:$C$69972=B3185,Mvt!$A$2:$A$69972,"")))</f>
        <v/>
      </c>
      <c r="C3185" s="4" t="str">
        <f t="shared" si="50"/>
        <v/>
      </c>
      <c r="D3185" s="4" t="str">
        <f>IF(A3185="","",VLOOKUP(BdD!C3185,Mvt!$D$2:$G$3981,3,0))</f>
        <v/>
      </c>
    </row>
    <row r="3186" spans="1:4" x14ac:dyDescent="0.35">
      <c r="A3186" s="11" t="str">
        <f t="array" ref="A3186">IF(B3186="","",MAX(IF(Mvt!$C$2:$C$69972=B3186,Mvt!$A$2:$A$69972,"")))</f>
        <v/>
      </c>
      <c r="C3186" s="4" t="str">
        <f t="shared" si="50"/>
        <v/>
      </c>
      <c r="D3186" s="4" t="str">
        <f>IF(A3186="","",VLOOKUP(BdD!C3186,Mvt!$D$2:$G$3981,3,0))</f>
        <v/>
      </c>
    </row>
    <row r="3187" spans="1:4" x14ac:dyDescent="0.35">
      <c r="A3187" s="11" t="str">
        <f t="array" ref="A3187">IF(B3187="","",MAX(IF(Mvt!$C$2:$C$69972=B3187,Mvt!$A$2:$A$69972,"")))</f>
        <v/>
      </c>
      <c r="C3187" s="4" t="str">
        <f t="shared" si="50"/>
        <v/>
      </c>
      <c r="D3187" s="4" t="str">
        <f>IF(A3187="","",VLOOKUP(BdD!C3187,Mvt!$D$2:$G$3981,3,0))</f>
        <v/>
      </c>
    </row>
    <row r="3188" spans="1:4" x14ac:dyDescent="0.35">
      <c r="A3188" s="11" t="str">
        <f t="array" ref="A3188">IF(B3188="","",MAX(IF(Mvt!$C$2:$C$69972=B3188,Mvt!$A$2:$A$69972,"")))</f>
        <v/>
      </c>
      <c r="C3188" s="4" t="str">
        <f t="shared" si="50"/>
        <v/>
      </c>
      <c r="D3188" s="4" t="str">
        <f>IF(A3188="","",VLOOKUP(BdD!C3188,Mvt!$D$2:$G$3981,3,0))</f>
        <v/>
      </c>
    </row>
    <row r="3189" spans="1:4" x14ac:dyDescent="0.35">
      <c r="A3189" s="11" t="str">
        <f t="array" ref="A3189">IF(B3189="","",MAX(IF(Mvt!$C$2:$C$69972=B3189,Mvt!$A$2:$A$69972,"")))</f>
        <v/>
      </c>
      <c r="C3189" s="4" t="str">
        <f t="shared" si="50"/>
        <v/>
      </c>
      <c r="D3189" s="4" t="str">
        <f>IF(A3189="","",VLOOKUP(BdD!C3189,Mvt!$D$2:$G$3981,3,0))</f>
        <v/>
      </c>
    </row>
    <row r="3190" spans="1:4" x14ac:dyDescent="0.35">
      <c r="A3190" s="11" t="str">
        <f t="array" ref="A3190">IF(B3190="","",MAX(IF(Mvt!$C$2:$C$69972=B3190,Mvt!$A$2:$A$69972,"")))</f>
        <v/>
      </c>
      <c r="C3190" s="4" t="str">
        <f t="shared" si="50"/>
        <v/>
      </c>
      <c r="D3190" s="4" t="str">
        <f>IF(A3190="","",VLOOKUP(BdD!C3190,Mvt!$D$2:$G$3981,3,0))</f>
        <v/>
      </c>
    </row>
    <row r="3191" spans="1:4" x14ac:dyDescent="0.35">
      <c r="A3191" s="11" t="str">
        <f t="array" ref="A3191">IF(B3191="","",MAX(IF(Mvt!$C$2:$C$69972=B3191,Mvt!$A$2:$A$69972,"")))</f>
        <v/>
      </c>
      <c r="C3191" s="4" t="str">
        <f t="shared" si="50"/>
        <v/>
      </c>
      <c r="D3191" s="4" t="str">
        <f>IF(A3191="","",VLOOKUP(BdD!C3191,Mvt!$D$2:$G$3981,3,0))</f>
        <v/>
      </c>
    </row>
    <row r="3192" spans="1:4" x14ac:dyDescent="0.35">
      <c r="A3192" s="11" t="str">
        <f t="array" ref="A3192">IF(B3192="","",MAX(IF(Mvt!$C$2:$C$69972=B3192,Mvt!$A$2:$A$69972,"")))</f>
        <v/>
      </c>
      <c r="C3192" s="4" t="str">
        <f t="shared" si="50"/>
        <v/>
      </c>
      <c r="D3192" s="4" t="str">
        <f>IF(A3192="","",VLOOKUP(BdD!C3192,Mvt!$D$2:$G$3981,3,0))</f>
        <v/>
      </c>
    </row>
    <row r="3193" spans="1:4" x14ac:dyDescent="0.35">
      <c r="A3193" s="11" t="str">
        <f t="array" ref="A3193">IF(B3193="","",MAX(IF(Mvt!$C$2:$C$69972=B3193,Mvt!$A$2:$A$69972,"")))</f>
        <v/>
      </c>
      <c r="C3193" s="4" t="str">
        <f t="shared" si="50"/>
        <v/>
      </c>
      <c r="D3193" s="4" t="str">
        <f>IF(A3193="","",VLOOKUP(BdD!C3193,Mvt!$D$2:$G$3981,3,0))</f>
        <v/>
      </c>
    </row>
    <row r="3194" spans="1:4" x14ac:dyDescent="0.35">
      <c r="A3194" s="11" t="str">
        <f t="array" ref="A3194">IF(B3194="","",MAX(IF(Mvt!$C$2:$C$69972=B3194,Mvt!$A$2:$A$69972,"")))</f>
        <v/>
      </c>
      <c r="C3194" s="4" t="str">
        <f t="shared" si="50"/>
        <v/>
      </c>
      <c r="D3194" s="4" t="str">
        <f>IF(A3194="","",VLOOKUP(BdD!C3194,Mvt!$D$2:$G$3981,3,0))</f>
        <v/>
      </c>
    </row>
    <row r="3195" spans="1:4" x14ac:dyDescent="0.35">
      <c r="A3195" s="11" t="str">
        <f t="array" ref="A3195">IF(B3195="","",MAX(IF(Mvt!$C$2:$C$69972=B3195,Mvt!$A$2:$A$69972,"")))</f>
        <v/>
      </c>
      <c r="C3195" s="4" t="str">
        <f t="shared" si="50"/>
        <v/>
      </c>
      <c r="D3195" s="4" t="str">
        <f>IF(A3195="","",VLOOKUP(BdD!C3195,Mvt!$D$2:$G$3981,3,0))</f>
        <v/>
      </c>
    </row>
    <row r="3196" spans="1:4" x14ac:dyDescent="0.35">
      <c r="A3196" s="11" t="str">
        <f t="array" ref="A3196">IF(B3196="","",MAX(IF(Mvt!$C$2:$C$69972=B3196,Mvt!$A$2:$A$69972,"")))</f>
        <v/>
      </c>
      <c r="C3196" s="4" t="str">
        <f t="shared" si="50"/>
        <v/>
      </c>
      <c r="D3196" s="4" t="str">
        <f>IF(A3196="","",VLOOKUP(BdD!C3196,Mvt!$D$2:$G$3981,3,0))</f>
        <v/>
      </c>
    </row>
    <row r="3197" spans="1:4" x14ac:dyDescent="0.35">
      <c r="A3197" s="11" t="str">
        <f t="array" ref="A3197">IF(B3197="","",MAX(IF(Mvt!$C$2:$C$69972=B3197,Mvt!$A$2:$A$69972,"")))</f>
        <v/>
      </c>
      <c r="C3197" s="4" t="str">
        <f t="shared" si="50"/>
        <v/>
      </c>
      <c r="D3197" s="4" t="str">
        <f>IF(A3197="","",VLOOKUP(BdD!C3197,Mvt!$D$2:$G$3981,3,0))</f>
        <v/>
      </c>
    </row>
    <row r="3198" spans="1:4" x14ac:dyDescent="0.35">
      <c r="A3198" s="11" t="str">
        <f t="array" ref="A3198">IF(B3198="","",MAX(IF(Mvt!$C$2:$C$69972=B3198,Mvt!$A$2:$A$69972,"")))</f>
        <v/>
      </c>
      <c r="C3198" s="4" t="str">
        <f t="shared" si="50"/>
        <v/>
      </c>
      <c r="D3198" s="4" t="str">
        <f>IF(A3198="","",VLOOKUP(BdD!C3198,Mvt!$D$2:$G$3981,3,0))</f>
        <v/>
      </c>
    </row>
    <row r="3199" spans="1:4" x14ac:dyDescent="0.35">
      <c r="A3199" s="11" t="str">
        <f t="array" ref="A3199">IF(B3199="","",MAX(IF(Mvt!$C$2:$C$69972=B3199,Mvt!$A$2:$A$69972,"")))</f>
        <v/>
      </c>
      <c r="C3199" s="4" t="str">
        <f t="shared" si="50"/>
        <v/>
      </c>
      <c r="D3199" s="4" t="str">
        <f>IF(A3199="","",VLOOKUP(BdD!C3199,Mvt!$D$2:$G$3981,3,0))</f>
        <v/>
      </c>
    </row>
    <row r="3200" spans="1:4" x14ac:dyDescent="0.35">
      <c r="A3200" s="11" t="str">
        <f t="array" ref="A3200">IF(B3200="","",MAX(IF(Mvt!$C$2:$C$69972=B3200,Mvt!$A$2:$A$69972,"")))</f>
        <v/>
      </c>
      <c r="C3200" s="4" t="str">
        <f t="shared" si="50"/>
        <v/>
      </c>
      <c r="D3200" s="4" t="str">
        <f>IF(A3200="","",VLOOKUP(BdD!C3200,Mvt!$D$2:$G$3981,3,0))</f>
        <v/>
      </c>
    </row>
    <row r="3201" spans="1:4" x14ac:dyDescent="0.35">
      <c r="A3201" s="11" t="str">
        <f t="array" ref="A3201">IF(B3201="","",MAX(IF(Mvt!$C$2:$C$69972=B3201,Mvt!$A$2:$A$69972,"")))</f>
        <v/>
      </c>
      <c r="C3201" s="4" t="str">
        <f t="shared" si="50"/>
        <v/>
      </c>
      <c r="D3201" s="4" t="str">
        <f>IF(A3201="","",VLOOKUP(BdD!C3201,Mvt!$D$2:$G$3981,3,0))</f>
        <v/>
      </c>
    </row>
    <row r="3202" spans="1:4" x14ac:dyDescent="0.35">
      <c r="A3202" s="11" t="str">
        <f t="array" ref="A3202">IF(B3202="","",MAX(IF(Mvt!$C$2:$C$69972=B3202,Mvt!$A$2:$A$69972,"")))</f>
        <v/>
      </c>
      <c r="C3202" s="4" t="str">
        <f t="shared" si="50"/>
        <v/>
      </c>
      <c r="D3202" s="4" t="str">
        <f>IF(A3202="","",VLOOKUP(BdD!C3202,Mvt!$D$2:$G$3981,3,0))</f>
        <v/>
      </c>
    </row>
    <row r="3203" spans="1:4" x14ac:dyDescent="0.35">
      <c r="A3203" s="11" t="str">
        <f t="array" ref="A3203">IF(B3203="","",MAX(IF(Mvt!$C$2:$C$69972=B3203,Mvt!$A$2:$A$69972,"")))</f>
        <v/>
      </c>
      <c r="C3203" s="4" t="str">
        <f t="shared" si="50"/>
        <v/>
      </c>
      <c r="D3203" s="4" t="str">
        <f>IF(A3203="","",VLOOKUP(BdD!C3203,Mvt!$D$2:$G$3981,3,0))</f>
        <v/>
      </c>
    </row>
    <row r="3204" spans="1:4" x14ac:dyDescent="0.35">
      <c r="A3204" s="11" t="str">
        <f t="array" ref="A3204">IF(B3204="","",MAX(IF(Mvt!$C$2:$C$69972=B3204,Mvt!$A$2:$A$69972,"")))</f>
        <v/>
      </c>
      <c r="C3204" s="4" t="str">
        <f t="shared" si="50"/>
        <v/>
      </c>
      <c r="D3204" s="4" t="str">
        <f>IF(A3204="","",VLOOKUP(BdD!C3204,Mvt!$D$2:$G$3981,3,0))</f>
        <v/>
      </c>
    </row>
    <row r="3205" spans="1:4" x14ac:dyDescent="0.35">
      <c r="A3205" s="11" t="str">
        <f t="array" ref="A3205">IF(B3205="","",MAX(IF(Mvt!$C$2:$C$69972=B3205,Mvt!$A$2:$A$69972,"")))</f>
        <v/>
      </c>
      <c r="C3205" s="4" t="str">
        <f t="shared" si="50"/>
        <v/>
      </c>
      <c r="D3205" s="4" t="str">
        <f>IF(A3205="","",VLOOKUP(BdD!C3205,Mvt!$D$2:$G$3981,3,0))</f>
        <v/>
      </c>
    </row>
    <row r="3206" spans="1:4" x14ac:dyDescent="0.35">
      <c r="A3206" s="11" t="str">
        <f t="array" ref="A3206">IF(B3206="","",MAX(IF(Mvt!$C$2:$C$69972=B3206,Mvt!$A$2:$A$69972,"")))</f>
        <v/>
      </c>
      <c r="C3206" s="4" t="str">
        <f t="shared" si="50"/>
        <v/>
      </c>
      <c r="D3206" s="4" t="str">
        <f>IF(A3206="","",VLOOKUP(BdD!C3206,Mvt!$D$2:$G$3981,3,0))</f>
        <v/>
      </c>
    </row>
    <row r="3207" spans="1:4" x14ac:dyDescent="0.35">
      <c r="A3207" s="11" t="str">
        <f t="array" ref="A3207">IF(B3207="","",MAX(IF(Mvt!$C$2:$C$69972=B3207,Mvt!$A$2:$A$69972,"")))</f>
        <v/>
      </c>
      <c r="C3207" s="4" t="str">
        <f t="shared" si="50"/>
        <v/>
      </c>
      <c r="D3207" s="4" t="str">
        <f>IF(A3207="","",VLOOKUP(BdD!C3207,Mvt!$D$2:$G$3981,3,0))</f>
        <v/>
      </c>
    </row>
    <row r="3208" spans="1:4" x14ac:dyDescent="0.35">
      <c r="A3208" s="11" t="str">
        <f t="array" ref="A3208">IF(B3208="","",MAX(IF(Mvt!$C$2:$C$69972=B3208,Mvt!$A$2:$A$69972,"")))</f>
        <v/>
      </c>
      <c r="C3208" s="4" t="str">
        <f t="shared" si="50"/>
        <v/>
      </c>
      <c r="D3208" s="4" t="str">
        <f>IF(A3208="","",VLOOKUP(BdD!C3208,Mvt!$D$2:$G$3981,3,0))</f>
        <v/>
      </c>
    </row>
    <row r="3209" spans="1:4" x14ac:dyDescent="0.35">
      <c r="A3209" s="11" t="str">
        <f t="array" ref="A3209">IF(B3209="","",MAX(IF(Mvt!$C$2:$C$69972=B3209,Mvt!$A$2:$A$69972,"")))</f>
        <v/>
      </c>
      <c r="C3209" s="4" t="str">
        <f t="shared" si="50"/>
        <v/>
      </c>
      <c r="D3209" s="4" t="str">
        <f>IF(A3209="","",VLOOKUP(BdD!C3209,Mvt!$D$2:$G$3981,3,0))</f>
        <v/>
      </c>
    </row>
    <row r="3210" spans="1:4" x14ac:dyDescent="0.35">
      <c r="A3210" s="11" t="str">
        <f t="array" ref="A3210">IF(B3210="","",MAX(IF(Mvt!$C$2:$C$69972=B3210,Mvt!$A$2:$A$69972,"")))</f>
        <v/>
      </c>
      <c r="C3210" s="4" t="str">
        <f t="shared" si="50"/>
        <v/>
      </c>
      <c r="D3210" s="4" t="str">
        <f>IF(A3210="","",VLOOKUP(BdD!C3210,Mvt!$D$2:$G$3981,3,0))</f>
        <v/>
      </c>
    </row>
    <row r="3211" spans="1:4" x14ac:dyDescent="0.35">
      <c r="A3211" s="11" t="str">
        <f t="array" ref="A3211">IF(B3211="","",MAX(IF(Mvt!$C$2:$C$69972=B3211,Mvt!$A$2:$A$69972,"")))</f>
        <v/>
      </c>
      <c r="C3211" s="4" t="str">
        <f t="shared" si="50"/>
        <v/>
      </c>
      <c r="D3211" s="4" t="str">
        <f>IF(A3211="","",VLOOKUP(BdD!C3211,Mvt!$D$2:$G$3981,3,0))</f>
        <v/>
      </c>
    </row>
    <row r="3212" spans="1:4" x14ac:dyDescent="0.35">
      <c r="A3212" s="11" t="str">
        <f t="array" ref="A3212">IF(B3212="","",MAX(IF(Mvt!$C$2:$C$69972=B3212,Mvt!$A$2:$A$69972,"")))</f>
        <v/>
      </c>
      <c r="C3212" s="4" t="str">
        <f t="shared" si="50"/>
        <v/>
      </c>
      <c r="D3212" s="4" t="str">
        <f>IF(A3212="","",VLOOKUP(BdD!C3212,Mvt!$D$2:$G$3981,3,0))</f>
        <v/>
      </c>
    </row>
    <row r="3213" spans="1:4" x14ac:dyDescent="0.35">
      <c r="A3213" s="11" t="str">
        <f t="array" ref="A3213">IF(B3213="","",MAX(IF(Mvt!$C$2:$C$69972=B3213,Mvt!$A$2:$A$69972,"")))</f>
        <v/>
      </c>
      <c r="C3213" s="4" t="str">
        <f t="shared" si="50"/>
        <v/>
      </c>
      <c r="D3213" s="4" t="str">
        <f>IF(A3213="","",VLOOKUP(BdD!C3213,Mvt!$D$2:$G$3981,3,0))</f>
        <v/>
      </c>
    </row>
    <row r="3214" spans="1:4" x14ac:dyDescent="0.35">
      <c r="A3214" s="11" t="str">
        <f t="array" ref="A3214">IF(B3214="","",MAX(IF(Mvt!$C$2:$C$69972=B3214,Mvt!$A$2:$A$69972,"")))</f>
        <v/>
      </c>
      <c r="C3214" s="4" t="str">
        <f t="shared" si="50"/>
        <v/>
      </c>
      <c r="D3214" s="4" t="str">
        <f>IF(A3214="","",VLOOKUP(BdD!C3214,Mvt!$D$2:$G$3981,3,0))</f>
        <v/>
      </c>
    </row>
    <row r="3215" spans="1:4" x14ac:dyDescent="0.35">
      <c r="A3215" s="11" t="str">
        <f t="array" ref="A3215">IF(B3215="","",MAX(IF(Mvt!$C$2:$C$69972=B3215,Mvt!$A$2:$A$69972,"")))</f>
        <v/>
      </c>
      <c r="C3215" s="4" t="str">
        <f t="shared" si="50"/>
        <v/>
      </c>
      <c r="D3215" s="4" t="str">
        <f>IF(A3215="","",VLOOKUP(BdD!C3215,Mvt!$D$2:$G$3981,3,0))</f>
        <v/>
      </c>
    </row>
    <row r="3216" spans="1:4" x14ac:dyDescent="0.35">
      <c r="A3216" s="11" t="str">
        <f t="array" ref="A3216">IF(B3216="","",MAX(IF(Mvt!$C$2:$C$69972=B3216,Mvt!$A$2:$A$69972,"")))</f>
        <v/>
      </c>
      <c r="C3216" s="4" t="str">
        <f t="shared" si="50"/>
        <v/>
      </c>
      <c r="D3216" s="4" t="str">
        <f>IF(A3216="","",VLOOKUP(BdD!C3216,Mvt!$D$2:$G$3981,3,0))</f>
        <v/>
      </c>
    </row>
    <row r="3217" spans="1:4" x14ac:dyDescent="0.35">
      <c r="A3217" s="11" t="str">
        <f t="array" ref="A3217">IF(B3217="","",MAX(IF(Mvt!$C$2:$C$69972=B3217,Mvt!$A$2:$A$69972,"")))</f>
        <v/>
      </c>
      <c r="C3217" s="4" t="str">
        <f t="shared" si="50"/>
        <v/>
      </c>
      <c r="D3217" s="4" t="str">
        <f>IF(A3217="","",VLOOKUP(BdD!C3217,Mvt!$D$2:$G$3981,3,0))</f>
        <v/>
      </c>
    </row>
    <row r="3218" spans="1:4" x14ac:dyDescent="0.35">
      <c r="A3218" s="11" t="str">
        <f t="array" ref="A3218">IF(B3218="","",MAX(IF(Mvt!$C$2:$C$69972=B3218,Mvt!$A$2:$A$69972,"")))</f>
        <v/>
      </c>
      <c r="C3218" s="4" t="str">
        <f t="shared" si="50"/>
        <v/>
      </c>
      <c r="D3218" s="4" t="str">
        <f>IF(A3218="","",VLOOKUP(BdD!C3218,Mvt!$D$2:$G$3981,3,0))</f>
        <v/>
      </c>
    </row>
    <row r="3219" spans="1:4" x14ac:dyDescent="0.35">
      <c r="A3219" s="11" t="str">
        <f t="array" ref="A3219">IF(B3219="","",MAX(IF(Mvt!$C$2:$C$69972=B3219,Mvt!$A$2:$A$69972,"")))</f>
        <v/>
      </c>
      <c r="C3219" s="4" t="str">
        <f t="shared" si="50"/>
        <v/>
      </c>
      <c r="D3219" s="4" t="str">
        <f>IF(A3219="","",VLOOKUP(BdD!C3219,Mvt!$D$2:$G$3981,3,0))</f>
        <v/>
      </c>
    </row>
    <row r="3220" spans="1:4" x14ac:dyDescent="0.35">
      <c r="A3220" s="11" t="str">
        <f t="array" ref="A3220">IF(B3220="","",MAX(IF(Mvt!$C$2:$C$69972=B3220,Mvt!$A$2:$A$69972,"")))</f>
        <v/>
      </c>
      <c r="C3220" s="4" t="str">
        <f t="shared" si="50"/>
        <v/>
      </c>
      <c r="D3220" s="4" t="str">
        <f>IF(A3220="","",VLOOKUP(BdD!C3220,Mvt!$D$2:$G$3981,3,0))</f>
        <v/>
      </c>
    </row>
    <row r="3221" spans="1:4" x14ac:dyDescent="0.35">
      <c r="A3221" s="11" t="str">
        <f t="array" ref="A3221">IF(B3221="","",MAX(IF(Mvt!$C$2:$C$69972=B3221,Mvt!$A$2:$A$69972,"")))</f>
        <v/>
      </c>
      <c r="C3221" s="4" t="str">
        <f t="shared" si="50"/>
        <v/>
      </c>
      <c r="D3221" s="4" t="str">
        <f>IF(A3221="","",VLOOKUP(BdD!C3221,Mvt!$D$2:$G$3981,3,0))</f>
        <v/>
      </c>
    </row>
    <row r="3222" spans="1:4" x14ac:dyDescent="0.35">
      <c r="A3222" s="11" t="str">
        <f t="array" ref="A3222">IF(B3222="","",MAX(IF(Mvt!$C$2:$C$69972=B3222,Mvt!$A$2:$A$69972,"")))</f>
        <v/>
      </c>
      <c r="C3222" s="4" t="str">
        <f t="shared" si="50"/>
        <v/>
      </c>
      <c r="D3222" s="4" t="str">
        <f>IF(A3222="","",VLOOKUP(BdD!C3222,Mvt!$D$2:$G$3981,3,0))</f>
        <v/>
      </c>
    </row>
    <row r="3223" spans="1:4" x14ac:dyDescent="0.35">
      <c r="A3223" s="11" t="str">
        <f t="array" ref="A3223">IF(B3223="","",MAX(IF(Mvt!$C$2:$C$69972=B3223,Mvt!$A$2:$A$69972,"")))</f>
        <v/>
      </c>
      <c r="C3223" s="4" t="str">
        <f t="shared" si="50"/>
        <v/>
      </c>
      <c r="D3223" s="4" t="str">
        <f>IF(A3223="","",VLOOKUP(BdD!C3223,Mvt!$D$2:$G$3981,3,0))</f>
        <v/>
      </c>
    </row>
    <row r="3224" spans="1:4" x14ac:dyDescent="0.35">
      <c r="A3224" s="11" t="str">
        <f t="array" ref="A3224">IF(B3224="","",MAX(IF(Mvt!$C$2:$C$69972=B3224,Mvt!$A$2:$A$69972,"")))</f>
        <v/>
      </c>
      <c r="C3224" s="4" t="str">
        <f t="shared" si="50"/>
        <v/>
      </c>
      <c r="D3224" s="4" t="str">
        <f>IF(A3224="","",VLOOKUP(BdD!C3224,Mvt!$D$2:$G$3981,3,0))</f>
        <v/>
      </c>
    </row>
    <row r="3225" spans="1:4" x14ac:dyDescent="0.35">
      <c r="A3225" s="11" t="str">
        <f t="array" ref="A3225">IF(B3225="","",MAX(IF(Mvt!$C$2:$C$69972=B3225,Mvt!$A$2:$A$69972,"")))</f>
        <v/>
      </c>
      <c r="C3225" s="4" t="str">
        <f t="shared" si="50"/>
        <v/>
      </c>
      <c r="D3225" s="4" t="str">
        <f>IF(A3225="","",VLOOKUP(BdD!C3225,Mvt!$D$2:$G$3981,3,0))</f>
        <v/>
      </c>
    </row>
    <row r="3226" spans="1:4" x14ac:dyDescent="0.35">
      <c r="A3226" s="11" t="str">
        <f t="array" ref="A3226">IF(B3226="","",MAX(IF(Mvt!$C$2:$C$69972=B3226,Mvt!$A$2:$A$69972,"")))</f>
        <v/>
      </c>
      <c r="C3226" s="4" t="str">
        <f t="shared" si="50"/>
        <v/>
      </c>
      <c r="D3226" s="4" t="str">
        <f>IF(A3226="","",VLOOKUP(BdD!C3226,Mvt!$D$2:$G$3981,3,0))</f>
        <v/>
      </c>
    </row>
    <row r="3227" spans="1:4" x14ac:dyDescent="0.35">
      <c r="A3227" s="11" t="str">
        <f t="array" ref="A3227">IF(B3227="","",MAX(IF(Mvt!$C$2:$C$69972=B3227,Mvt!$A$2:$A$69972,"")))</f>
        <v/>
      </c>
      <c r="C3227" s="4" t="str">
        <f t="shared" si="50"/>
        <v/>
      </c>
      <c r="D3227" s="4" t="str">
        <f>IF(A3227="","",VLOOKUP(BdD!C3227,Mvt!$D$2:$G$3981,3,0))</f>
        <v/>
      </c>
    </row>
    <row r="3228" spans="1:4" x14ac:dyDescent="0.35">
      <c r="A3228" s="11" t="str">
        <f t="array" ref="A3228">IF(B3228="","",MAX(IF(Mvt!$C$2:$C$69972=B3228,Mvt!$A$2:$A$69972,"")))</f>
        <v/>
      </c>
      <c r="C3228" s="4" t="str">
        <f t="shared" si="50"/>
        <v/>
      </c>
      <c r="D3228" s="4" t="str">
        <f>IF(A3228="","",VLOOKUP(BdD!C3228,Mvt!$D$2:$G$3981,3,0))</f>
        <v/>
      </c>
    </row>
    <row r="3229" spans="1:4" x14ac:dyDescent="0.35">
      <c r="A3229" s="11" t="str">
        <f t="array" ref="A3229">IF(B3229="","",MAX(IF(Mvt!$C$2:$C$69972=B3229,Mvt!$A$2:$A$69972,"")))</f>
        <v/>
      </c>
      <c r="C3229" s="4" t="str">
        <f t="shared" si="50"/>
        <v/>
      </c>
      <c r="D3229" s="4" t="str">
        <f>IF(A3229="","",VLOOKUP(BdD!C3229,Mvt!$D$2:$G$3981,3,0))</f>
        <v/>
      </c>
    </row>
    <row r="3230" spans="1:4" x14ac:dyDescent="0.35">
      <c r="A3230" s="11" t="str">
        <f t="array" ref="A3230">IF(B3230="","",MAX(IF(Mvt!$C$2:$C$69972=B3230,Mvt!$A$2:$A$69972,"")))</f>
        <v/>
      </c>
      <c r="C3230" s="4" t="str">
        <f t="shared" si="50"/>
        <v/>
      </c>
      <c r="D3230" s="4" t="str">
        <f>IF(A3230="","",VLOOKUP(BdD!C3230,Mvt!$D$2:$G$3981,3,0))</f>
        <v/>
      </c>
    </row>
    <row r="3231" spans="1:4" x14ac:dyDescent="0.35">
      <c r="A3231" s="11" t="str">
        <f t="array" ref="A3231">IF(B3231="","",MAX(IF(Mvt!$C$2:$C$69972=B3231,Mvt!$A$2:$A$69972,"")))</f>
        <v/>
      </c>
      <c r="C3231" s="4" t="str">
        <f t="shared" si="50"/>
        <v/>
      </c>
      <c r="D3231" s="4" t="str">
        <f>IF(A3231="","",VLOOKUP(BdD!C3231,Mvt!$D$2:$G$3981,3,0))</f>
        <v/>
      </c>
    </row>
    <row r="3232" spans="1:4" x14ac:dyDescent="0.35">
      <c r="A3232" s="11" t="str">
        <f t="array" ref="A3232">IF(B3232="","",MAX(IF(Mvt!$C$2:$C$69972=B3232,Mvt!$A$2:$A$69972,"")))</f>
        <v/>
      </c>
      <c r="C3232" s="4" t="str">
        <f t="shared" si="50"/>
        <v/>
      </c>
      <c r="D3232" s="4" t="str">
        <f>IF(A3232="","",VLOOKUP(BdD!C3232,Mvt!$D$2:$G$3981,3,0))</f>
        <v/>
      </c>
    </row>
    <row r="3233" spans="1:4" x14ac:dyDescent="0.35">
      <c r="A3233" s="11" t="str">
        <f t="array" ref="A3233">IF(B3233="","",MAX(IF(Mvt!$C$2:$C$69972=B3233,Mvt!$A$2:$A$69972,"")))</f>
        <v/>
      </c>
      <c r="C3233" s="4" t="str">
        <f t="shared" si="50"/>
        <v/>
      </c>
      <c r="D3233" s="4" t="str">
        <f>IF(A3233="","",VLOOKUP(BdD!C3233,Mvt!$D$2:$G$3981,3,0))</f>
        <v/>
      </c>
    </row>
    <row r="3234" spans="1:4" x14ac:dyDescent="0.35">
      <c r="A3234" s="11" t="str">
        <f t="array" ref="A3234">IF(B3234="","",MAX(IF(Mvt!$C$2:$C$69972=B3234,Mvt!$A$2:$A$69972,"")))</f>
        <v/>
      </c>
      <c r="C3234" s="4" t="str">
        <f t="shared" si="50"/>
        <v/>
      </c>
      <c r="D3234" s="4" t="str">
        <f>IF(A3234="","",VLOOKUP(BdD!C3234,Mvt!$D$2:$G$3981,3,0))</f>
        <v/>
      </c>
    </row>
    <row r="3235" spans="1:4" x14ac:dyDescent="0.35">
      <c r="A3235" s="11" t="str">
        <f t="array" ref="A3235">IF(B3235="","",MAX(IF(Mvt!$C$2:$C$69972=B3235,Mvt!$A$2:$A$69972,"")))</f>
        <v/>
      </c>
      <c r="C3235" s="4" t="str">
        <f t="shared" ref="C3235:C3298" si="51">IF(A3235="","",A3235&amp;B3235)</f>
        <v/>
      </c>
      <c r="D3235" s="4" t="str">
        <f>IF(A3235="","",VLOOKUP(BdD!C3235,Mvt!$D$2:$G$3981,3,0))</f>
        <v/>
      </c>
    </row>
    <row r="3236" spans="1:4" x14ac:dyDescent="0.35">
      <c r="A3236" s="11" t="str">
        <f t="array" ref="A3236">IF(B3236="","",MAX(IF(Mvt!$C$2:$C$69972=B3236,Mvt!$A$2:$A$69972,"")))</f>
        <v/>
      </c>
      <c r="C3236" s="4" t="str">
        <f t="shared" si="51"/>
        <v/>
      </c>
      <c r="D3236" s="4" t="str">
        <f>IF(A3236="","",VLOOKUP(BdD!C3236,Mvt!$D$2:$G$3981,3,0))</f>
        <v/>
      </c>
    </row>
    <row r="3237" spans="1:4" x14ac:dyDescent="0.35">
      <c r="A3237" s="11" t="str">
        <f t="array" ref="A3237">IF(B3237="","",MAX(IF(Mvt!$C$2:$C$69972=B3237,Mvt!$A$2:$A$69972,"")))</f>
        <v/>
      </c>
      <c r="C3237" s="4" t="str">
        <f t="shared" si="51"/>
        <v/>
      </c>
      <c r="D3237" s="4" t="str">
        <f>IF(A3237="","",VLOOKUP(BdD!C3237,Mvt!$D$2:$G$3981,3,0))</f>
        <v/>
      </c>
    </row>
    <row r="3238" spans="1:4" x14ac:dyDescent="0.35">
      <c r="A3238" s="11" t="str">
        <f t="array" ref="A3238">IF(B3238="","",MAX(IF(Mvt!$C$2:$C$69972=B3238,Mvt!$A$2:$A$69972,"")))</f>
        <v/>
      </c>
      <c r="C3238" s="4" t="str">
        <f t="shared" si="51"/>
        <v/>
      </c>
      <c r="D3238" s="4" t="str">
        <f>IF(A3238="","",VLOOKUP(BdD!C3238,Mvt!$D$2:$G$3981,3,0))</f>
        <v/>
      </c>
    </row>
    <row r="3239" spans="1:4" x14ac:dyDescent="0.35">
      <c r="A3239" s="11" t="str">
        <f t="array" ref="A3239">IF(B3239="","",MAX(IF(Mvt!$C$2:$C$69972=B3239,Mvt!$A$2:$A$69972,"")))</f>
        <v/>
      </c>
      <c r="C3239" s="4" t="str">
        <f t="shared" si="51"/>
        <v/>
      </c>
      <c r="D3239" s="4" t="str">
        <f>IF(A3239="","",VLOOKUP(BdD!C3239,Mvt!$D$2:$G$3981,3,0))</f>
        <v/>
      </c>
    </row>
    <row r="3240" spans="1:4" x14ac:dyDescent="0.35">
      <c r="A3240" s="11" t="str">
        <f t="array" ref="A3240">IF(B3240="","",MAX(IF(Mvt!$C$2:$C$69972=B3240,Mvt!$A$2:$A$69972,"")))</f>
        <v/>
      </c>
      <c r="C3240" s="4" t="str">
        <f t="shared" si="51"/>
        <v/>
      </c>
      <c r="D3240" s="4" t="str">
        <f>IF(A3240="","",VLOOKUP(BdD!C3240,Mvt!$D$2:$G$3981,3,0))</f>
        <v/>
      </c>
    </row>
    <row r="3241" spans="1:4" x14ac:dyDescent="0.35">
      <c r="A3241" s="11" t="str">
        <f t="array" ref="A3241">IF(B3241="","",MAX(IF(Mvt!$C$2:$C$69972=B3241,Mvt!$A$2:$A$69972,"")))</f>
        <v/>
      </c>
      <c r="C3241" s="4" t="str">
        <f t="shared" si="51"/>
        <v/>
      </c>
      <c r="D3241" s="4" t="str">
        <f>IF(A3241="","",VLOOKUP(BdD!C3241,Mvt!$D$2:$G$3981,3,0))</f>
        <v/>
      </c>
    </row>
    <row r="3242" spans="1:4" x14ac:dyDescent="0.35">
      <c r="A3242" s="11" t="str">
        <f t="array" ref="A3242">IF(B3242="","",MAX(IF(Mvt!$C$2:$C$69972=B3242,Mvt!$A$2:$A$69972,"")))</f>
        <v/>
      </c>
      <c r="C3242" s="4" t="str">
        <f t="shared" si="51"/>
        <v/>
      </c>
      <c r="D3242" s="4" t="str">
        <f>IF(A3242="","",VLOOKUP(BdD!C3242,Mvt!$D$2:$G$3981,3,0))</f>
        <v/>
      </c>
    </row>
    <row r="3243" spans="1:4" x14ac:dyDescent="0.35">
      <c r="A3243" s="11" t="str">
        <f t="array" ref="A3243">IF(B3243="","",MAX(IF(Mvt!$C$2:$C$69972=B3243,Mvt!$A$2:$A$69972,"")))</f>
        <v/>
      </c>
      <c r="C3243" s="4" t="str">
        <f t="shared" si="51"/>
        <v/>
      </c>
      <c r="D3243" s="4" t="str">
        <f>IF(A3243="","",VLOOKUP(BdD!C3243,Mvt!$D$2:$G$3981,3,0))</f>
        <v/>
      </c>
    </row>
    <row r="3244" spans="1:4" x14ac:dyDescent="0.35">
      <c r="A3244" s="11" t="str">
        <f t="array" ref="A3244">IF(B3244="","",MAX(IF(Mvt!$C$2:$C$69972=B3244,Mvt!$A$2:$A$69972,"")))</f>
        <v/>
      </c>
      <c r="C3244" s="4" t="str">
        <f t="shared" si="51"/>
        <v/>
      </c>
      <c r="D3244" s="4" t="str">
        <f>IF(A3244="","",VLOOKUP(BdD!C3244,Mvt!$D$2:$G$3981,3,0))</f>
        <v/>
      </c>
    </row>
    <row r="3245" spans="1:4" x14ac:dyDescent="0.35">
      <c r="A3245" s="11" t="str">
        <f t="array" ref="A3245">IF(B3245="","",MAX(IF(Mvt!$C$2:$C$69972=B3245,Mvt!$A$2:$A$69972,"")))</f>
        <v/>
      </c>
      <c r="C3245" s="4" t="str">
        <f t="shared" si="51"/>
        <v/>
      </c>
      <c r="D3245" s="4" t="str">
        <f>IF(A3245="","",VLOOKUP(BdD!C3245,Mvt!$D$2:$G$3981,3,0))</f>
        <v/>
      </c>
    </row>
    <row r="3246" spans="1:4" x14ac:dyDescent="0.35">
      <c r="A3246" s="11" t="str">
        <f t="array" ref="A3246">IF(B3246="","",MAX(IF(Mvt!$C$2:$C$69972=B3246,Mvt!$A$2:$A$69972,"")))</f>
        <v/>
      </c>
      <c r="C3246" s="4" t="str">
        <f t="shared" si="51"/>
        <v/>
      </c>
      <c r="D3246" s="4" t="str">
        <f>IF(A3246="","",VLOOKUP(BdD!C3246,Mvt!$D$2:$G$3981,3,0))</f>
        <v/>
      </c>
    </row>
    <row r="3247" spans="1:4" x14ac:dyDescent="0.35">
      <c r="A3247" s="11" t="str">
        <f t="array" ref="A3247">IF(B3247="","",MAX(IF(Mvt!$C$2:$C$69972=B3247,Mvt!$A$2:$A$69972,"")))</f>
        <v/>
      </c>
      <c r="C3247" s="4" t="str">
        <f t="shared" si="51"/>
        <v/>
      </c>
      <c r="D3247" s="4" t="str">
        <f>IF(A3247="","",VLOOKUP(BdD!C3247,Mvt!$D$2:$G$3981,3,0))</f>
        <v/>
      </c>
    </row>
    <row r="3248" spans="1:4" x14ac:dyDescent="0.35">
      <c r="A3248" s="11" t="str">
        <f t="array" ref="A3248">IF(B3248="","",MAX(IF(Mvt!$C$2:$C$69972=B3248,Mvt!$A$2:$A$69972,"")))</f>
        <v/>
      </c>
      <c r="C3248" s="4" t="str">
        <f t="shared" si="51"/>
        <v/>
      </c>
      <c r="D3248" s="4" t="str">
        <f>IF(A3248="","",VLOOKUP(BdD!C3248,Mvt!$D$2:$G$3981,3,0))</f>
        <v/>
      </c>
    </row>
    <row r="3249" spans="1:4" x14ac:dyDescent="0.35">
      <c r="A3249" s="11" t="str">
        <f t="array" ref="A3249">IF(B3249="","",MAX(IF(Mvt!$C$2:$C$69972=B3249,Mvt!$A$2:$A$69972,"")))</f>
        <v/>
      </c>
      <c r="C3249" s="4" t="str">
        <f t="shared" si="51"/>
        <v/>
      </c>
      <c r="D3249" s="4" t="str">
        <f>IF(A3249="","",VLOOKUP(BdD!C3249,Mvt!$D$2:$G$3981,3,0))</f>
        <v/>
      </c>
    </row>
    <row r="3250" spans="1:4" x14ac:dyDescent="0.35">
      <c r="A3250" s="11" t="str">
        <f t="array" ref="A3250">IF(B3250="","",MAX(IF(Mvt!$C$2:$C$69972=B3250,Mvt!$A$2:$A$69972,"")))</f>
        <v/>
      </c>
      <c r="C3250" s="4" t="str">
        <f t="shared" si="51"/>
        <v/>
      </c>
      <c r="D3250" s="4" t="str">
        <f>IF(A3250="","",VLOOKUP(BdD!C3250,Mvt!$D$2:$G$3981,3,0))</f>
        <v/>
      </c>
    </row>
    <row r="3251" spans="1:4" x14ac:dyDescent="0.35">
      <c r="A3251" s="11" t="str">
        <f t="array" ref="A3251">IF(B3251="","",MAX(IF(Mvt!$C$2:$C$69972=B3251,Mvt!$A$2:$A$69972,"")))</f>
        <v/>
      </c>
      <c r="C3251" s="4" t="str">
        <f t="shared" si="51"/>
        <v/>
      </c>
      <c r="D3251" s="4" t="str">
        <f>IF(A3251="","",VLOOKUP(BdD!C3251,Mvt!$D$2:$G$3981,3,0))</f>
        <v/>
      </c>
    </row>
    <row r="3252" spans="1:4" x14ac:dyDescent="0.35">
      <c r="A3252" s="11" t="str">
        <f t="array" ref="A3252">IF(B3252="","",MAX(IF(Mvt!$C$2:$C$69972=B3252,Mvt!$A$2:$A$69972,"")))</f>
        <v/>
      </c>
      <c r="C3252" s="4" t="str">
        <f t="shared" si="51"/>
        <v/>
      </c>
      <c r="D3252" s="4" t="str">
        <f>IF(A3252="","",VLOOKUP(BdD!C3252,Mvt!$D$2:$G$3981,3,0))</f>
        <v/>
      </c>
    </row>
    <row r="3253" spans="1:4" x14ac:dyDescent="0.35">
      <c r="A3253" s="11" t="str">
        <f t="array" ref="A3253">IF(B3253="","",MAX(IF(Mvt!$C$2:$C$69972=B3253,Mvt!$A$2:$A$69972,"")))</f>
        <v/>
      </c>
      <c r="C3253" s="4" t="str">
        <f t="shared" si="51"/>
        <v/>
      </c>
      <c r="D3253" s="4" t="str">
        <f>IF(A3253="","",VLOOKUP(BdD!C3253,Mvt!$D$2:$G$3981,3,0))</f>
        <v/>
      </c>
    </row>
    <row r="3254" spans="1:4" x14ac:dyDescent="0.35">
      <c r="A3254" s="11" t="str">
        <f t="array" ref="A3254">IF(B3254="","",MAX(IF(Mvt!$C$2:$C$69972=B3254,Mvt!$A$2:$A$69972,"")))</f>
        <v/>
      </c>
      <c r="C3254" s="4" t="str">
        <f t="shared" si="51"/>
        <v/>
      </c>
      <c r="D3254" s="4" t="str">
        <f>IF(A3254="","",VLOOKUP(BdD!C3254,Mvt!$D$2:$G$3981,3,0))</f>
        <v/>
      </c>
    </row>
    <row r="3255" spans="1:4" x14ac:dyDescent="0.35">
      <c r="A3255" s="11" t="str">
        <f t="array" ref="A3255">IF(B3255="","",MAX(IF(Mvt!$C$2:$C$69972=B3255,Mvt!$A$2:$A$69972,"")))</f>
        <v/>
      </c>
      <c r="C3255" s="4" t="str">
        <f t="shared" si="51"/>
        <v/>
      </c>
      <c r="D3255" s="4" t="str">
        <f>IF(A3255="","",VLOOKUP(BdD!C3255,Mvt!$D$2:$G$3981,3,0))</f>
        <v/>
      </c>
    </row>
    <row r="3256" spans="1:4" x14ac:dyDescent="0.35">
      <c r="A3256" s="11" t="str">
        <f t="array" ref="A3256">IF(B3256="","",MAX(IF(Mvt!$C$2:$C$69972=B3256,Mvt!$A$2:$A$69972,"")))</f>
        <v/>
      </c>
      <c r="C3256" s="4" t="str">
        <f t="shared" si="51"/>
        <v/>
      </c>
      <c r="D3256" s="4" t="str">
        <f>IF(A3256="","",VLOOKUP(BdD!C3256,Mvt!$D$2:$G$3981,3,0))</f>
        <v/>
      </c>
    </row>
    <row r="3257" spans="1:4" x14ac:dyDescent="0.35">
      <c r="A3257" s="11" t="str">
        <f t="array" ref="A3257">IF(B3257="","",MAX(IF(Mvt!$C$2:$C$69972=B3257,Mvt!$A$2:$A$69972,"")))</f>
        <v/>
      </c>
      <c r="C3257" s="4" t="str">
        <f t="shared" si="51"/>
        <v/>
      </c>
      <c r="D3257" s="4" t="str">
        <f>IF(A3257="","",VLOOKUP(BdD!C3257,Mvt!$D$2:$G$3981,3,0))</f>
        <v/>
      </c>
    </row>
    <row r="3258" spans="1:4" x14ac:dyDescent="0.35">
      <c r="A3258" s="11" t="str">
        <f t="array" ref="A3258">IF(B3258="","",MAX(IF(Mvt!$C$2:$C$69972=B3258,Mvt!$A$2:$A$69972,"")))</f>
        <v/>
      </c>
      <c r="C3258" s="4" t="str">
        <f t="shared" si="51"/>
        <v/>
      </c>
      <c r="D3258" s="4" t="str">
        <f>IF(A3258="","",VLOOKUP(BdD!C3258,Mvt!$D$2:$G$3981,3,0))</f>
        <v/>
      </c>
    </row>
    <row r="3259" spans="1:4" x14ac:dyDescent="0.35">
      <c r="A3259" s="11" t="str">
        <f t="array" ref="A3259">IF(B3259="","",MAX(IF(Mvt!$C$2:$C$69972=B3259,Mvt!$A$2:$A$69972,"")))</f>
        <v/>
      </c>
      <c r="C3259" s="4" t="str">
        <f t="shared" si="51"/>
        <v/>
      </c>
      <c r="D3259" s="4" t="str">
        <f>IF(A3259="","",VLOOKUP(BdD!C3259,Mvt!$D$2:$G$3981,3,0))</f>
        <v/>
      </c>
    </row>
    <row r="3260" spans="1:4" x14ac:dyDescent="0.35">
      <c r="A3260" s="11" t="str">
        <f t="array" ref="A3260">IF(B3260="","",MAX(IF(Mvt!$C$2:$C$69972=B3260,Mvt!$A$2:$A$69972,"")))</f>
        <v/>
      </c>
      <c r="C3260" s="4" t="str">
        <f t="shared" si="51"/>
        <v/>
      </c>
      <c r="D3260" s="4" t="str">
        <f>IF(A3260="","",VLOOKUP(BdD!C3260,Mvt!$D$2:$G$3981,3,0))</f>
        <v/>
      </c>
    </row>
    <row r="3261" spans="1:4" x14ac:dyDescent="0.35">
      <c r="A3261" s="11" t="str">
        <f t="array" ref="A3261">IF(B3261="","",MAX(IF(Mvt!$C$2:$C$69972=B3261,Mvt!$A$2:$A$69972,"")))</f>
        <v/>
      </c>
      <c r="C3261" s="4" t="str">
        <f t="shared" si="51"/>
        <v/>
      </c>
      <c r="D3261" s="4" t="str">
        <f>IF(A3261="","",VLOOKUP(BdD!C3261,Mvt!$D$2:$G$3981,3,0))</f>
        <v/>
      </c>
    </row>
    <row r="3262" spans="1:4" x14ac:dyDescent="0.35">
      <c r="A3262" s="11" t="str">
        <f t="array" ref="A3262">IF(B3262="","",MAX(IF(Mvt!$C$2:$C$69972=B3262,Mvt!$A$2:$A$69972,"")))</f>
        <v/>
      </c>
      <c r="C3262" s="4" t="str">
        <f t="shared" si="51"/>
        <v/>
      </c>
      <c r="D3262" s="4" t="str">
        <f>IF(A3262="","",VLOOKUP(BdD!C3262,Mvt!$D$2:$G$3981,3,0))</f>
        <v/>
      </c>
    </row>
    <row r="3263" spans="1:4" x14ac:dyDescent="0.35">
      <c r="A3263" s="11" t="str">
        <f t="array" ref="A3263">IF(B3263="","",MAX(IF(Mvt!$C$2:$C$69972=B3263,Mvt!$A$2:$A$69972,"")))</f>
        <v/>
      </c>
      <c r="C3263" s="4" t="str">
        <f t="shared" si="51"/>
        <v/>
      </c>
      <c r="D3263" s="4" t="str">
        <f>IF(A3263="","",VLOOKUP(BdD!C3263,Mvt!$D$2:$G$3981,3,0))</f>
        <v/>
      </c>
    </row>
    <row r="3264" spans="1:4" x14ac:dyDescent="0.35">
      <c r="A3264" s="11" t="str">
        <f t="array" ref="A3264">IF(B3264="","",MAX(IF(Mvt!$C$2:$C$69972=B3264,Mvt!$A$2:$A$69972,"")))</f>
        <v/>
      </c>
      <c r="C3264" s="4" t="str">
        <f t="shared" si="51"/>
        <v/>
      </c>
      <c r="D3264" s="4" t="str">
        <f>IF(A3264="","",VLOOKUP(BdD!C3264,Mvt!$D$2:$G$3981,3,0))</f>
        <v/>
      </c>
    </row>
    <row r="3265" spans="1:4" x14ac:dyDescent="0.35">
      <c r="A3265" s="11" t="str">
        <f t="array" ref="A3265">IF(B3265="","",MAX(IF(Mvt!$C$2:$C$69972=B3265,Mvt!$A$2:$A$69972,"")))</f>
        <v/>
      </c>
      <c r="C3265" s="4" t="str">
        <f t="shared" si="51"/>
        <v/>
      </c>
      <c r="D3265" s="4" t="str">
        <f>IF(A3265="","",VLOOKUP(BdD!C3265,Mvt!$D$2:$G$3981,3,0))</f>
        <v/>
      </c>
    </row>
    <row r="3266" spans="1:4" x14ac:dyDescent="0.35">
      <c r="A3266" s="11" t="str">
        <f t="array" ref="A3266">IF(B3266="","",MAX(IF(Mvt!$C$2:$C$69972=B3266,Mvt!$A$2:$A$69972,"")))</f>
        <v/>
      </c>
      <c r="C3266" s="4" t="str">
        <f t="shared" si="51"/>
        <v/>
      </c>
      <c r="D3266" s="4" t="str">
        <f>IF(A3266="","",VLOOKUP(BdD!C3266,Mvt!$D$2:$G$3981,3,0))</f>
        <v/>
      </c>
    </row>
    <row r="3267" spans="1:4" x14ac:dyDescent="0.35">
      <c r="A3267" s="11" t="str">
        <f t="array" ref="A3267">IF(B3267="","",MAX(IF(Mvt!$C$2:$C$69972=B3267,Mvt!$A$2:$A$69972,"")))</f>
        <v/>
      </c>
      <c r="C3267" s="4" t="str">
        <f t="shared" si="51"/>
        <v/>
      </c>
      <c r="D3267" s="4" t="str">
        <f>IF(A3267="","",VLOOKUP(BdD!C3267,Mvt!$D$2:$G$3981,3,0))</f>
        <v/>
      </c>
    </row>
    <row r="3268" spans="1:4" x14ac:dyDescent="0.35">
      <c r="A3268" s="11" t="str">
        <f t="array" ref="A3268">IF(B3268="","",MAX(IF(Mvt!$C$2:$C$69972=B3268,Mvt!$A$2:$A$69972,"")))</f>
        <v/>
      </c>
      <c r="C3268" s="4" t="str">
        <f t="shared" si="51"/>
        <v/>
      </c>
      <c r="D3268" s="4" t="str">
        <f>IF(A3268="","",VLOOKUP(BdD!C3268,Mvt!$D$2:$G$3981,3,0))</f>
        <v/>
      </c>
    </row>
    <row r="3269" spans="1:4" x14ac:dyDescent="0.35">
      <c r="A3269" s="11" t="str">
        <f t="array" ref="A3269">IF(B3269="","",MAX(IF(Mvt!$C$2:$C$69972=B3269,Mvt!$A$2:$A$69972,"")))</f>
        <v/>
      </c>
      <c r="C3269" s="4" t="str">
        <f t="shared" si="51"/>
        <v/>
      </c>
      <c r="D3269" s="4" t="str">
        <f>IF(A3269="","",VLOOKUP(BdD!C3269,Mvt!$D$2:$G$3981,3,0))</f>
        <v/>
      </c>
    </row>
    <row r="3270" spans="1:4" x14ac:dyDescent="0.35">
      <c r="A3270" s="11" t="str">
        <f t="array" ref="A3270">IF(B3270="","",MAX(IF(Mvt!$C$2:$C$69972=B3270,Mvt!$A$2:$A$69972,"")))</f>
        <v/>
      </c>
      <c r="C3270" s="4" t="str">
        <f t="shared" si="51"/>
        <v/>
      </c>
      <c r="D3270" s="4" t="str">
        <f>IF(A3270="","",VLOOKUP(BdD!C3270,Mvt!$D$2:$G$3981,3,0))</f>
        <v/>
      </c>
    </row>
    <row r="3271" spans="1:4" x14ac:dyDescent="0.35">
      <c r="A3271" s="11" t="str">
        <f t="array" ref="A3271">IF(B3271="","",MAX(IF(Mvt!$C$2:$C$69972=B3271,Mvt!$A$2:$A$69972,"")))</f>
        <v/>
      </c>
      <c r="C3271" s="4" t="str">
        <f t="shared" si="51"/>
        <v/>
      </c>
      <c r="D3271" s="4" t="str">
        <f>IF(A3271="","",VLOOKUP(BdD!C3271,Mvt!$D$2:$G$3981,3,0))</f>
        <v/>
      </c>
    </row>
    <row r="3272" spans="1:4" x14ac:dyDescent="0.35">
      <c r="A3272" s="11" t="str">
        <f t="array" ref="A3272">IF(B3272="","",MAX(IF(Mvt!$C$2:$C$69972=B3272,Mvt!$A$2:$A$69972,"")))</f>
        <v/>
      </c>
      <c r="C3272" s="4" t="str">
        <f t="shared" si="51"/>
        <v/>
      </c>
      <c r="D3272" s="4" t="str">
        <f>IF(A3272="","",VLOOKUP(BdD!C3272,Mvt!$D$2:$G$3981,3,0))</f>
        <v/>
      </c>
    </row>
    <row r="3273" spans="1:4" x14ac:dyDescent="0.35">
      <c r="A3273" s="11" t="str">
        <f t="array" ref="A3273">IF(B3273="","",MAX(IF(Mvt!$C$2:$C$69972=B3273,Mvt!$A$2:$A$69972,"")))</f>
        <v/>
      </c>
      <c r="C3273" s="4" t="str">
        <f t="shared" si="51"/>
        <v/>
      </c>
      <c r="D3273" s="4" t="str">
        <f>IF(A3273="","",VLOOKUP(BdD!C3273,Mvt!$D$2:$G$3981,3,0))</f>
        <v/>
      </c>
    </row>
    <row r="3274" spans="1:4" x14ac:dyDescent="0.35">
      <c r="A3274" s="11" t="str">
        <f t="array" ref="A3274">IF(B3274="","",MAX(IF(Mvt!$C$2:$C$69972=B3274,Mvt!$A$2:$A$69972,"")))</f>
        <v/>
      </c>
      <c r="C3274" s="4" t="str">
        <f t="shared" si="51"/>
        <v/>
      </c>
      <c r="D3274" s="4" t="str">
        <f>IF(A3274="","",VLOOKUP(BdD!C3274,Mvt!$D$2:$G$3981,3,0))</f>
        <v/>
      </c>
    </row>
    <row r="3275" spans="1:4" x14ac:dyDescent="0.35">
      <c r="A3275" s="11" t="str">
        <f t="array" ref="A3275">IF(B3275="","",MAX(IF(Mvt!$C$2:$C$69972=B3275,Mvt!$A$2:$A$69972,"")))</f>
        <v/>
      </c>
      <c r="C3275" s="4" t="str">
        <f t="shared" si="51"/>
        <v/>
      </c>
      <c r="D3275" s="4" t="str">
        <f>IF(A3275="","",VLOOKUP(BdD!C3275,Mvt!$D$2:$G$3981,3,0))</f>
        <v/>
      </c>
    </row>
    <row r="3276" spans="1:4" x14ac:dyDescent="0.35">
      <c r="A3276" s="11" t="str">
        <f t="array" ref="A3276">IF(B3276="","",MAX(IF(Mvt!$C$2:$C$69972=B3276,Mvt!$A$2:$A$69972,"")))</f>
        <v/>
      </c>
      <c r="C3276" s="4" t="str">
        <f t="shared" si="51"/>
        <v/>
      </c>
      <c r="D3276" s="4" t="str">
        <f>IF(A3276="","",VLOOKUP(BdD!C3276,Mvt!$D$2:$G$3981,3,0))</f>
        <v/>
      </c>
    </row>
    <row r="3277" spans="1:4" x14ac:dyDescent="0.35">
      <c r="A3277" s="11" t="str">
        <f t="array" ref="A3277">IF(B3277="","",MAX(IF(Mvt!$C$2:$C$69972=B3277,Mvt!$A$2:$A$69972,"")))</f>
        <v/>
      </c>
      <c r="C3277" s="4" t="str">
        <f t="shared" si="51"/>
        <v/>
      </c>
      <c r="D3277" s="4" t="str">
        <f>IF(A3277="","",VLOOKUP(BdD!C3277,Mvt!$D$2:$G$3981,3,0))</f>
        <v/>
      </c>
    </row>
    <row r="3278" spans="1:4" x14ac:dyDescent="0.35">
      <c r="A3278" s="11" t="str">
        <f t="array" ref="A3278">IF(B3278="","",MAX(IF(Mvt!$C$2:$C$69972=B3278,Mvt!$A$2:$A$69972,"")))</f>
        <v/>
      </c>
      <c r="C3278" s="4" t="str">
        <f t="shared" si="51"/>
        <v/>
      </c>
      <c r="D3278" s="4" t="str">
        <f>IF(A3278="","",VLOOKUP(BdD!C3278,Mvt!$D$2:$G$3981,3,0))</f>
        <v/>
      </c>
    </row>
    <row r="3279" spans="1:4" x14ac:dyDescent="0.35">
      <c r="A3279" s="11" t="str">
        <f t="array" ref="A3279">IF(B3279="","",MAX(IF(Mvt!$C$2:$C$69972=B3279,Mvt!$A$2:$A$69972,"")))</f>
        <v/>
      </c>
      <c r="C3279" s="4" t="str">
        <f t="shared" si="51"/>
        <v/>
      </c>
      <c r="D3279" s="4" t="str">
        <f>IF(A3279="","",VLOOKUP(BdD!C3279,Mvt!$D$2:$G$3981,3,0))</f>
        <v/>
      </c>
    </row>
    <row r="3280" spans="1:4" x14ac:dyDescent="0.35">
      <c r="A3280" s="11" t="str">
        <f t="array" ref="A3280">IF(B3280="","",MAX(IF(Mvt!$C$2:$C$69972=B3280,Mvt!$A$2:$A$69972,"")))</f>
        <v/>
      </c>
      <c r="C3280" s="4" t="str">
        <f t="shared" si="51"/>
        <v/>
      </c>
      <c r="D3280" s="4" t="str">
        <f>IF(A3280="","",VLOOKUP(BdD!C3280,Mvt!$D$2:$G$3981,3,0))</f>
        <v/>
      </c>
    </row>
    <row r="3281" spans="1:4" x14ac:dyDescent="0.35">
      <c r="A3281" s="11" t="str">
        <f t="array" ref="A3281">IF(B3281="","",MAX(IF(Mvt!$C$2:$C$69972=B3281,Mvt!$A$2:$A$69972,"")))</f>
        <v/>
      </c>
      <c r="C3281" s="4" t="str">
        <f t="shared" si="51"/>
        <v/>
      </c>
      <c r="D3281" s="4" t="str">
        <f>IF(A3281="","",VLOOKUP(BdD!C3281,Mvt!$D$2:$G$3981,3,0))</f>
        <v/>
      </c>
    </row>
    <row r="3282" spans="1:4" x14ac:dyDescent="0.35">
      <c r="A3282" s="11" t="str">
        <f t="array" ref="A3282">IF(B3282="","",MAX(IF(Mvt!$C$2:$C$69972=B3282,Mvt!$A$2:$A$69972,"")))</f>
        <v/>
      </c>
      <c r="C3282" s="4" t="str">
        <f t="shared" si="51"/>
        <v/>
      </c>
      <c r="D3282" s="4" t="str">
        <f>IF(A3282="","",VLOOKUP(BdD!C3282,Mvt!$D$2:$G$3981,3,0))</f>
        <v/>
      </c>
    </row>
    <row r="3283" spans="1:4" x14ac:dyDescent="0.35">
      <c r="A3283" s="11" t="str">
        <f t="array" ref="A3283">IF(B3283="","",MAX(IF(Mvt!$C$2:$C$69972=B3283,Mvt!$A$2:$A$69972,"")))</f>
        <v/>
      </c>
      <c r="C3283" s="4" t="str">
        <f t="shared" si="51"/>
        <v/>
      </c>
      <c r="D3283" s="4" t="str">
        <f>IF(A3283="","",VLOOKUP(BdD!C3283,Mvt!$D$2:$G$3981,3,0))</f>
        <v/>
      </c>
    </row>
    <row r="3284" spans="1:4" x14ac:dyDescent="0.35">
      <c r="A3284" s="11" t="str">
        <f t="array" ref="A3284">IF(B3284="","",MAX(IF(Mvt!$C$2:$C$69972=B3284,Mvt!$A$2:$A$69972,"")))</f>
        <v/>
      </c>
      <c r="C3284" s="4" t="str">
        <f t="shared" si="51"/>
        <v/>
      </c>
      <c r="D3284" s="4" t="str">
        <f>IF(A3284="","",VLOOKUP(BdD!C3284,Mvt!$D$2:$G$3981,3,0))</f>
        <v/>
      </c>
    </row>
    <row r="3285" spans="1:4" x14ac:dyDescent="0.35">
      <c r="A3285" s="11" t="str">
        <f t="array" ref="A3285">IF(B3285="","",MAX(IF(Mvt!$C$2:$C$69972=B3285,Mvt!$A$2:$A$69972,"")))</f>
        <v/>
      </c>
      <c r="C3285" s="4" t="str">
        <f t="shared" si="51"/>
        <v/>
      </c>
      <c r="D3285" s="4" t="str">
        <f>IF(A3285="","",VLOOKUP(BdD!C3285,Mvt!$D$2:$G$3981,3,0))</f>
        <v/>
      </c>
    </row>
    <row r="3286" spans="1:4" x14ac:dyDescent="0.35">
      <c r="A3286" s="11" t="str">
        <f t="array" ref="A3286">IF(B3286="","",MAX(IF(Mvt!$C$2:$C$69972=B3286,Mvt!$A$2:$A$69972,"")))</f>
        <v/>
      </c>
      <c r="C3286" s="4" t="str">
        <f t="shared" si="51"/>
        <v/>
      </c>
      <c r="D3286" s="4" t="str">
        <f>IF(A3286="","",VLOOKUP(BdD!C3286,Mvt!$D$2:$G$3981,3,0))</f>
        <v/>
      </c>
    </row>
    <row r="3287" spans="1:4" x14ac:dyDescent="0.35">
      <c r="A3287" s="11" t="str">
        <f t="array" ref="A3287">IF(B3287="","",MAX(IF(Mvt!$C$2:$C$69972=B3287,Mvt!$A$2:$A$69972,"")))</f>
        <v/>
      </c>
      <c r="C3287" s="4" t="str">
        <f t="shared" si="51"/>
        <v/>
      </c>
      <c r="D3287" s="4" t="str">
        <f>IF(A3287="","",VLOOKUP(BdD!C3287,Mvt!$D$2:$G$3981,3,0))</f>
        <v/>
      </c>
    </row>
    <row r="3288" spans="1:4" x14ac:dyDescent="0.35">
      <c r="A3288" s="11" t="str">
        <f t="array" ref="A3288">IF(B3288="","",MAX(IF(Mvt!$C$2:$C$69972=B3288,Mvt!$A$2:$A$69972,"")))</f>
        <v/>
      </c>
      <c r="C3288" s="4" t="str">
        <f t="shared" si="51"/>
        <v/>
      </c>
      <c r="D3288" s="4" t="str">
        <f>IF(A3288="","",VLOOKUP(BdD!C3288,Mvt!$D$2:$G$3981,3,0))</f>
        <v/>
      </c>
    </row>
    <row r="3289" spans="1:4" x14ac:dyDescent="0.35">
      <c r="A3289" s="11" t="str">
        <f t="array" ref="A3289">IF(B3289="","",MAX(IF(Mvt!$C$2:$C$69972=B3289,Mvt!$A$2:$A$69972,"")))</f>
        <v/>
      </c>
      <c r="C3289" s="4" t="str">
        <f t="shared" si="51"/>
        <v/>
      </c>
      <c r="D3289" s="4" t="str">
        <f>IF(A3289="","",VLOOKUP(BdD!C3289,Mvt!$D$2:$G$3981,3,0))</f>
        <v/>
      </c>
    </row>
    <row r="3290" spans="1:4" x14ac:dyDescent="0.35">
      <c r="A3290" s="11" t="str">
        <f t="array" ref="A3290">IF(B3290="","",MAX(IF(Mvt!$C$2:$C$69972=B3290,Mvt!$A$2:$A$69972,"")))</f>
        <v/>
      </c>
      <c r="C3290" s="4" t="str">
        <f t="shared" si="51"/>
        <v/>
      </c>
      <c r="D3290" s="4" t="str">
        <f>IF(A3290="","",VLOOKUP(BdD!C3290,Mvt!$D$2:$G$3981,3,0))</f>
        <v/>
      </c>
    </row>
    <row r="3291" spans="1:4" x14ac:dyDescent="0.35">
      <c r="A3291" s="11" t="str">
        <f t="array" ref="A3291">IF(B3291="","",MAX(IF(Mvt!$C$2:$C$69972=B3291,Mvt!$A$2:$A$69972,"")))</f>
        <v/>
      </c>
      <c r="C3291" s="4" t="str">
        <f t="shared" si="51"/>
        <v/>
      </c>
      <c r="D3291" s="4" t="str">
        <f>IF(A3291="","",VLOOKUP(BdD!C3291,Mvt!$D$2:$G$3981,3,0))</f>
        <v/>
      </c>
    </row>
    <row r="3292" spans="1:4" x14ac:dyDescent="0.35">
      <c r="A3292" s="11" t="str">
        <f t="array" ref="A3292">IF(B3292="","",MAX(IF(Mvt!$C$2:$C$69972=B3292,Mvt!$A$2:$A$69972,"")))</f>
        <v/>
      </c>
      <c r="C3292" s="4" t="str">
        <f t="shared" si="51"/>
        <v/>
      </c>
      <c r="D3292" s="4" t="str">
        <f>IF(A3292="","",VLOOKUP(BdD!C3292,Mvt!$D$2:$G$3981,3,0))</f>
        <v/>
      </c>
    </row>
    <row r="3293" spans="1:4" x14ac:dyDescent="0.35">
      <c r="A3293" s="11" t="str">
        <f t="array" ref="A3293">IF(B3293="","",MAX(IF(Mvt!$C$2:$C$69972=B3293,Mvt!$A$2:$A$69972,"")))</f>
        <v/>
      </c>
      <c r="C3293" s="4" t="str">
        <f t="shared" si="51"/>
        <v/>
      </c>
      <c r="D3293" s="4" t="str">
        <f>IF(A3293="","",VLOOKUP(BdD!C3293,Mvt!$D$2:$G$3981,3,0))</f>
        <v/>
      </c>
    </row>
    <row r="3294" spans="1:4" x14ac:dyDescent="0.35">
      <c r="A3294" s="11" t="str">
        <f t="array" ref="A3294">IF(B3294="","",MAX(IF(Mvt!$C$2:$C$69972=B3294,Mvt!$A$2:$A$69972,"")))</f>
        <v/>
      </c>
      <c r="C3294" s="4" t="str">
        <f t="shared" si="51"/>
        <v/>
      </c>
      <c r="D3294" s="4" t="str">
        <f>IF(A3294="","",VLOOKUP(BdD!C3294,Mvt!$D$2:$G$3981,3,0))</f>
        <v/>
      </c>
    </row>
    <row r="3295" spans="1:4" x14ac:dyDescent="0.35">
      <c r="A3295" s="11" t="str">
        <f t="array" ref="A3295">IF(B3295="","",MAX(IF(Mvt!$C$2:$C$69972=B3295,Mvt!$A$2:$A$69972,"")))</f>
        <v/>
      </c>
      <c r="C3295" s="4" t="str">
        <f t="shared" si="51"/>
        <v/>
      </c>
      <c r="D3295" s="4" t="str">
        <f>IF(A3295="","",VLOOKUP(BdD!C3295,Mvt!$D$2:$G$3981,3,0))</f>
        <v/>
      </c>
    </row>
    <row r="3296" spans="1:4" x14ac:dyDescent="0.35">
      <c r="A3296" s="11" t="str">
        <f t="array" ref="A3296">IF(B3296="","",MAX(IF(Mvt!$C$2:$C$69972=B3296,Mvt!$A$2:$A$69972,"")))</f>
        <v/>
      </c>
      <c r="C3296" s="4" t="str">
        <f t="shared" si="51"/>
        <v/>
      </c>
      <c r="D3296" s="4" t="str">
        <f>IF(A3296="","",VLOOKUP(BdD!C3296,Mvt!$D$2:$G$3981,3,0))</f>
        <v/>
      </c>
    </row>
    <row r="3297" spans="1:4" x14ac:dyDescent="0.35">
      <c r="A3297" s="11" t="str">
        <f t="array" ref="A3297">IF(B3297="","",MAX(IF(Mvt!$C$2:$C$69972=B3297,Mvt!$A$2:$A$69972,"")))</f>
        <v/>
      </c>
      <c r="C3297" s="4" t="str">
        <f t="shared" si="51"/>
        <v/>
      </c>
      <c r="D3297" s="4" t="str">
        <f>IF(A3297="","",VLOOKUP(BdD!C3297,Mvt!$D$2:$G$3981,3,0))</f>
        <v/>
      </c>
    </row>
    <row r="3298" spans="1:4" x14ac:dyDescent="0.35">
      <c r="A3298" s="11" t="str">
        <f t="array" ref="A3298">IF(B3298="","",MAX(IF(Mvt!$C$2:$C$69972=B3298,Mvt!$A$2:$A$69972,"")))</f>
        <v/>
      </c>
      <c r="C3298" s="4" t="str">
        <f t="shared" si="51"/>
        <v/>
      </c>
      <c r="D3298" s="4" t="str">
        <f>IF(A3298="","",VLOOKUP(BdD!C3298,Mvt!$D$2:$G$3981,3,0))</f>
        <v/>
      </c>
    </row>
    <row r="3299" spans="1:4" x14ac:dyDescent="0.35">
      <c r="A3299" s="11" t="str">
        <f t="array" ref="A3299">IF(B3299="","",MAX(IF(Mvt!$C$2:$C$69972=B3299,Mvt!$A$2:$A$69972,"")))</f>
        <v/>
      </c>
      <c r="C3299" s="4" t="str">
        <f t="shared" ref="C3299:C3362" si="52">IF(A3299="","",A3299&amp;B3299)</f>
        <v/>
      </c>
      <c r="D3299" s="4" t="str">
        <f>IF(A3299="","",VLOOKUP(BdD!C3299,Mvt!$D$2:$G$3981,3,0))</f>
        <v/>
      </c>
    </row>
    <row r="3300" spans="1:4" x14ac:dyDescent="0.35">
      <c r="A3300" s="11" t="str">
        <f t="array" ref="A3300">IF(B3300="","",MAX(IF(Mvt!$C$2:$C$69972=B3300,Mvt!$A$2:$A$69972,"")))</f>
        <v/>
      </c>
      <c r="C3300" s="4" t="str">
        <f t="shared" si="52"/>
        <v/>
      </c>
      <c r="D3300" s="4" t="str">
        <f>IF(A3300="","",VLOOKUP(BdD!C3300,Mvt!$D$2:$G$3981,3,0))</f>
        <v/>
      </c>
    </row>
    <row r="3301" spans="1:4" x14ac:dyDescent="0.35">
      <c r="A3301" s="11" t="str">
        <f t="array" ref="A3301">IF(B3301="","",MAX(IF(Mvt!$C$2:$C$69972=B3301,Mvt!$A$2:$A$69972,"")))</f>
        <v/>
      </c>
      <c r="C3301" s="4" t="str">
        <f t="shared" si="52"/>
        <v/>
      </c>
      <c r="D3301" s="4" t="str">
        <f>IF(A3301="","",VLOOKUP(BdD!C3301,Mvt!$D$2:$G$3981,3,0))</f>
        <v/>
      </c>
    </row>
    <row r="3302" spans="1:4" x14ac:dyDescent="0.35">
      <c r="A3302" s="11" t="str">
        <f t="array" ref="A3302">IF(B3302="","",MAX(IF(Mvt!$C$2:$C$69972=B3302,Mvt!$A$2:$A$69972,"")))</f>
        <v/>
      </c>
      <c r="C3302" s="4" t="str">
        <f t="shared" si="52"/>
        <v/>
      </c>
      <c r="D3302" s="4" t="str">
        <f>IF(A3302="","",VLOOKUP(BdD!C3302,Mvt!$D$2:$G$3981,3,0))</f>
        <v/>
      </c>
    </row>
    <row r="3303" spans="1:4" x14ac:dyDescent="0.35">
      <c r="A3303" s="11" t="str">
        <f t="array" ref="A3303">IF(B3303="","",MAX(IF(Mvt!$C$2:$C$69972=B3303,Mvt!$A$2:$A$69972,"")))</f>
        <v/>
      </c>
      <c r="C3303" s="4" t="str">
        <f t="shared" si="52"/>
        <v/>
      </c>
      <c r="D3303" s="4" t="str">
        <f>IF(A3303="","",VLOOKUP(BdD!C3303,Mvt!$D$2:$G$3981,3,0))</f>
        <v/>
      </c>
    </row>
    <row r="3304" spans="1:4" x14ac:dyDescent="0.35">
      <c r="A3304" s="11" t="str">
        <f t="array" ref="A3304">IF(B3304="","",MAX(IF(Mvt!$C$2:$C$69972=B3304,Mvt!$A$2:$A$69972,"")))</f>
        <v/>
      </c>
      <c r="C3304" s="4" t="str">
        <f t="shared" si="52"/>
        <v/>
      </c>
      <c r="D3304" s="4" t="str">
        <f>IF(A3304="","",VLOOKUP(BdD!C3304,Mvt!$D$2:$G$3981,3,0))</f>
        <v/>
      </c>
    </row>
    <row r="3305" spans="1:4" x14ac:dyDescent="0.35">
      <c r="A3305" s="11" t="str">
        <f t="array" ref="A3305">IF(B3305="","",MAX(IF(Mvt!$C$2:$C$69972=B3305,Mvt!$A$2:$A$69972,"")))</f>
        <v/>
      </c>
      <c r="C3305" s="4" t="str">
        <f t="shared" si="52"/>
        <v/>
      </c>
      <c r="D3305" s="4" t="str">
        <f>IF(A3305="","",VLOOKUP(BdD!C3305,Mvt!$D$2:$G$3981,3,0))</f>
        <v/>
      </c>
    </row>
    <row r="3306" spans="1:4" x14ac:dyDescent="0.35">
      <c r="A3306" s="11" t="str">
        <f t="array" ref="A3306">IF(B3306="","",MAX(IF(Mvt!$C$2:$C$69972=B3306,Mvt!$A$2:$A$69972,"")))</f>
        <v/>
      </c>
      <c r="C3306" s="4" t="str">
        <f t="shared" si="52"/>
        <v/>
      </c>
      <c r="D3306" s="4" t="str">
        <f>IF(A3306="","",VLOOKUP(BdD!C3306,Mvt!$D$2:$G$3981,3,0))</f>
        <v/>
      </c>
    </row>
    <row r="3307" spans="1:4" x14ac:dyDescent="0.35">
      <c r="A3307" s="11" t="str">
        <f t="array" ref="A3307">IF(B3307="","",MAX(IF(Mvt!$C$2:$C$69972=B3307,Mvt!$A$2:$A$69972,"")))</f>
        <v/>
      </c>
      <c r="C3307" s="4" t="str">
        <f t="shared" si="52"/>
        <v/>
      </c>
      <c r="D3307" s="4" t="str">
        <f>IF(A3307="","",VLOOKUP(BdD!C3307,Mvt!$D$2:$G$3981,3,0))</f>
        <v/>
      </c>
    </row>
    <row r="3308" spans="1:4" x14ac:dyDescent="0.35">
      <c r="A3308" s="11" t="str">
        <f t="array" ref="A3308">IF(B3308="","",MAX(IF(Mvt!$C$2:$C$69972=B3308,Mvt!$A$2:$A$69972,"")))</f>
        <v/>
      </c>
      <c r="C3308" s="4" t="str">
        <f t="shared" si="52"/>
        <v/>
      </c>
      <c r="D3308" s="4" t="str">
        <f>IF(A3308="","",VLOOKUP(BdD!C3308,Mvt!$D$2:$G$3981,3,0))</f>
        <v/>
      </c>
    </row>
    <row r="3309" spans="1:4" x14ac:dyDescent="0.35">
      <c r="A3309" s="11" t="str">
        <f t="array" ref="A3309">IF(B3309="","",MAX(IF(Mvt!$C$2:$C$69972=B3309,Mvt!$A$2:$A$69972,"")))</f>
        <v/>
      </c>
      <c r="C3309" s="4" t="str">
        <f t="shared" si="52"/>
        <v/>
      </c>
      <c r="D3309" s="4" t="str">
        <f>IF(A3309="","",VLOOKUP(BdD!C3309,Mvt!$D$2:$G$3981,3,0))</f>
        <v/>
      </c>
    </row>
    <row r="3310" spans="1:4" x14ac:dyDescent="0.35">
      <c r="A3310" s="11" t="str">
        <f t="array" ref="A3310">IF(B3310="","",MAX(IF(Mvt!$C$2:$C$69972=B3310,Mvt!$A$2:$A$69972,"")))</f>
        <v/>
      </c>
      <c r="C3310" s="4" t="str">
        <f t="shared" si="52"/>
        <v/>
      </c>
      <c r="D3310" s="4" t="str">
        <f>IF(A3310="","",VLOOKUP(BdD!C3310,Mvt!$D$2:$G$3981,3,0))</f>
        <v/>
      </c>
    </row>
    <row r="3311" spans="1:4" x14ac:dyDescent="0.35">
      <c r="A3311" s="11" t="str">
        <f t="array" ref="A3311">IF(B3311="","",MAX(IF(Mvt!$C$2:$C$69972=B3311,Mvt!$A$2:$A$69972,"")))</f>
        <v/>
      </c>
      <c r="C3311" s="4" t="str">
        <f t="shared" si="52"/>
        <v/>
      </c>
      <c r="D3311" s="4" t="str">
        <f>IF(A3311="","",VLOOKUP(BdD!C3311,Mvt!$D$2:$G$3981,3,0))</f>
        <v/>
      </c>
    </row>
    <row r="3312" spans="1:4" x14ac:dyDescent="0.35">
      <c r="A3312" s="11" t="str">
        <f t="array" ref="A3312">IF(B3312="","",MAX(IF(Mvt!$C$2:$C$69972=B3312,Mvt!$A$2:$A$69972,"")))</f>
        <v/>
      </c>
      <c r="C3312" s="4" t="str">
        <f t="shared" si="52"/>
        <v/>
      </c>
      <c r="D3312" s="4" t="str">
        <f>IF(A3312="","",VLOOKUP(BdD!C3312,Mvt!$D$2:$G$3981,3,0))</f>
        <v/>
      </c>
    </row>
    <row r="3313" spans="1:4" x14ac:dyDescent="0.35">
      <c r="A3313" s="11" t="str">
        <f t="array" ref="A3313">IF(B3313="","",MAX(IF(Mvt!$C$2:$C$69972=B3313,Mvt!$A$2:$A$69972,"")))</f>
        <v/>
      </c>
      <c r="C3313" s="4" t="str">
        <f t="shared" si="52"/>
        <v/>
      </c>
      <c r="D3313" s="4" t="str">
        <f>IF(A3313="","",VLOOKUP(BdD!C3313,Mvt!$D$2:$G$3981,3,0))</f>
        <v/>
      </c>
    </row>
    <row r="3314" spans="1:4" x14ac:dyDescent="0.35">
      <c r="A3314" s="11" t="str">
        <f t="array" ref="A3314">IF(B3314="","",MAX(IF(Mvt!$C$2:$C$69972=B3314,Mvt!$A$2:$A$69972,"")))</f>
        <v/>
      </c>
      <c r="C3314" s="4" t="str">
        <f t="shared" si="52"/>
        <v/>
      </c>
      <c r="D3314" s="4" t="str">
        <f>IF(A3314="","",VLOOKUP(BdD!C3314,Mvt!$D$2:$G$3981,3,0))</f>
        <v/>
      </c>
    </row>
    <row r="3315" spans="1:4" x14ac:dyDescent="0.35">
      <c r="A3315" s="11" t="str">
        <f t="array" ref="A3315">IF(B3315="","",MAX(IF(Mvt!$C$2:$C$69972=B3315,Mvt!$A$2:$A$69972,"")))</f>
        <v/>
      </c>
      <c r="C3315" s="4" t="str">
        <f t="shared" si="52"/>
        <v/>
      </c>
      <c r="D3315" s="4" t="str">
        <f>IF(A3315="","",VLOOKUP(BdD!C3315,Mvt!$D$2:$G$3981,3,0))</f>
        <v/>
      </c>
    </row>
    <row r="3316" spans="1:4" x14ac:dyDescent="0.35">
      <c r="A3316" s="11" t="str">
        <f t="array" ref="A3316">IF(B3316="","",MAX(IF(Mvt!$C$2:$C$69972=B3316,Mvt!$A$2:$A$69972,"")))</f>
        <v/>
      </c>
      <c r="C3316" s="4" t="str">
        <f t="shared" si="52"/>
        <v/>
      </c>
      <c r="D3316" s="4" t="str">
        <f>IF(A3316="","",VLOOKUP(BdD!C3316,Mvt!$D$2:$G$3981,3,0))</f>
        <v/>
      </c>
    </row>
    <row r="3317" spans="1:4" x14ac:dyDescent="0.35">
      <c r="A3317" s="11" t="str">
        <f t="array" ref="A3317">IF(B3317="","",MAX(IF(Mvt!$C$2:$C$69972=B3317,Mvt!$A$2:$A$69972,"")))</f>
        <v/>
      </c>
      <c r="C3317" s="4" t="str">
        <f t="shared" si="52"/>
        <v/>
      </c>
      <c r="D3317" s="4" t="str">
        <f>IF(A3317="","",VLOOKUP(BdD!C3317,Mvt!$D$2:$G$3981,3,0))</f>
        <v/>
      </c>
    </row>
    <row r="3318" spans="1:4" x14ac:dyDescent="0.35">
      <c r="A3318" s="11" t="str">
        <f t="array" ref="A3318">IF(B3318="","",MAX(IF(Mvt!$C$2:$C$69972=B3318,Mvt!$A$2:$A$69972,"")))</f>
        <v/>
      </c>
      <c r="C3318" s="4" t="str">
        <f t="shared" si="52"/>
        <v/>
      </c>
      <c r="D3318" s="4" t="str">
        <f>IF(A3318="","",VLOOKUP(BdD!C3318,Mvt!$D$2:$G$3981,3,0))</f>
        <v/>
      </c>
    </row>
    <row r="3319" spans="1:4" x14ac:dyDescent="0.35">
      <c r="A3319" s="11" t="str">
        <f t="array" ref="A3319">IF(B3319="","",MAX(IF(Mvt!$C$2:$C$69972=B3319,Mvt!$A$2:$A$69972,"")))</f>
        <v/>
      </c>
      <c r="C3319" s="4" t="str">
        <f t="shared" si="52"/>
        <v/>
      </c>
      <c r="D3319" s="4" t="str">
        <f>IF(A3319="","",VLOOKUP(BdD!C3319,Mvt!$D$2:$G$3981,3,0))</f>
        <v/>
      </c>
    </row>
    <row r="3320" spans="1:4" x14ac:dyDescent="0.35">
      <c r="A3320" s="11" t="str">
        <f t="array" ref="A3320">IF(B3320="","",MAX(IF(Mvt!$C$2:$C$69972=B3320,Mvt!$A$2:$A$69972,"")))</f>
        <v/>
      </c>
      <c r="C3320" s="4" t="str">
        <f t="shared" si="52"/>
        <v/>
      </c>
      <c r="D3320" s="4" t="str">
        <f>IF(A3320="","",VLOOKUP(BdD!C3320,Mvt!$D$2:$G$3981,3,0))</f>
        <v/>
      </c>
    </row>
    <row r="3321" spans="1:4" x14ac:dyDescent="0.35">
      <c r="A3321" s="11" t="str">
        <f t="array" ref="A3321">IF(B3321="","",MAX(IF(Mvt!$C$2:$C$69972=B3321,Mvt!$A$2:$A$69972,"")))</f>
        <v/>
      </c>
      <c r="C3321" s="4" t="str">
        <f t="shared" si="52"/>
        <v/>
      </c>
      <c r="D3321" s="4" t="str">
        <f>IF(A3321="","",VLOOKUP(BdD!C3321,Mvt!$D$2:$G$3981,3,0))</f>
        <v/>
      </c>
    </row>
    <row r="3322" spans="1:4" x14ac:dyDescent="0.35">
      <c r="A3322" s="11" t="str">
        <f t="array" ref="A3322">IF(B3322="","",MAX(IF(Mvt!$C$2:$C$69972=B3322,Mvt!$A$2:$A$69972,"")))</f>
        <v/>
      </c>
      <c r="C3322" s="4" t="str">
        <f t="shared" si="52"/>
        <v/>
      </c>
      <c r="D3322" s="4" t="str">
        <f>IF(A3322="","",VLOOKUP(BdD!C3322,Mvt!$D$2:$G$3981,3,0))</f>
        <v/>
      </c>
    </row>
    <row r="3323" spans="1:4" x14ac:dyDescent="0.35">
      <c r="A3323" s="11" t="str">
        <f t="array" ref="A3323">IF(B3323="","",MAX(IF(Mvt!$C$2:$C$69972=B3323,Mvt!$A$2:$A$69972,"")))</f>
        <v/>
      </c>
      <c r="C3323" s="4" t="str">
        <f t="shared" si="52"/>
        <v/>
      </c>
      <c r="D3323" s="4" t="str">
        <f>IF(A3323="","",VLOOKUP(BdD!C3323,Mvt!$D$2:$G$3981,3,0))</f>
        <v/>
      </c>
    </row>
    <row r="3324" spans="1:4" x14ac:dyDescent="0.35">
      <c r="A3324" s="11" t="str">
        <f t="array" ref="A3324">IF(B3324="","",MAX(IF(Mvt!$C$2:$C$69972=B3324,Mvt!$A$2:$A$69972,"")))</f>
        <v/>
      </c>
      <c r="C3324" s="4" t="str">
        <f t="shared" si="52"/>
        <v/>
      </c>
      <c r="D3324" s="4" t="str">
        <f>IF(A3324="","",VLOOKUP(BdD!C3324,Mvt!$D$2:$G$3981,3,0))</f>
        <v/>
      </c>
    </row>
    <row r="3325" spans="1:4" x14ac:dyDescent="0.35">
      <c r="A3325" s="11" t="str">
        <f t="array" ref="A3325">IF(B3325="","",MAX(IF(Mvt!$C$2:$C$69972=B3325,Mvt!$A$2:$A$69972,"")))</f>
        <v/>
      </c>
      <c r="C3325" s="4" t="str">
        <f t="shared" si="52"/>
        <v/>
      </c>
      <c r="D3325" s="4" t="str">
        <f>IF(A3325="","",VLOOKUP(BdD!C3325,Mvt!$D$2:$G$3981,3,0))</f>
        <v/>
      </c>
    </row>
    <row r="3326" spans="1:4" x14ac:dyDescent="0.35">
      <c r="A3326" s="11" t="str">
        <f t="array" ref="A3326">IF(B3326="","",MAX(IF(Mvt!$C$2:$C$69972=B3326,Mvt!$A$2:$A$69972,"")))</f>
        <v/>
      </c>
      <c r="C3326" s="4" t="str">
        <f t="shared" si="52"/>
        <v/>
      </c>
      <c r="D3326" s="4" t="str">
        <f>IF(A3326="","",VLOOKUP(BdD!C3326,Mvt!$D$2:$G$3981,3,0))</f>
        <v/>
      </c>
    </row>
    <row r="3327" spans="1:4" x14ac:dyDescent="0.35">
      <c r="A3327" s="11" t="str">
        <f t="array" ref="A3327">IF(B3327="","",MAX(IF(Mvt!$C$2:$C$69972=B3327,Mvt!$A$2:$A$69972,"")))</f>
        <v/>
      </c>
      <c r="C3327" s="4" t="str">
        <f t="shared" si="52"/>
        <v/>
      </c>
      <c r="D3327" s="4" t="str">
        <f>IF(A3327="","",VLOOKUP(BdD!C3327,Mvt!$D$2:$G$3981,3,0))</f>
        <v/>
      </c>
    </row>
    <row r="3328" spans="1:4" x14ac:dyDescent="0.35">
      <c r="A3328" s="11" t="str">
        <f t="array" ref="A3328">IF(B3328="","",MAX(IF(Mvt!$C$2:$C$69972=B3328,Mvt!$A$2:$A$69972,"")))</f>
        <v/>
      </c>
      <c r="C3328" s="4" t="str">
        <f t="shared" si="52"/>
        <v/>
      </c>
      <c r="D3328" s="4" t="str">
        <f>IF(A3328="","",VLOOKUP(BdD!C3328,Mvt!$D$2:$G$3981,3,0))</f>
        <v/>
      </c>
    </row>
    <row r="3329" spans="1:4" x14ac:dyDescent="0.35">
      <c r="A3329" s="11" t="str">
        <f t="array" ref="A3329">IF(B3329="","",MAX(IF(Mvt!$C$2:$C$69972=B3329,Mvt!$A$2:$A$69972,"")))</f>
        <v/>
      </c>
      <c r="C3329" s="4" t="str">
        <f t="shared" si="52"/>
        <v/>
      </c>
      <c r="D3329" s="4" t="str">
        <f>IF(A3329="","",VLOOKUP(BdD!C3329,Mvt!$D$2:$G$3981,3,0))</f>
        <v/>
      </c>
    </row>
    <row r="3330" spans="1:4" x14ac:dyDescent="0.35">
      <c r="A3330" s="11" t="str">
        <f t="array" ref="A3330">IF(B3330="","",MAX(IF(Mvt!$C$2:$C$69972=B3330,Mvt!$A$2:$A$69972,"")))</f>
        <v/>
      </c>
      <c r="C3330" s="4" t="str">
        <f t="shared" si="52"/>
        <v/>
      </c>
      <c r="D3330" s="4" t="str">
        <f>IF(A3330="","",VLOOKUP(BdD!C3330,Mvt!$D$2:$G$3981,3,0))</f>
        <v/>
      </c>
    </row>
    <row r="3331" spans="1:4" x14ac:dyDescent="0.35">
      <c r="A3331" s="11" t="str">
        <f t="array" ref="A3331">IF(B3331="","",MAX(IF(Mvt!$C$2:$C$69972=B3331,Mvt!$A$2:$A$69972,"")))</f>
        <v/>
      </c>
      <c r="C3331" s="4" t="str">
        <f t="shared" si="52"/>
        <v/>
      </c>
      <c r="D3331" s="4" t="str">
        <f>IF(A3331="","",VLOOKUP(BdD!C3331,Mvt!$D$2:$G$3981,3,0))</f>
        <v/>
      </c>
    </row>
    <row r="3332" spans="1:4" x14ac:dyDescent="0.35">
      <c r="A3332" s="11" t="str">
        <f t="array" ref="A3332">IF(B3332="","",MAX(IF(Mvt!$C$2:$C$69972=B3332,Mvt!$A$2:$A$69972,"")))</f>
        <v/>
      </c>
      <c r="C3332" s="4" t="str">
        <f t="shared" si="52"/>
        <v/>
      </c>
      <c r="D3332" s="4" t="str">
        <f>IF(A3332="","",VLOOKUP(BdD!C3332,Mvt!$D$2:$G$3981,3,0))</f>
        <v/>
      </c>
    </row>
    <row r="3333" spans="1:4" x14ac:dyDescent="0.35">
      <c r="A3333" s="11" t="str">
        <f t="array" ref="A3333">IF(B3333="","",MAX(IF(Mvt!$C$2:$C$69972=B3333,Mvt!$A$2:$A$69972,"")))</f>
        <v/>
      </c>
      <c r="C3333" s="4" t="str">
        <f t="shared" si="52"/>
        <v/>
      </c>
      <c r="D3333" s="4" t="str">
        <f>IF(A3333="","",VLOOKUP(BdD!C3333,Mvt!$D$2:$G$3981,3,0))</f>
        <v/>
      </c>
    </row>
    <row r="3334" spans="1:4" x14ac:dyDescent="0.35">
      <c r="A3334" s="11" t="str">
        <f t="array" ref="A3334">IF(B3334="","",MAX(IF(Mvt!$C$2:$C$69972=B3334,Mvt!$A$2:$A$69972,"")))</f>
        <v/>
      </c>
      <c r="C3334" s="4" t="str">
        <f t="shared" si="52"/>
        <v/>
      </c>
      <c r="D3334" s="4" t="str">
        <f>IF(A3334="","",VLOOKUP(BdD!C3334,Mvt!$D$2:$G$3981,3,0))</f>
        <v/>
      </c>
    </row>
    <row r="3335" spans="1:4" x14ac:dyDescent="0.35">
      <c r="A3335" s="11" t="str">
        <f t="array" ref="A3335">IF(B3335="","",MAX(IF(Mvt!$C$2:$C$69972=B3335,Mvt!$A$2:$A$69972,"")))</f>
        <v/>
      </c>
      <c r="C3335" s="4" t="str">
        <f t="shared" si="52"/>
        <v/>
      </c>
      <c r="D3335" s="4" t="str">
        <f>IF(A3335="","",VLOOKUP(BdD!C3335,Mvt!$D$2:$G$3981,3,0))</f>
        <v/>
      </c>
    </row>
    <row r="3336" spans="1:4" x14ac:dyDescent="0.35">
      <c r="A3336" s="11" t="str">
        <f t="array" ref="A3336">IF(B3336="","",MAX(IF(Mvt!$C$2:$C$69972=B3336,Mvt!$A$2:$A$69972,"")))</f>
        <v/>
      </c>
      <c r="C3336" s="4" t="str">
        <f t="shared" si="52"/>
        <v/>
      </c>
      <c r="D3336" s="4" t="str">
        <f>IF(A3336="","",VLOOKUP(BdD!C3336,Mvt!$D$2:$G$3981,3,0))</f>
        <v/>
      </c>
    </row>
    <row r="3337" spans="1:4" x14ac:dyDescent="0.35">
      <c r="A3337" s="11" t="str">
        <f t="array" ref="A3337">IF(B3337="","",MAX(IF(Mvt!$C$2:$C$69972=B3337,Mvt!$A$2:$A$69972,"")))</f>
        <v/>
      </c>
      <c r="C3337" s="4" t="str">
        <f t="shared" si="52"/>
        <v/>
      </c>
      <c r="D3337" s="4" t="str">
        <f>IF(A3337="","",VLOOKUP(BdD!C3337,Mvt!$D$2:$G$3981,3,0))</f>
        <v/>
      </c>
    </row>
    <row r="3338" spans="1:4" x14ac:dyDescent="0.35">
      <c r="A3338" s="11" t="str">
        <f t="array" ref="A3338">IF(B3338="","",MAX(IF(Mvt!$C$2:$C$69972=B3338,Mvt!$A$2:$A$69972,"")))</f>
        <v/>
      </c>
      <c r="C3338" s="4" t="str">
        <f t="shared" si="52"/>
        <v/>
      </c>
      <c r="D3338" s="4" t="str">
        <f>IF(A3338="","",VLOOKUP(BdD!C3338,Mvt!$D$2:$G$3981,3,0))</f>
        <v/>
      </c>
    </row>
    <row r="3339" spans="1:4" x14ac:dyDescent="0.35">
      <c r="A3339" s="11" t="str">
        <f t="array" ref="A3339">IF(B3339="","",MAX(IF(Mvt!$C$2:$C$69972=B3339,Mvt!$A$2:$A$69972,"")))</f>
        <v/>
      </c>
      <c r="C3339" s="4" t="str">
        <f t="shared" si="52"/>
        <v/>
      </c>
      <c r="D3339" s="4" t="str">
        <f>IF(A3339="","",VLOOKUP(BdD!C3339,Mvt!$D$2:$G$3981,3,0))</f>
        <v/>
      </c>
    </row>
    <row r="3340" spans="1:4" x14ac:dyDescent="0.35">
      <c r="A3340" s="11" t="str">
        <f t="array" ref="A3340">IF(B3340="","",MAX(IF(Mvt!$C$2:$C$69972=B3340,Mvt!$A$2:$A$69972,"")))</f>
        <v/>
      </c>
      <c r="C3340" s="4" t="str">
        <f t="shared" si="52"/>
        <v/>
      </c>
      <c r="D3340" s="4" t="str">
        <f>IF(A3340="","",VLOOKUP(BdD!C3340,Mvt!$D$2:$G$3981,3,0))</f>
        <v/>
      </c>
    </row>
    <row r="3341" spans="1:4" x14ac:dyDescent="0.35">
      <c r="A3341" s="11" t="str">
        <f t="array" ref="A3341">IF(B3341="","",MAX(IF(Mvt!$C$2:$C$69972=B3341,Mvt!$A$2:$A$69972,"")))</f>
        <v/>
      </c>
      <c r="C3341" s="4" t="str">
        <f t="shared" si="52"/>
        <v/>
      </c>
      <c r="D3341" s="4" t="str">
        <f>IF(A3341="","",VLOOKUP(BdD!C3341,Mvt!$D$2:$G$3981,3,0))</f>
        <v/>
      </c>
    </row>
    <row r="3342" spans="1:4" x14ac:dyDescent="0.35">
      <c r="A3342" s="11" t="str">
        <f t="array" ref="A3342">IF(B3342="","",MAX(IF(Mvt!$C$2:$C$69972=B3342,Mvt!$A$2:$A$69972,"")))</f>
        <v/>
      </c>
      <c r="C3342" s="4" t="str">
        <f t="shared" si="52"/>
        <v/>
      </c>
      <c r="D3342" s="4" t="str">
        <f>IF(A3342="","",VLOOKUP(BdD!C3342,Mvt!$D$2:$G$3981,3,0))</f>
        <v/>
      </c>
    </row>
    <row r="3343" spans="1:4" x14ac:dyDescent="0.35">
      <c r="A3343" s="11" t="str">
        <f t="array" ref="A3343">IF(B3343="","",MAX(IF(Mvt!$C$2:$C$69972=B3343,Mvt!$A$2:$A$69972,"")))</f>
        <v/>
      </c>
      <c r="C3343" s="4" t="str">
        <f t="shared" si="52"/>
        <v/>
      </c>
      <c r="D3343" s="4" t="str">
        <f>IF(A3343="","",VLOOKUP(BdD!C3343,Mvt!$D$2:$G$3981,3,0))</f>
        <v/>
      </c>
    </row>
    <row r="3344" spans="1:4" x14ac:dyDescent="0.35">
      <c r="A3344" s="11" t="str">
        <f t="array" ref="A3344">IF(B3344="","",MAX(IF(Mvt!$C$2:$C$69972=B3344,Mvt!$A$2:$A$69972,"")))</f>
        <v/>
      </c>
      <c r="C3344" s="4" t="str">
        <f t="shared" si="52"/>
        <v/>
      </c>
      <c r="D3344" s="4" t="str">
        <f>IF(A3344="","",VLOOKUP(BdD!C3344,Mvt!$D$2:$G$3981,3,0))</f>
        <v/>
      </c>
    </row>
    <row r="3345" spans="1:4" x14ac:dyDescent="0.35">
      <c r="A3345" s="11" t="str">
        <f t="array" ref="A3345">IF(B3345="","",MAX(IF(Mvt!$C$2:$C$69972=B3345,Mvt!$A$2:$A$69972,"")))</f>
        <v/>
      </c>
      <c r="C3345" s="4" t="str">
        <f t="shared" si="52"/>
        <v/>
      </c>
      <c r="D3345" s="4" t="str">
        <f>IF(A3345="","",VLOOKUP(BdD!C3345,Mvt!$D$2:$G$3981,3,0))</f>
        <v/>
      </c>
    </row>
    <row r="3346" spans="1:4" x14ac:dyDescent="0.35">
      <c r="A3346" s="11" t="str">
        <f t="array" ref="A3346">IF(B3346="","",MAX(IF(Mvt!$C$2:$C$69972=B3346,Mvt!$A$2:$A$69972,"")))</f>
        <v/>
      </c>
      <c r="C3346" s="4" t="str">
        <f t="shared" si="52"/>
        <v/>
      </c>
      <c r="D3346" s="4" t="str">
        <f>IF(A3346="","",VLOOKUP(BdD!C3346,Mvt!$D$2:$G$3981,3,0))</f>
        <v/>
      </c>
    </row>
    <row r="3347" spans="1:4" x14ac:dyDescent="0.35">
      <c r="A3347" s="11" t="str">
        <f t="array" ref="A3347">IF(B3347="","",MAX(IF(Mvt!$C$2:$C$69972=B3347,Mvt!$A$2:$A$69972,"")))</f>
        <v/>
      </c>
      <c r="C3347" s="4" t="str">
        <f t="shared" si="52"/>
        <v/>
      </c>
      <c r="D3347" s="4" t="str">
        <f>IF(A3347="","",VLOOKUP(BdD!C3347,Mvt!$D$2:$G$3981,3,0))</f>
        <v/>
      </c>
    </row>
    <row r="3348" spans="1:4" x14ac:dyDescent="0.35">
      <c r="A3348" s="11" t="str">
        <f t="array" ref="A3348">IF(B3348="","",MAX(IF(Mvt!$C$2:$C$69972=B3348,Mvt!$A$2:$A$69972,"")))</f>
        <v/>
      </c>
      <c r="C3348" s="4" t="str">
        <f t="shared" si="52"/>
        <v/>
      </c>
      <c r="D3348" s="4" t="str">
        <f>IF(A3348="","",VLOOKUP(BdD!C3348,Mvt!$D$2:$G$3981,3,0))</f>
        <v/>
      </c>
    </row>
    <row r="3349" spans="1:4" x14ac:dyDescent="0.35">
      <c r="A3349" s="11" t="str">
        <f t="array" ref="A3349">IF(B3349="","",MAX(IF(Mvt!$C$2:$C$69972=B3349,Mvt!$A$2:$A$69972,"")))</f>
        <v/>
      </c>
      <c r="C3349" s="4" t="str">
        <f t="shared" si="52"/>
        <v/>
      </c>
      <c r="D3349" s="4" t="str">
        <f>IF(A3349="","",VLOOKUP(BdD!C3349,Mvt!$D$2:$G$3981,3,0))</f>
        <v/>
      </c>
    </row>
    <row r="3350" spans="1:4" x14ac:dyDescent="0.35">
      <c r="A3350" s="11" t="str">
        <f t="array" ref="A3350">IF(B3350="","",MAX(IF(Mvt!$C$2:$C$69972=B3350,Mvt!$A$2:$A$69972,"")))</f>
        <v/>
      </c>
      <c r="C3350" s="4" t="str">
        <f t="shared" si="52"/>
        <v/>
      </c>
      <c r="D3350" s="4" t="str">
        <f>IF(A3350="","",VLOOKUP(BdD!C3350,Mvt!$D$2:$G$3981,3,0))</f>
        <v/>
      </c>
    </row>
    <row r="3351" spans="1:4" x14ac:dyDescent="0.35">
      <c r="A3351" s="11" t="str">
        <f t="array" ref="A3351">IF(B3351="","",MAX(IF(Mvt!$C$2:$C$69972=B3351,Mvt!$A$2:$A$69972,"")))</f>
        <v/>
      </c>
      <c r="C3351" s="4" t="str">
        <f t="shared" si="52"/>
        <v/>
      </c>
      <c r="D3351" s="4" t="str">
        <f>IF(A3351="","",VLOOKUP(BdD!C3351,Mvt!$D$2:$G$3981,3,0))</f>
        <v/>
      </c>
    </row>
    <row r="3352" spans="1:4" x14ac:dyDescent="0.35">
      <c r="A3352" s="11" t="str">
        <f t="array" ref="A3352">IF(B3352="","",MAX(IF(Mvt!$C$2:$C$69972=B3352,Mvt!$A$2:$A$69972,"")))</f>
        <v/>
      </c>
      <c r="C3352" s="4" t="str">
        <f t="shared" si="52"/>
        <v/>
      </c>
      <c r="D3352" s="4" t="str">
        <f>IF(A3352="","",VLOOKUP(BdD!C3352,Mvt!$D$2:$G$3981,3,0))</f>
        <v/>
      </c>
    </row>
    <row r="3353" spans="1:4" x14ac:dyDescent="0.35">
      <c r="A3353" s="11" t="str">
        <f t="array" ref="A3353">IF(B3353="","",MAX(IF(Mvt!$C$2:$C$69972=B3353,Mvt!$A$2:$A$69972,"")))</f>
        <v/>
      </c>
      <c r="C3353" s="4" t="str">
        <f t="shared" si="52"/>
        <v/>
      </c>
      <c r="D3353" s="4" t="str">
        <f>IF(A3353="","",VLOOKUP(BdD!C3353,Mvt!$D$2:$G$3981,3,0))</f>
        <v/>
      </c>
    </row>
    <row r="3354" spans="1:4" x14ac:dyDescent="0.35">
      <c r="A3354" s="11" t="str">
        <f t="array" ref="A3354">IF(B3354="","",MAX(IF(Mvt!$C$2:$C$69972=B3354,Mvt!$A$2:$A$69972,"")))</f>
        <v/>
      </c>
      <c r="C3354" s="4" t="str">
        <f t="shared" si="52"/>
        <v/>
      </c>
      <c r="D3354" s="4" t="str">
        <f>IF(A3354="","",VLOOKUP(BdD!C3354,Mvt!$D$2:$G$3981,3,0))</f>
        <v/>
      </c>
    </row>
    <row r="3355" spans="1:4" x14ac:dyDescent="0.35">
      <c r="A3355" s="11" t="str">
        <f t="array" ref="A3355">IF(B3355="","",MAX(IF(Mvt!$C$2:$C$69972=B3355,Mvt!$A$2:$A$69972,"")))</f>
        <v/>
      </c>
      <c r="C3355" s="4" t="str">
        <f t="shared" si="52"/>
        <v/>
      </c>
      <c r="D3355" s="4" t="str">
        <f>IF(A3355="","",VLOOKUP(BdD!C3355,Mvt!$D$2:$G$3981,3,0))</f>
        <v/>
      </c>
    </row>
    <row r="3356" spans="1:4" x14ac:dyDescent="0.35">
      <c r="A3356" s="11" t="str">
        <f t="array" ref="A3356">IF(B3356="","",MAX(IF(Mvt!$C$2:$C$69972=B3356,Mvt!$A$2:$A$69972,"")))</f>
        <v/>
      </c>
      <c r="C3356" s="4" t="str">
        <f t="shared" si="52"/>
        <v/>
      </c>
      <c r="D3356" s="4" t="str">
        <f>IF(A3356="","",VLOOKUP(BdD!C3356,Mvt!$D$2:$G$3981,3,0))</f>
        <v/>
      </c>
    </row>
    <row r="3357" spans="1:4" x14ac:dyDescent="0.35">
      <c r="A3357" s="11" t="str">
        <f t="array" ref="A3357">IF(B3357="","",MAX(IF(Mvt!$C$2:$C$69972=B3357,Mvt!$A$2:$A$69972,"")))</f>
        <v/>
      </c>
      <c r="C3357" s="4" t="str">
        <f t="shared" si="52"/>
        <v/>
      </c>
      <c r="D3357" s="4" t="str">
        <f>IF(A3357="","",VLOOKUP(BdD!C3357,Mvt!$D$2:$G$3981,3,0))</f>
        <v/>
      </c>
    </row>
    <row r="3358" spans="1:4" x14ac:dyDescent="0.35">
      <c r="A3358" s="11" t="str">
        <f t="array" ref="A3358">IF(B3358="","",MAX(IF(Mvt!$C$2:$C$69972=B3358,Mvt!$A$2:$A$69972,"")))</f>
        <v/>
      </c>
      <c r="C3358" s="4" t="str">
        <f t="shared" si="52"/>
        <v/>
      </c>
      <c r="D3358" s="4" t="str">
        <f>IF(A3358="","",VLOOKUP(BdD!C3358,Mvt!$D$2:$G$3981,3,0))</f>
        <v/>
      </c>
    </row>
    <row r="3359" spans="1:4" x14ac:dyDescent="0.35">
      <c r="A3359" s="11" t="str">
        <f t="array" ref="A3359">IF(B3359="","",MAX(IF(Mvt!$C$2:$C$69972=B3359,Mvt!$A$2:$A$69972,"")))</f>
        <v/>
      </c>
      <c r="C3359" s="4" t="str">
        <f t="shared" si="52"/>
        <v/>
      </c>
      <c r="D3359" s="4" t="str">
        <f>IF(A3359="","",VLOOKUP(BdD!C3359,Mvt!$D$2:$G$3981,3,0))</f>
        <v/>
      </c>
    </row>
    <row r="3360" spans="1:4" x14ac:dyDescent="0.35">
      <c r="A3360" s="11" t="str">
        <f t="array" ref="A3360">IF(B3360="","",MAX(IF(Mvt!$C$2:$C$69972=B3360,Mvt!$A$2:$A$69972,"")))</f>
        <v/>
      </c>
      <c r="C3360" s="4" t="str">
        <f t="shared" si="52"/>
        <v/>
      </c>
      <c r="D3360" s="4" t="str">
        <f>IF(A3360="","",VLOOKUP(BdD!C3360,Mvt!$D$2:$G$3981,3,0))</f>
        <v/>
      </c>
    </row>
    <row r="3361" spans="1:4" x14ac:dyDescent="0.35">
      <c r="A3361" s="11" t="str">
        <f t="array" ref="A3361">IF(B3361="","",MAX(IF(Mvt!$C$2:$C$69972=B3361,Mvt!$A$2:$A$69972,"")))</f>
        <v/>
      </c>
      <c r="C3361" s="4" t="str">
        <f t="shared" si="52"/>
        <v/>
      </c>
      <c r="D3361" s="4" t="str">
        <f>IF(A3361="","",VLOOKUP(BdD!C3361,Mvt!$D$2:$G$3981,3,0))</f>
        <v/>
      </c>
    </row>
    <row r="3362" spans="1:4" x14ac:dyDescent="0.35">
      <c r="A3362" s="11" t="str">
        <f t="array" ref="A3362">IF(B3362="","",MAX(IF(Mvt!$C$2:$C$69972=B3362,Mvt!$A$2:$A$69972,"")))</f>
        <v/>
      </c>
      <c r="C3362" s="4" t="str">
        <f t="shared" si="52"/>
        <v/>
      </c>
      <c r="D3362" s="4" t="str">
        <f>IF(A3362="","",VLOOKUP(BdD!C3362,Mvt!$D$2:$G$3981,3,0))</f>
        <v/>
      </c>
    </row>
    <row r="3363" spans="1:4" x14ac:dyDescent="0.35">
      <c r="A3363" s="11" t="str">
        <f t="array" ref="A3363">IF(B3363="","",MAX(IF(Mvt!$C$2:$C$69972=B3363,Mvt!$A$2:$A$69972,"")))</f>
        <v/>
      </c>
      <c r="C3363" s="4" t="str">
        <f t="shared" ref="C3363:C3426" si="53">IF(A3363="","",A3363&amp;B3363)</f>
        <v/>
      </c>
      <c r="D3363" s="4" t="str">
        <f>IF(A3363="","",VLOOKUP(BdD!C3363,Mvt!$D$2:$G$3981,3,0))</f>
        <v/>
      </c>
    </row>
    <row r="3364" spans="1:4" x14ac:dyDescent="0.35">
      <c r="A3364" s="11" t="str">
        <f t="array" ref="A3364">IF(B3364="","",MAX(IF(Mvt!$C$2:$C$69972=B3364,Mvt!$A$2:$A$69972,"")))</f>
        <v/>
      </c>
      <c r="C3364" s="4" t="str">
        <f t="shared" si="53"/>
        <v/>
      </c>
      <c r="D3364" s="4" t="str">
        <f>IF(A3364="","",VLOOKUP(BdD!C3364,Mvt!$D$2:$G$3981,3,0))</f>
        <v/>
      </c>
    </row>
    <row r="3365" spans="1:4" x14ac:dyDescent="0.35">
      <c r="A3365" s="11" t="str">
        <f t="array" ref="A3365">IF(B3365="","",MAX(IF(Mvt!$C$2:$C$69972=B3365,Mvt!$A$2:$A$69972,"")))</f>
        <v/>
      </c>
      <c r="C3365" s="4" t="str">
        <f t="shared" si="53"/>
        <v/>
      </c>
      <c r="D3365" s="4" t="str">
        <f>IF(A3365="","",VLOOKUP(BdD!C3365,Mvt!$D$2:$G$3981,3,0))</f>
        <v/>
      </c>
    </row>
    <row r="3366" spans="1:4" x14ac:dyDescent="0.35">
      <c r="A3366" s="11" t="str">
        <f t="array" ref="A3366">IF(B3366="","",MAX(IF(Mvt!$C$2:$C$69972=B3366,Mvt!$A$2:$A$69972,"")))</f>
        <v/>
      </c>
      <c r="C3366" s="4" t="str">
        <f t="shared" si="53"/>
        <v/>
      </c>
      <c r="D3366" s="4" t="str">
        <f>IF(A3366="","",VLOOKUP(BdD!C3366,Mvt!$D$2:$G$3981,3,0))</f>
        <v/>
      </c>
    </row>
    <row r="3367" spans="1:4" x14ac:dyDescent="0.35">
      <c r="A3367" s="11" t="str">
        <f t="array" ref="A3367">IF(B3367="","",MAX(IF(Mvt!$C$2:$C$69972=B3367,Mvt!$A$2:$A$69972,"")))</f>
        <v/>
      </c>
      <c r="C3367" s="4" t="str">
        <f t="shared" si="53"/>
        <v/>
      </c>
      <c r="D3367" s="4" t="str">
        <f>IF(A3367="","",VLOOKUP(BdD!C3367,Mvt!$D$2:$G$3981,3,0))</f>
        <v/>
      </c>
    </row>
    <row r="3368" spans="1:4" x14ac:dyDescent="0.35">
      <c r="A3368" s="11" t="str">
        <f t="array" ref="A3368">IF(B3368="","",MAX(IF(Mvt!$C$2:$C$69972=B3368,Mvt!$A$2:$A$69972,"")))</f>
        <v/>
      </c>
      <c r="C3368" s="4" t="str">
        <f t="shared" si="53"/>
        <v/>
      </c>
      <c r="D3368" s="4" t="str">
        <f>IF(A3368="","",VLOOKUP(BdD!C3368,Mvt!$D$2:$G$3981,3,0))</f>
        <v/>
      </c>
    </row>
    <row r="3369" spans="1:4" x14ac:dyDescent="0.35">
      <c r="A3369" s="11" t="str">
        <f t="array" ref="A3369">IF(B3369="","",MAX(IF(Mvt!$C$2:$C$69972=B3369,Mvt!$A$2:$A$69972,"")))</f>
        <v/>
      </c>
      <c r="C3369" s="4" t="str">
        <f t="shared" si="53"/>
        <v/>
      </c>
      <c r="D3369" s="4" t="str">
        <f>IF(A3369="","",VLOOKUP(BdD!C3369,Mvt!$D$2:$G$3981,3,0))</f>
        <v/>
      </c>
    </row>
    <row r="3370" spans="1:4" x14ac:dyDescent="0.35">
      <c r="A3370" s="11" t="str">
        <f t="array" ref="A3370">IF(B3370="","",MAX(IF(Mvt!$C$2:$C$69972=B3370,Mvt!$A$2:$A$69972,"")))</f>
        <v/>
      </c>
      <c r="C3370" s="4" t="str">
        <f t="shared" si="53"/>
        <v/>
      </c>
      <c r="D3370" s="4" t="str">
        <f>IF(A3370="","",VLOOKUP(BdD!C3370,Mvt!$D$2:$G$3981,3,0))</f>
        <v/>
      </c>
    </row>
    <row r="3371" spans="1:4" x14ac:dyDescent="0.35">
      <c r="A3371" s="11" t="str">
        <f t="array" ref="A3371">IF(B3371="","",MAX(IF(Mvt!$C$2:$C$69972=B3371,Mvt!$A$2:$A$69972,"")))</f>
        <v/>
      </c>
      <c r="C3371" s="4" t="str">
        <f t="shared" si="53"/>
        <v/>
      </c>
      <c r="D3371" s="4" t="str">
        <f>IF(A3371="","",VLOOKUP(BdD!C3371,Mvt!$D$2:$G$3981,3,0))</f>
        <v/>
      </c>
    </row>
    <row r="3372" spans="1:4" x14ac:dyDescent="0.35">
      <c r="A3372" s="11" t="str">
        <f t="array" ref="A3372">IF(B3372="","",MAX(IF(Mvt!$C$2:$C$69972=B3372,Mvt!$A$2:$A$69972,"")))</f>
        <v/>
      </c>
      <c r="C3372" s="4" t="str">
        <f t="shared" si="53"/>
        <v/>
      </c>
      <c r="D3372" s="4" t="str">
        <f>IF(A3372="","",VLOOKUP(BdD!C3372,Mvt!$D$2:$G$3981,3,0))</f>
        <v/>
      </c>
    </row>
    <row r="3373" spans="1:4" x14ac:dyDescent="0.35">
      <c r="A3373" s="11" t="str">
        <f t="array" ref="A3373">IF(B3373="","",MAX(IF(Mvt!$C$2:$C$69972=B3373,Mvt!$A$2:$A$69972,"")))</f>
        <v/>
      </c>
      <c r="C3373" s="4" t="str">
        <f t="shared" si="53"/>
        <v/>
      </c>
      <c r="D3373" s="4" t="str">
        <f>IF(A3373="","",VLOOKUP(BdD!C3373,Mvt!$D$2:$G$3981,3,0))</f>
        <v/>
      </c>
    </row>
    <row r="3374" spans="1:4" x14ac:dyDescent="0.35">
      <c r="A3374" s="11" t="str">
        <f t="array" ref="A3374">IF(B3374="","",MAX(IF(Mvt!$C$2:$C$69972=B3374,Mvt!$A$2:$A$69972,"")))</f>
        <v/>
      </c>
      <c r="C3374" s="4" t="str">
        <f t="shared" si="53"/>
        <v/>
      </c>
      <c r="D3374" s="4" t="str">
        <f>IF(A3374="","",VLOOKUP(BdD!C3374,Mvt!$D$2:$G$3981,3,0))</f>
        <v/>
      </c>
    </row>
    <row r="3375" spans="1:4" x14ac:dyDescent="0.35">
      <c r="A3375" s="11" t="str">
        <f t="array" ref="A3375">IF(B3375="","",MAX(IF(Mvt!$C$2:$C$69972=B3375,Mvt!$A$2:$A$69972,"")))</f>
        <v/>
      </c>
      <c r="C3375" s="4" t="str">
        <f t="shared" si="53"/>
        <v/>
      </c>
      <c r="D3375" s="4" t="str">
        <f>IF(A3375="","",VLOOKUP(BdD!C3375,Mvt!$D$2:$G$3981,3,0))</f>
        <v/>
      </c>
    </row>
    <row r="3376" spans="1:4" x14ac:dyDescent="0.35">
      <c r="A3376" s="11" t="str">
        <f t="array" ref="A3376">IF(B3376="","",MAX(IF(Mvt!$C$2:$C$69972=B3376,Mvt!$A$2:$A$69972,"")))</f>
        <v/>
      </c>
      <c r="C3376" s="4" t="str">
        <f t="shared" si="53"/>
        <v/>
      </c>
      <c r="D3376" s="4" t="str">
        <f>IF(A3376="","",VLOOKUP(BdD!C3376,Mvt!$D$2:$G$3981,3,0))</f>
        <v/>
      </c>
    </row>
    <row r="3377" spans="1:4" x14ac:dyDescent="0.35">
      <c r="A3377" s="11" t="str">
        <f t="array" ref="A3377">IF(B3377="","",MAX(IF(Mvt!$C$2:$C$69972=B3377,Mvt!$A$2:$A$69972,"")))</f>
        <v/>
      </c>
      <c r="C3377" s="4" t="str">
        <f t="shared" si="53"/>
        <v/>
      </c>
      <c r="D3377" s="4" t="str">
        <f>IF(A3377="","",VLOOKUP(BdD!C3377,Mvt!$D$2:$G$3981,3,0))</f>
        <v/>
      </c>
    </row>
    <row r="3378" spans="1:4" x14ac:dyDescent="0.35">
      <c r="A3378" s="11" t="str">
        <f t="array" ref="A3378">IF(B3378="","",MAX(IF(Mvt!$C$2:$C$69972=B3378,Mvt!$A$2:$A$69972,"")))</f>
        <v/>
      </c>
      <c r="C3378" s="4" t="str">
        <f t="shared" si="53"/>
        <v/>
      </c>
      <c r="D3378" s="4" t="str">
        <f>IF(A3378="","",VLOOKUP(BdD!C3378,Mvt!$D$2:$G$3981,3,0))</f>
        <v/>
      </c>
    </row>
    <row r="3379" spans="1:4" x14ac:dyDescent="0.35">
      <c r="A3379" s="11" t="str">
        <f t="array" ref="A3379">IF(B3379="","",MAX(IF(Mvt!$C$2:$C$69972=B3379,Mvt!$A$2:$A$69972,"")))</f>
        <v/>
      </c>
      <c r="C3379" s="4" t="str">
        <f t="shared" si="53"/>
        <v/>
      </c>
      <c r="D3379" s="4" t="str">
        <f>IF(A3379="","",VLOOKUP(BdD!C3379,Mvt!$D$2:$G$3981,3,0))</f>
        <v/>
      </c>
    </row>
    <row r="3380" spans="1:4" x14ac:dyDescent="0.35">
      <c r="A3380" s="11" t="str">
        <f t="array" ref="A3380">IF(B3380="","",MAX(IF(Mvt!$C$2:$C$69972=B3380,Mvt!$A$2:$A$69972,"")))</f>
        <v/>
      </c>
      <c r="C3380" s="4" t="str">
        <f t="shared" si="53"/>
        <v/>
      </c>
      <c r="D3380" s="4" t="str">
        <f>IF(A3380="","",VLOOKUP(BdD!C3380,Mvt!$D$2:$G$3981,3,0))</f>
        <v/>
      </c>
    </row>
    <row r="3381" spans="1:4" x14ac:dyDescent="0.35">
      <c r="A3381" s="11" t="str">
        <f t="array" ref="A3381">IF(B3381="","",MAX(IF(Mvt!$C$2:$C$69972=B3381,Mvt!$A$2:$A$69972,"")))</f>
        <v/>
      </c>
      <c r="C3381" s="4" t="str">
        <f t="shared" si="53"/>
        <v/>
      </c>
      <c r="D3381" s="4" t="str">
        <f>IF(A3381="","",VLOOKUP(BdD!C3381,Mvt!$D$2:$G$3981,3,0))</f>
        <v/>
      </c>
    </row>
    <row r="3382" spans="1:4" x14ac:dyDescent="0.35">
      <c r="A3382" s="11" t="str">
        <f t="array" ref="A3382">IF(B3382="","",MAX(IF(Mvt!$C$2:$C$69972=B3382,Mvt!$A$2:$A$69972,"")))</f>
        <v/>
      </c>
      <c r="C3382" s="4" t="str">
        <f t="shared" si="53"/>
        <v/>
      </c>
      <c r="D3382" s="4" t="str">
        <f>IF(A3382="","",VLOOKUP(BdD!C3382,Mvt!$D$2:$G$3981,3,0))</f>
        <v/>
      </c>
    </row>
    <row r="3383" spans="1:4" x14ac:dyDescent="0.35">
      <c r="A3383" s="11" t="str">
        <f t="array" ref="A3383">IF(B3383="","",MAX(IF(Mvt!$C$2:$C$69972=B3383,Mvt!$A$2:$A$69972,"")))</f>
        <v/>
      </c>
      <c r="C3383" s="4" t="str">
        <f t="shared" si="53"/>
        <v/>
      </c>
      <c r="D3383" s="4" t="str">
        <f>IF(A3383="","",VLOOKUP(BdD!C3383,Mvt!$D$2:$G$3981,3,0))</f>
        <v/>
      </c>
    </row>
    <row r="3384" spans="1:4" x14ac:dyDescent="0.35">
      <c r="A3384" s="11" t="str">
        <f t="array" ref="A3384">IF(B3384="","",MAX(IF(Mvt!$C$2:$C$69972=B3384,Mvt!$A$2:$A$69972,"")))</f>
        <v/>
      </c>
      <c r="C3384" s="4" t="str">
        <f t="shared" si="53"/>
        <v/>
      </c>
      <c r="D3384" s="4" t="str">
        <f>IF(A3384="","",VLOOKUP(BdD!C3384,Mvt!$D$2:$G$3981,3,0))</f>
        <v/>
      </c>
    </row>
    <row r="3385" spans="1:4" x14ac:dyDescent="0.35">
      <c r="A3385" s="11" t="str">
        <f t="array" ref="A3385">IF(B3385="","",MAX(IF(Mvt!$C$2:$C$69972=B3385,Mvt!$A$2:$A$69972,"")))</f>
        <v/>
      </c>
      <c r="C3385" s="4" t="str">
        <f t="shared" si="53"/>
        <v/>
      </c>
      <c r="D3385" s="4" t="str">
        <f>IF(A3385="","",VLOOKUP(BdD!C3385,Mvt!$D$2:$G$3981,3,0))</f>
        <v/>
      </c>
    </row>
    <row r="3386" spans="1:4" x14ac:dyDescent="0.35">
      <c r="A3386" s="11" t="str">
        <f t="array" ref="A3386">IF(B3386="","",MAX(IF(Mvt!$C$2:$C$69972=B3386,Mvt!$A$2:$A$69972,"")))</f>
        <v/>
      </c>
      <c r="C3386" s="4" t="str">
        <f t="shared" si="53"/>
        <v/>
      </c>
      <c r="D3386" s="4" t="str">
        <f>IF(A3386="","",VLOOKUP(BdD!C3386,Mvt!$D$2:$G$3981,3,0))</f>
        <v/>
      </c>
    </row>
    <row r="3387" spans="1:4" x14ac:dyDescent="0.35">
      <c r="A3387" s="11" t="str">
        <f t="array" ref="A3387">IF(B3387="","",MAX(IF(Mvt!$C$2:$C$69972=B3387,Mvt!$A$2:$A$69972,"")))</f>
        <v/>
      </c>
      <c r="C3387" s="4" t="str">
        <f t="shared" si="53"/>
        <v/>
      </c>
      <c r="D3387" s="4" t="str">
        <f>IF(A3387="","",VLOOKUP(BdD!C3387,Mvt!$D$2:$G$3981,3,0))</f>
        <v/>
      </c>
    </row>
    <row r="3388" spans="1:4" x14ac:dyDescent="0.35">
      <c r="A3388" s="11" t="str">
        <f t="array" ref="A3388">IF(B3388="","",MAX(IF(Mvt!$C$2:$C$69972=B3388,Mvt!$A$2:$A$69972,"")))</f>
        <v/>
      </c>
      <c r="C3388" s="4" t="str">
        <f t="shared" si="53"/>
        <v/>
      </c>
      <c r="D3388" s="4" t="str">
        <f>IF(A3388="","",VLOOKUP(BdD!C3388,Mvt!$D$2:$G$3981,3,0))</f>
        <v/>
      </c>
    </row>
    <row r="3389" spans="1:4" x14ac:dyDescent="0.35">
      <c r="A3389" s="11" t="str">
        <f t="array" ref="A3389">IF(B3389="","",MAX(IF(Mvt!$C$2:$C$69972=B3389,Mvt!$A$2:$A$69972,"")))</f>
        <v/>
      </c>
      <c r="C3389" s="4" t="str">
        <f t="shared" si="53"/>
        <v/>
      </c>
      <c r="D3389" s="4" t="str">
        <f>IF(A3389="","",VLOOKUP(BdD!C3389,Mvt!$D$2:$G$3981,3,0))</f>
        <v/>
      </c>
    </row>
    <row r="3390" spans="1:4" x14ac:dyDescent="0.35">
      <c r="A3390" s="11" t="str">
        <f t="array" ref="A3390">IF(B3390="","",MAX(IF(Mvt!$C$2:$C$69972=B3390,Mvt!$A$2:$A$69972,"")))</f>
        <v/>
      </c>
      <c r="C3390" s="4" t="str">
        <f t="shared" si="53"/>
        <v/>
      </c>
      <c r="D3390" s="4" t="str">
        <f>IF(A3390="","",VLOOKUP(BdD!C3390,Mvt!$D$2:$G$3981,3,0))</f>
        <v/>
      </c>
    </row>
    <row r="3391" spans="1:4" x14ac:dyDescent="0.35">
      <c r="A3391" s="11" t="str">
        <f t="array" ref="A3391">IF(B3391="","",MAX(IF(Mvt!$C$2:$C$69972=B3391,Mvt!$A$2:$A$69972,"")))</f>
        <v/>
      </c>
      <c r="C3391" s="4" t="str">
        <f t="shared" si="53"/>
        <v/>
      </c>
      <c r="D3391" s="4" t="str">
        <f>IF(A3391="","",VLOOKUP(BdD!C3391,Mvt!$D$2:$G$3981,3,0))</f>
        <v/>
      </c>
    </row>
    <row r="3392" spans="1:4" x14ac:dyDescent="0.35">
      <c r="A3392" s="11" t="str">
        <f t="array" ref="A3392">IF(B3392="","",MAX(IF(Mvt!$C$2:$C$69972=B3392,Mvt!$A$2:$A$69972,"")))</f>
        <v/>
      </c>
      <c r="C3392" s="4" t="str">
        <f t="shared" si="53"/>
        <v/>
      </c>
      <c r="D3392" s="4" t="str">
        <f>IF(A3392="","",VLOOKUP(BdD!C3392,Mvt!$D$2:$G$3981,3,0))</f>
        <v/>
      </c>
    </row>
    <row r="3393" spans="1:4" x14ac:dyDescent="0.35">
      <c r="A3393" s="11" t="str">
        <f t="array" ref="A3393">IF(B3393="","",MAX(IF(Mvt!$C$2:$C$69972=B3393,Mvt!$A$2:$A$69972,"")))</f>
        <v/>
      </c>
      <c r="C3393" s="4" t="str">
        <f t="shared" si="53"/>
        <v/>
      </c>
      <c r="D3393" s="4" t="str">
        <f>IF(A3393="","",VLOOKUP(BdD!C3393,Mvt!$D$2:$G$3981,3,0))</f>
        <v/>
      </c>
    </row>
    <row r="3394" spans="1:4" x14ac:dyDescent="0.35">
      <c r="A3394" s="11" t="str">
        <f t="array" ref="A3394">IF(B3394="","",MAX(IF(Mvt!$C$2:$C$69972=B3394,Mvt!$A$2:$A$69972,"")))</f>
        <v/>
      </c>
      <c r="C3394" s="4" t="str">
        <f t="shared" si="53"/>
        <v/>
      </c>
      <c r="D3394" s="4" t="str">
        <f>IF(A3394="","",VLOOKUP(BdD!C3394,Mvt!$D$2:$G$3981,3,0))</f>
        <v/>
      </c>
    </row>
    <row r="3395" spans="1:4" x14ac:dyDescent="0.35">
      <c r="A3395" s="11" t="str">
        <f t="array" ref="A3395">IF(B3395="","",MAX(IF(Mvt!$C$2:$C$69972=B3395,Mvt!$A$2:$A$69972,"")))</f>
        <v/>
      </c>
      <c r="C3395" s="4" t="str">
        <f t="shared" si="53"/>
        <v/>
      </c>
      <c r="D3395" s="4" t="str">
        <f>IF(A3395="","",VLOOKUP(BdD!C3395,Mvt!$D$2:$G$3981,3,0))</f>
        <v/>
      </c>
    </row>
    <row r="3396" spans="1:4" x14ac:dyDescent="0.35">
      <c r="A3396" s="11" t="str">
        <f t="array" ref="A3396">IF(B3396="","",MAX(IF(Mvt!$C$2:$C$69972=B3396,Mvt!$A$2:$A$69972,"")))</f>
        <v/>
      </c>
      <c r="C3396" s="4" t="str">
        <f t="shared" si="53"/>
        <v/>
      </c>
      <c r="D3396" s="4" t="str">
        <f>IF(A3396="","",VLOOKUP(BdD!C3396,Mvt!$D$2:$G$3981,3,0))</f>
        <v/>
      </c>
    </row>
    <row r="3397" spans="1:4" x14ac:dyDescent="0.35">
      <c r="A3397" s="11" t="str">
        <f t="array" ref="A3397">IF(B3397="","",MAX(IF(Mvt!$C$2:$C$69972=B3397,Mvt!$A$2:$A$69972,"")))</f>
        <v/>
      </c>
      <c r="C3397" s="4" t="str">
        <f t="shared" si="53"/>
        <v/>
      </c>
      <c r="D3397" s="4" t="str">
        <f>IF(A3397="","",VLOOKUP(BdD!C3397,Mvt!$D$2:$G$3981,3,0))</f>
        <v/>
      </c>
    </row>
    <row r="3398" spans="1:4" x14ac:dyDescent="0.35">
      <c r="A3398" s="11" t="str">
        <f t="array" ref="A3398">IF(B3398="","",MAX(IF(Mvt!$C$2:$C$69972=B3398,Mvt!$A$2:$A$69972,"")))</f>
        <v/>
      </c>
      <c r="C3398" s="4" t="str">
        <f t="shared" si="53"/>
        <v/>
      </c>
      <c r="D3398" s="4" t="str">
        <f>IF(A3398="","",VLOOKUP(BdD!C3398,Mvt!$D$2:$G$3981,3,0))</f>
        <v/>
      </c>
    </row>
    <row r="3399" spans="1:4" x14ac:dyDescent="0.35">
      <c r="A3399" s="11" t="str">
        <f t="array" ref="A3399">IF(B3399="","",MAX(IF(Mvt!$C$2:$C$69972=B3399,Mvt!$A$2:$A$69972,"")))</f>
        <v/>
      </c>
      <c r="C3399" s="4" t="str">
        <f t="shared" si="53"/>
        <v/>
      </c>
      <c r="D3399" s="4" t="str">
        <f>IF(A3399="","",VLOOKUP(BdD!C3399,Mvt!$D$2:$G$3981,3,0))</f>
        <v/>
      </c>
    </row>
    <row r="3400" spans="1:4" x14ac:dyDescent="0.35">
      <c r="A3400" s="11" t="str">
        <f t="array" ref="A3400">IF(B3400="","",MAX(IF(Mvt!$C$2:$C$69972=B3400,Mvt!$A$2:$A$69972,"")))</f>
        <v/>
      </c>
      <c r="C3400" s="4" t="str">
        <f t="shared" si="53"/>
        <v/>
      </c>
      <c r="D3400" s="4" t="str">
        <f>IF(A3400="","",VLOOKUP(BdD!C3400,Mvt!$D$2:$G$3981,3,0))</f>
        <v/>
      </c>
    </row>
    <row r="3401" spans="1:4" x14ac:dyDescent="0.35">
      <c r="A3401" s="11" t="str">
        <f t="array" ref="A3401">IF(B3401="","",MAX(IF(Mvt!$C$2:$C$69972=B3401,Mvt!$A$2:$A$69972,"")))</f>
        <v/>
      </c>
      <c r="C3401" s="4" t="str">
        <f t="shared" si="53"/>
        <v/>
      </c>
      <c r="D3401" s="4" t="str">
        <f>IF(A3401="","",VLOOKUP(BdD!C3401,Mvt!$D$2:$G$3981,3,0))</f>
        <v/>
      </c>
    </row>
    <row r="3402" spans="1:4" x14ac:dyDescent="0.35">
      <c r="A3402" s="11" t="str">
        <f t="array" ref="A3402">IF(B3402="","",MAX(IF(Mvt!$C$2:$C$69972=B3402,Mvt!$A$2:$A$69972,"")))</f>
        <v/>
      </c>
      <c r="C3402" s="4" t="str">
        <f t="shared" si="53"/>
        <v/>
      </c>
      <c r="D3402" s="4" t="str">
        <f>IF(A3402="","",VLOOKUP(BdD!C3402,Mvt!$D$2:$G$3981,3,0))</f>
        <v/>
      </c>
    </row>
    <row r="3403" spans="1:4" x14ac:dyDescent="0.35">
      <c r="A3403" s="11" t="str">
        <f t="array" ref="A3403">IF(B3403="","",MAX(IF(Mvt!$C$2:$C$69972=B3403,Mvt!$A$2:$A$69972,"")))</f>
        <v/>
      </c>
      <c r="C3403" s="4" t="str">
        <f t="shared" si="53"/>
        <v/>
      </c>
      <c r="D3403" s="4" t="str">
        <f>IF(A3403="","",VLOOKUP(BdD!C3403,Mvt!$D$2:$G$3981,3,0))</f>
        <v/>
      </c>
    </row>
    <row r="3404" spans="1:4" x14ac:dyDescent="0.35">
      <c r="A3404" s="11" t="str">
        <f t="array" ref="A3404">IF(B3404="","",MAX(IF(Mvt!$C$2:$C$69972=B3404,Mvt!$A$2:$A$69972,"")))</f>
        <v/>
      </c>
      <c r="C3404" s="4" t="str">
        <f t="shared" si="53"/>
        <v/>
      </c>
      <c r="D3404" s="4" t="str">
        <f>IF(A3404="","",VLOOKUP(BdD!C3404,Mvt!$D$2:$G$3981,3,0))</f>
        <v/>
      </c>
    </row>
    <row r="3405" spans="1:4" x14ac:dyDescent="0.35">
      <c r="A3405" s="11" t="str">
        <f t="array" ref="A3405">IF(B3405="","",MAX(IF(Mvt!$C$2:$C$69972=B3405,Mvt!$A$2:$A$69972,"")))</f>
        <v/>
      </c>
      <c r="C3405" s="4" t="str">
        <f t="shared" si="53"/>
        <v/>
      </c>
      <c r="D3405" s="4" t="str">
        <f>IF(A3405="","",VLOOKUP(BdD!C3405,Mvt!$D$2:$G$3981,3,0))</f>
        <v/>
      </c>
    </row>
    <row r="3406" spans="1:4" x14ac:dyDescent="0.35">
      <c r="A3406" s="11" t="str">
        <f t="array" ref="A3406">IF(B3406="","",MAX(IF(Mvt!$C$2:$C$69972=B3406,Mvt!$A$2:$A$69972,"")))</f>
        <v/>
      </c>
      <c r="C3406" s="4" t="str">
        <f t="shared" si="53"/>
        <v/>
      </c>
      <c r="D3406" s="4" t="str">
        <f>IF(A3406="","",VLOOKUP(BdD!C3406,Mvt!$D$2:$G$3981,3,0))</f>
        <v/>
      </c>
    </row>
    <row r="3407" spans="1:4" x14ac:dyDescent="0.35">
      <c r="A3407" s="11" t="str">
        <f t="array" ref="A3407">IF(B3407="","",MAX(IF(Mvt!$C$2:$C$69972=B3407,Mvt!$A$2:$A$69972,"")))</f>
        <v/>
      </c>
      <c r="C3407" s="4" t="str">
        <f t="shared" si="53"/>
        <v/>
      </c>
      <c r="D3407" s="4" t="str">
        <f>IF(A3407="","",VLOOKUP(BdD!C3407,Mvt!$D$2:$G$3981,3,0))</f>
        <v/>
      </c>
    </row>
    <row r="3408" spans="1:4" x14ac:dyDescent="0.35">
      <c r="A3408" s="11" t="str">
        <f t="array" ref="A3408">IF(B3408="","",MAX(IF(Mvt!$C$2:$C$69972=B3408,Mvt!$A$2:$A$69972,"")))</f>
        <v/>
      </c>
      <c r="C3408" s="4" t="str">
        <f t="shared" si="53"/>
        <v/>
      </c>
      <c r="D3408" s="4" t="str">
        <f>IF(A3408="","",VLOOKUP(BdD!C3408,Mvt!$D$2:$G$3981,3,0))</f>
        <v/>
      </c>
    </row>
    <row r="3409" spans="1:4" x14ac:dyDescent="0.35">
      <c r="A3409" s="11" t="str">
        <f t="array" ref="A3409">IF(B3409="","",MAX(IF(Mvt!$C$2:$C$69972=B3409,Mvt!$A$2:$A$69972,"")))</f>
        <v/>
      </c>
      <c r="C3409" s="4" t="str">
        <f t="shared" si="53"/>
        <v/>
      </c>
      <c r="D3409" s="4" t="str">
        <f>IF(A3409="","",VLOOKUP(BdD!C3409,Mvt!$D$2:$G$3981,3,0))</f>
        <v/>
      </c>
    </row>
    <row r="3410" spans="1:4" x14ac:dyDescent="0.35">
      <c r="A3410" s="11" t="str">
        <f t="array" ref="A3410">IF(B3410="","",MAX(IF(Mvt!$C$2:$C$69972=B3410,Mvt!$A$2:$A$69972,"")))</f>
        <v/>
      </c>
      <c r="C3410" s="4" t="str">
        <f t="shared" si="53"/>
        <v/>
      </c>
      <c r="D3410" s="4" t="str">
        <f>IF(A3410="","",VLOOKUP(BdD!C3410,Mvt!$D$2:$G$3981,3,0))</f>
        <v/>
      </c>
    </row>
    <row r="3411" spans="1:4" x14ac:dyDescent="0.35">
      <c r="A3411" s="11" t="str">
        <f t="array" ref="A3411">IF(B3411="","",MAX(IF(Mvt!$C$2:$C$69972=B3411,Mvt!$A$2:$A$69972,"")))</f>
        <v/>
      </c>
      <c r="C3411" s="4" t="str">
        <f t="shared" si="53"/>
        <v/>
      </c>
      <c r="D3411" s="4" t="str">
        <f>IF(A3411="","",VLOOKUP(BdD!C3411,Mvt!$D$2:$G$3981,3,0))</f>
        <v/>
      </c>
    </row>
    <row r="3412" spans="1:4" x14ac:dyDescent="0.35">
      <c r="A3412" s="11" t="str">
        <f t="array" ref="A3412">IF(B3412="","",MAX(IF(Mvt!$C$2:$C$69972=B3412,Mvt!$A$2:$A$69972,"")))</f>
        <v/>
      </c>
      <c r="C3412" s="4" t="str">
        <f t="shared" si="53"/>
        <v/>
      </c>
      <c r="D3412" s="4" t="str">
        <f>IF(A3412="","",VLOOKUP(BdD!C3412,Mvt!$D$2:$G$3981,3,0))</f>
        <v/>
      </c>
    </row>
    <row r="3413" spans="1:4" x14ac:dyDescent="0.35">
      <c r="A3413" s="11" t="str">
        <f t="array" ref="A3413">IF(B3413="","",MAX(IF(Mvt!$C$2:$C$69972=B3413,Mvt!$A$2:$A$69972,"")))</f>
        <v/>
      </c>
      <c r="C3413" s="4" t="str">
        <f t="shared" si="53"/>
        <v/>
      </c>
      <c r="D3413" s="4" t="str">
        <f>IF(A3413="","",VLOOKUP(BdD!C3413,Mvt!$D$2:$G$3981,3,0))</f>
        <v/>
      </c>
    </row>
    <row r="3414" spans="1:4" x14ac:dyDescent="0.35">
      <c r="A3414" s="11" t="str">
        <f t="array" ref="A3414">IF(B3414="","",MAX(IF(Mvt!$C$2:$C$69972=B3414,Mvt!$A$2:$A$69972,"")))</f>
        <v/>
      </c>
      <c r="C3414" s="4" t="str">
        <f t="shared" si="53"/>
        <v/>
      </c>
      <c r="D3414" s="4" t="str">
        <f>IF(A3414="","",VLOOKUP(BdD!C3414,Mvt!$D$2:$G$3981,3,0))</f>
        <v/>
      </c>
    </row>
    <row r="3415" spans="1:4" x14ac:dyDescent="0.35">
      <c r="A3415" s="11" t="str">
        <f t="array" ref="A3415">IF(B3415="","",MAX(IF(Mvt!$C$2:$C$69972=B3415,Mvt!$A$2:$A$69972,"")))</f>
        <v/>
      </c>
      <c r="C3415" s="4" t="str">
        <f t="shared" si="53"/>
        <v/>
      </c>
      <c r="D3415" s="4" t="str">
        <f>IF(A3415="","",VLOOKUP(BdD!C3415,Mvt!$D$2:$G$3981,3,0))</f>
        <v/>
      </c>
    </row>
    <row r="3416" spans="1:4" x14ac:dyDescent="0.35">
      <c r="A3416" s="11" t="str">
        <f t="array" ref="A3416">IF(B3416="","",MAX(IF(Mvt!$C$2:$C$69972=B3416,Mvt!$A$2:$A$69972,"")))</f>
        <v/>
      </c>
      <c r="C3416" s="4" t="str">
        <f t="shared" si="53"/>
        <v/>
      </c>
      <c r="D3416" s="4" t="str">
        <f>IF(A3416="","",VLOOKUP(BdD!C3416,Mvt!$D$2:$G$3981,3,0))</f>
        <v/>
      </c>
    </row>
    <row r="3417" spans="1:4" x14ac:dyDescent="0.35">
      <c r="A3417" s="11" t="str">
        <f t="array" ref="A3417">IF(B3417="","",MAX(IF(Mvt!$C$2:$C$69972=B3417,Mvt!$A$2:$A$69972,"")))</f>
        <v/>
      </c>
      <c r="C3417" s="4" t="str">
        <f t="shared" si="53"/>
        <v/>
      </c>
      <c r="D3417" s="4" t="str">
        <f>IF(A3417="","",VLOOKUP(BdD!C3417,Mvt!$D$2:$G$3981,3,0))</f>
        <v/>
      </c>
    </row>
    <row r="3418" spans="1:4" x14ac:dyDescent="0.35">
      <c r="A3418" s="11" t="str">
        <f t="array" ref="A3418">IF(B3418="","",MAX(IF(Mvt!$C$2:$C$69972=B3418,Mvt!$A$2:$A$69972,"")))</f>
        <v/>
      </c>
      <c r="C3418" s="4" t="str">
        <f t="shared" si="53"/>
        <v/>
      </c>
      <c r="D3418" s="4" t="str">
        <f>IF(A3418="","",VLOOKUP(BdD!C3418,Mvt!$D$2:$G$3981,3,0))</f>
        <v/>
      </c>
    </row>
    <row r="3419" spans="1:4" x14ac:dyDescent="0.35">
      <c r="A3419" s="11" t="str">
        <f t="array" ref="A3419">IF(B3419="","",MAX(IF(Mvt!$C$2:$C$69972=B3419,Mvt!$A$2:$A$69972,"")))</f>
        <v/>
      </c>
      <c r="C3419" s="4" t="str">
        <f t="shared" si="53"/>
        <v/>
      </c>
      <c r="D3419" s="4" t="str">
        <f>IF(A3419="","",VLOOKUP(BdD!C3419,Mvt!$D$2:$G$3981,3,0))</f>
        <v/>
      </c>
    </row>
    <row r="3420" spans="1:4" x14ac:dyDescent="0.35">
      <c r="A3420" s="11" t="str">
        <f t="array" ref="A3420">IF(B3420="","",MAX(IF(Mvt!$C$2:$C$69972=B3420,Mvt!$A$2:$A$69972,"")))</f>
        <v/>
      </c>
      <c r="C3420" s="4" t="str">
        <f t="shared" si="53"/>
        <v/>
      </c>
      <c r="D3420" s="4" t="str">
        <f>IF(A3420="","",VLOOKUP(BdD!C3420,Mvt!$D$2:$G$3981,3,0))</f>
        <v/>
      </c>
    </row>
    <row r="3421" spans="1:4" x14ac:dyDescent="0.35">
      <c r="A3421" s="11" t="str">
        <f t="array" ref="A3421">IF(B3421="","",MAX(IF(Mvt!$C$2:$C$69972=B3421,Mvt!$A$2:$A$69972,"")))</f>
        <v/>
      </c>
      <c r="C3421" s="4" t="str">
        <f t="shared" si="53"/>
        <v/>
      </c>
      <c r="D3421" s="4" t="str">
        <f>IF(A3421="","",VLOOKUP(BdD!C3421,Mvt!$D$2:$G$3981,3,0))</f>
        <v/>
      </c>
    </row>
    <row r="3422" spans="1:4" x14ac:dyDescent="0.35">
      <c r="A3422" s="11" t="str">
        <f t="array" ref="A3422">IF(B3422="","",MAX(IF(Mvt!$C$2:$C$69972=B3422,Mvt!$A$2:$A$69972,"")))</f>
        <v/>
      </c>
      <c r="C3422" s="4" t="str">
        <f t="shared" si="53"/>
        <v/>
      </c>
      <c r="D3422" s="4" t="str">
        <f>IF(A3422="","",VLOOKUP(BdD!C3422,Mvt!$D$2:$G$3981,3,0))</f>
        <v/>
      </c>
    </row>
    <row r="3423" spans="1:4" x14ac:dyDescent="0.35">
      <c r="A3423" s="11" t="str">
        <f t="array" ref="A3423">IF(B3423="","",MAX(IF(Mvt!$C$2:$C$69972=B3423,Mvt!$A$2:$A$69972,"")))</f>
        <v/>
      </c>
      <c r="C3423" s="4" t="str">
        <f t="shared" si="53"/>
        <v/>
      </c>
      <c r="D3423" s="4" t="str">
        <f>IF(A3423="","",VLOOKUP(BdD!C3423,Mvt!$D$2:$G$3981,3,0))</f>
        <v/>
      </c>
    </row>
    <row r="3424" spans="1:4" x14ac:dyDescent="0.35">
      <c r="A3424" s="11" t="str">
        <f t="array" ref="A3424">IF(B3424="","",MAX(IF(Mvt!$C$2:$C$69972=B3424,Mvt!$A$2:$A$69972,"")))</f>
        <v/>
      </c>
      <c r="C3424" s="4" t="str">
        <f t="shared" si="53"/>
        <v/>
      </c>
      <c r="D3424" s="4" t="str">
        <f>IF(A3424="","",VLOOKUP(BdD!C3424,Mvt!$D$2:$G$3981,3,0))</f>
        <v/>
      </c>
    </row>
    <row r="3425" spans="1:4" x14ac:dyDescent="0.35">
      <c r="A3425" s="11" t="str">
        <f t="array" ref="A3425">IF(B3425="","",MAX(IF(Mvt!$C$2:$C$69972=B3425,Mvt!$A$2:$A$69972,"")))</f>
        <v/>
      </c>
      <c r="C3425" s="4" t="str">
        <f t="shared" si="53"/>
        <v/>
      </c>
      <c r="D3425" s="4" t="str">
        <f>IF(A3425="","",VLOOKUP(BdD!C3425,Mvt!$D$2:$G$3981,3,0))</f>
        <v/>
      </c>
    </row>
    <row r="3426" spans="1:4" x14ac:dyDescent="0.35">
      <c r="A3426" s="11" t="str">
        <f t="array" ref="A3426">IF(B3426="","",MAX(IF(Mvt!$C$2:$C$69972=B3426,Mvt!$A$2:$A$69972,"")))</f>
        <v/>
      </c>
      <c r="C3426" s="4" t="str">
        <f t="shared" si="53"/>
        <v/>
      </c>
      <c r="D3426" s="4" t="str">
        <f>IF(A3426="","",VLOOKUP(BdD!C3426,Mvt!$D$2:$G$3981,3,0))</f>
        <v/>
      </c>
    </row>
    <row r="3427" spans="1:4" x14ac:dyDescent="0.35">
      <c r="A3427" s="11" t="str">
        <f t="array" ref="A3427">IF(B3427="","",MAX(IF(Mvt!$C$2:$C$69972=B3427,Mvt!$A$2:$A$69972,"")))</f>
        <v/>
      </c>
      <c r="C3427" s="4" t="str">
        <f t="shared" ref="C3427:C3490" si="54">IF(A3427="","",A3427&amp;B3427)</f>
        <v/>
      </c>
      <c r="D3427" s="4" t="str">
        <f>IF(A3427="","",VLOOKUP(BdD!C3427,Mvt!$D$2:$G$3981,3,0))</f>
        <v/>
      </c>
    </row>
    <row r="3428" spans="1:4" x14ac:dyDescent="0.35">
      <c r="A3428" s="11" t="str">
        <f t="array" ref="A3428">IF(B3428="","",MAX(IF(Mvt!$C$2:$C$69972=B3428,Mvt!$A$2:$A$69972,"")))</f>
        <v/>
      </c>
      <c r="C3428" s="4" t="str">
        <f t="shared" si="54"/>
        <v/>
      </c>
      <c r="D3428" s="4" t="str">
        <f>IF(A3428="","",VLOOKUP(BdD!C3428,Mvt!$D$2:$G$3981,3,0))</f>
        <v/>
      </c>
    </row>
    <row r="3429" spans="1:4" x14ac:dyDescent="0.35">
      <c r="A3429" s="11" t="str">
        <f t="array" ref="A3429">IF(B3429="","",MAX(IF(Mvt!$C$2:$C$69972=B3429,Mvt!$A$2:$A$69972,"")))</f>
        <v/>
      </c>
      <c r="C3429" s="4" t="str">
        <f t="shared" si="54"/>
        <v/>
      </c>
      <c r="D3429" s="4" t="str">
        <f>IF(A3429="","",VLOOKUP(BdD!C3429,Mvt!$D$2:$G$3981,3,0))</f>
        <v/>
      </c>
    </row>
    <row r="3430" spans="1:4" x14ac:dyDescent="0.35">
      <c r="A3430" s="11" t="str">
        <f t="array" ref="A3430">IF(B3430="","",MAX(IF(Mvt!$C$2:$C$69972=B3430,Mvt!$A$2:$A$69972,"")))</f>
        <v/>
      </c>
      <c r="C3430" s="4" t="str">
        <f t="shared" si="54"/>
        <v/>
      </c>
      <c r="D3430" s="4" t="str">
        <f>IF(A3430="","",VLOOKUP(BdD!C3430,Mvt!$D$2:$G$3981,3,0))</f>
        <v/>
      </c>
    </row>
    <row r="3431" spans="1:4" x14ac:dyDescent="0.35">
      <c r="A3431" s="11" t="str">
        <f t="array" ref="A3431">IF(B3431="","",MAX(IF(Mvt!$C$2:$C$69972=B3431,Mvt!$A$2:$A$69972,"")))</f>
        <v/>
      </c>
      <c r="C3431" s="4" t="str">
        <f t="shared" si="54"/>
        <v/>
      </c>
      <c r="D3431" s="4" t="str">
        <f>IF(A3431="","",VLOOKUP(BdD!C3431,Mvt!$D$2:$G$3981,3,0))</f>
        <v/>
      </c>
    </row>
    <row r="3432" spans="1:4" x14ac:dyDescent="0.35">
      <c r="A3432" s="11" t="str">
        <f t="array" ref="A3432">IF(B3432="","",MAX(IF(Mvt!$C$2:$C$69972=B3432,Mvt!$A$2:$A$69972,"")))</f>
        <v/>
      </c>
      <c r="C3432" s="4" t="str">
        <f t="shared" si="54"/>
        <v/>
      </c>
      <c r="D3432" s="4" t="str">
        <f>IF(A3432="","",VLOOKUP(BdD!C3432,Mvt!$D$2:$G$3981,3,0))</f>
        <v/>
      </c>
    </row>
    <row r="3433" spans="1:4" x14ac:dyDescent="0.35">
      <c r="A3433" s="11" t="str">
        <f t="array" ref="A3433">IF(B3433="","",MAX(IF(Mvt!$C$2:$C$69972=B3433,Mvt!$A$2:$A$69972,"")))</f>
        <v/>
      </c>
      <c r="C3433" s="4" t="str">
        <f t="shared" si="54"/>
        <v/>
      </c>
      <c r="D3433" s="4" t="str">
        <f>IF(A3433="","",VLOOKUP(BdD!C3433,Mvt!$D$2:$G$3981,3,0))</f>
        <v/>
      </c>
    </row>
    <row r="3434" spans="1:4" x14ac:dyDescent="0.35">
      <c r="A3434" s="11" t="str">
        <f t="array" ref="A3434">IF(B3434="","",MAX(IF(Mvt!$C$2:$C$69972=B3434,Mvt!$A$2:$A$69972,"")))</f>
        <v/>
      </c>
      <c r="C3434" s="4" t="str">
        <f t="shared" si="54"/>
        <v/>
      </c>
      <c r="D3434" s="4" t="str">
        <f>IF(A3434="","",VLOOKUP(BdD!C3434,Mvt!$D$2:$G$3981,3,0))</f>
        <v/>
      </c>
    </row>
    <row r="3435" spans="1:4" x14ac:dyDescent="0.35">
      <c r="A3435" s="11" t="str">
        <f t="array" ref="A3435">IF(B3435="","",MAX(IF(Mvt!$C$2:$C$69972=B3435,Mvt!$A$2:$A$69972,"")))</f>
        <v/>
      </c>
      <c r="C3435" s="4" t="str">
        <f t="shared" si="54"/>
        <v/>
      </c>
      <c r="D3435" s="4" t="str">
        <f>IF(A3435="","",VLOOKUP(BdD!C3435,Mvt!$D$2:$G$3981,3,0))</f>
        <v/>
      </c>
    </row>
    <row r="3436" spans="1:4" x14ac:dyDescent="0.35">
      <c r="A3436" s="11" t="str">
        <f t="array" ref="A3436">IF(B3436="","",MAX(IF(Mvt!$C$2:$C$69972=B3436,Mvt!$A$2:$A$69972,"")))</f>
        <v/>
      </c>
      <c r="C3436" s="4" t="str">
        <f t="shared" si="54"/>
        <v/>
      </c>
      <c r="D3436" s="4" t="str">
        <f>IF(A3436="","",VLOOKUP(BdD!C3436,Mvt!$D$2:$G$3981,3,0))</f>
        <v/>
      </c>
    </row>
    <row r="3437" spans="1:4" x14ac:dyDescent="0.35">
      <c r="A3437" s="11" t="str">
        <f t="array" ref="A3437">IF(B3437="","",MAX(IF(Mvt!$C$2:$C$69972=B3437,Mvt!$A$2:$A$69972,"")))</f>
        <v/>
      </c>
      <c r="C3437" s="4" t="str">
        <f t="shared" si="54"/>
        <v/>
      </c>
      <c r="D3437" s="4" t="str">
        <f>IF(A3437="","",VLOOKUP(BdD!C3437,Mvt!$D$2:$G$3981,3,0))</f>
        <v/>
      </c>
    </row>
    <row r="3438" spans="1:4" x14ac:dyDescent="0.35">
      <c r="A3438" s="11" t="str">
        <f t="array" ref="A3438">IF(B3438="","",MAX(IF(Mvt!$C$2:$C$69972=B3438,Mvt!$A$2:$A$69972,"")))</f>
        <v/>
      </c>
      <c r="C3438" s="4" t="str">
        <f t="shared" si="54"/>
        <v/>
      </c>
      <c r="D3438" s="4" t="str">
        <f>IF(A3438="","",VLOOKUP(BdD!C3438,Mvt!$D$2:$G$3981,3,0))</f>
        <v/>
      </c>
    </row>
    <row r="3439" spans="1:4" x14ac:dyDescent="0.35">
      <c r="A3439" s="11" t="str">
        <f t="array" ref="A3439">IF(B3439="","",MAX(IF(Mvt!$C$2:$C$69972=B3439,Mvt!$A$2:$A$69972,"")))</f>
        <v/>
      </c>
      <c r="C3439" s="4" t="str">
        <f t="shared" si="54"/>
        <v/>
      </c>
      <c r="D3439" s="4" t="str">
        <f>IF(A3439="","",VLOOKUP(BdD!C3439,Mvt!$D$2:$G$3981,3,0))</f>
        <v/>
      </c>
    </row>
    <row r="3440" spans="1:4" x14ac:dyDescent="0.35">
      <c r="A3440" s="11" t="str">
        <f t="array" ref="A3440">IF(B3440="","",MAX(IF(Mvt!$C$2:$C$69972=B3440,Mvt!$A$2:$A$69972,"")))</f>
        <v/>
      </c>
      <c r="C3440" s="4" t="str">
        <f t="shared" si="54"/>
        <v/>
      </c>
      <c r="D3440" s="4" t="str">
        <f>IF(A3440="","",VLOOKUP(BdD!C3440,Mvt!$D$2:$G$3981,3,0))</f>
        <v/>
      </c>
    </row>
    <row r="3441" spans="1:4" x14ac:dyDescent="0.35">
      <c r="A3441" s="11" t="str">
        <f t="array" ref="A3441">IF(B3441="","",MAX(IF(Mvt!$C$2:$C$69972=B3441,Mvt!$A$2:$A$69972,"")))</f>
        <v/>
      </c>
      <c r="C3441" s="4" t="str">
        <f t="shared" si="54"/>
        <v/>
      </c>
      <c r="D3441" s="4" t="str">
        <f>IF(A3441="","",VLOOKUP(BdD!C3441,Mvt!$D$2:$G$3981,3,0))</f>
        <v/>
      </c>
    </row>
    <row r="3442" spans="1:4" x14ac:dyDescent="0.35">
      <c r="A3442" s="11" t="str">
        <f t="array" ref="A3442">IF(B3442="","",MAX(IF(Mvt!$C$2:$C$69972=B3442,Mvt!$A$2:$A$69972,"")))</f>
        <v/>
      </c>
      <c r="C3442" s="4" t="str">
        <f t="shared" si="54"/>
        <v/>
      </c>
      <c r="D3442" s="4" t="str">
        <f>IF(A3442="","",VLOOKUP(BdD!C3442,Mvt!$D$2:$G$3981,3,0))</f>
        <v/>
      </c>
    </row>
    <row r="3443" spans="1:4" x14ac:dyDescent="0.35">
      <c r="A3443" s="11" t="str">
        <f t="array" ref="A3443">IF(B3443="","",MAX(IF(Mvt!$C$2:$C$69972=B3443,Mvt!$A$2:$A$69972,"")))</f>
        <v/>
      </c>
      <c r="C3443" s="4" t="str">
        <f t="shared" si="54"/>
        <v/>
      </c>
      <c r="D3443" s="4" t="str">
        <f>IF(A3443="","",VLOOKUP(BdD!C3443,Mvt!$D$2:$G$3981,3,0))</f>
        <v/>
      </c>
    </row>
    <row r="3444" spans="1:4" x14ac:dyDescent="0.35">
      <c r="A3444" s="11" t="str">
        <f t="array" ref="A3444">IF(B3444="","",MAX(IF(Mvt!$C$2:$C$69972=B3444,Mvt!$A$2:$A$69972,"")))</f>
        <v/>
      </c>
      <c r="C3444" s="4" t="str">
        <f t="shared" si="54"/>
        <v/>
      </c>
      <c r="D3444" s="4" t="str">
        <f>IF(A3444="","",VLOOKUP(BdD!C3444,Mvt!$D$2:$G$3981,3,0))</f>
        <v/>
      </c>
    </row>
    <row r="3445" spans="1:4" x14ac:dyDescent="0.35">
      <c r="A3445" s="11" t="str">
        <f t="array" ref="A3445">IF(B3445="","",MAX(IF(Mvt!$C$2:$C$69972=B3445,Mvt!$A$2:$A$69972,"")))</f>
        <v/>
      </c>
      <c r="C3445" s="4" t="str">
        <f t="shared" si="54"/>
        <v/>
      </c>
      <c r="D3445" s="4" t="str">
        <f>IF(A3445="","",VLOOKUP(BdD!C3445,Mvt!$D$2:$G$3981,3,0))</f>
        <v/>
      </c>
    </row>
    <row r="3446" spans="1:4" x14ac:dyDescent="0.35">
      <c r="A3446" s="11" t="str">
        <f t="array" ref="A3446">IF(B3446="","",MAX(IF(Mvt!$C$2:$C$69972=B3446,Mvt!$A$2:$A$69972,"")))</f>
        <v/>
      </c>
      <c r="C3446" s="4" t="str">
        <f t="shared" si="54"/>
        <v/>
      </c>
      <c r="D3446" s="4" t="str">
        <f>IF(A3446="","",VLOOKUP(BdD!C3446,Mvt!$D$2:$G$3981,3,0))</f>
        <v/>
      </c>
    </row>
    <row r="3447" spans="1:4" x14ac:dyDescent="0.35">
      <c r="A3447" s="11" t="str">
        <f t="array" ref="A3447">IF(B3447="","",MAX(IF(Mvt!$C$2:$C$69972=B3447,Mvt!$A$2:$A$69972,"")))</f>
        <v/>
      </c>
      <c r="C3447" s="4" t="str">
        <f t="shared" si="54"/>
        <v/>
      </c>
      <c r="D3447" s="4" t="str">
        <f>IF(A3447="","",VLOOKUP(BdD!C3447,Mvt!$D$2:$G$3981,3,0))</f>
        <v/>
      </c>
    </row>
    <row r="3448" spans="1:4" x14ac:dyDescent="0.35">
      <c r="A3448" s="11" t="str">
        <f t="array" ref="A3448">IF(B3448="","",MAX(IF(Mvt!$C$2:$C$69972=B3448,Mvt!$A$2:$A$69972,"")))</f>
        <v/>
      </c>
      <c r="C3448" s="4" t="str">
        <f t="shared" si="54"/>
        <v/>
      </c>
      <c r="D3448" s="4" t="str">
        <f>IF(A3448="","",VLOOKUP(BdD!C3448,Mvt!$D$2:$G$3981,3,0))</f>
        <v/>
      </c>
    </row>
    <row r="3449" spans="1:4" x14ac:dyDescent="0.35">
      <c r="A3449" s="11" t="str">
        <f t="array" ref="A3449">IF(B3449="","",MAX(IF(Mvt!$C$2:$C$69972=B3449,Mvt!$A$2:$A$69972,"")))</f>
        <v/>
      </c>
      <c r="C3449" s="4" t="str">
        <f t="shared" si="54"/>
        <v/>
      </c>
      <c r="D3449" s="4" t="str">
        <f>IF(A3449="","",VLOOKUP(BdD!C3449,Mvt!$D$2:$G$3981,3,0))</f>
        <v/>
      </c>
    </row>
    <row r="3450" spans="1:4" x14ac:dyDescent="0.35">
      <c r="A3450" s="11" t="str">
        <f t="array" ref="A3450">IF(B3450="","",MAX(IF(Mvt!$C$2:$C$69972=B3450,Mvt!$A$2:$A$69972,"")))</f>
        <v/>
      </c>
      <c r="C3450" s="4" t="str">
        <f t="shared" si="54"/>
        <v/>
      </c>
      <c r="D3450" s="4" t="str">
        <f>IF(A3450="","",VLOOKUP(BdD!C3450,Mvt!$D$2:$G$3981,3,0))</f>
        <v/>
      </c>
    </row>
    <row r="3451" spans="1:4" x14ac:dyDescent="0.35">
      <c r="A3451" s="11" t="str">
        <f t="array" ref="A3451">IF(B3451="","",MAX(IF(Mvt!$C$2:$C$69972=B3451,Mvt!$A$2:$A$69972,"")))</f>
        <v/>
      </c>
      <c r="C3451" s="4" t="str">
        <f t="shared" si="54"/>
        <v/>
      </c>
      <c r="D3451" s="4" t="str">
        <f>IF(A3451="","",VLOOKUP(BdD!C3451,Mvt!$D$2:$G$3981,3,0))</f>
        <v/>
      </c>
    </row>
    <row r="3452" spans="1:4" x14ac:dyDescent="0.35">
      <c r="A3452" s="11" t="str">
        <f t="array" ref="A3452">IF(B3452="","",MAX(IF(Mvt!$C$2:$C$69972=B3452,Mvt!$A$2:$A$69972,"")))</f>
        <v/>
      </c>
      <c r="C3452" s="4" t="str">
        <f t="shared" si="54"/>
        <v/>
      </c>
      <c r="D3452" s="4" t="str">
        <f>IF(A3452="","",VLOOKUP(BdD!C3452,Mvt!$D$2:$G$3981,3,0))</f>
        <v/>
      </c>
    </row>
    <row r="3453" spans="1:4" x14ac:dyDescent="0.35">
      <c r="A3453" s="11" t="str">
        <f t="array" ref="A3453">IF(B3453="","",MAX(IF(Mvt!$C$2:$C$69972=B3453,Mvt!$A$2:$A$69972,"")))</f>
        <v/>
      </c>
      <c r="C3453" s="4" t="str">
        <f t="shared" si="54"/>
        <v/>
      </c>
      <c r="D3453" s="4" t="str">
        <f>IF(A3453="","",VLOOKUP(BdD!C3453,Mvt!$D$2:$G$3981,3,0))</f>
        <v/>
      </c>
    </row>
    <row r="3454" spans="1:4" x14ac:dyDescent="0.35">
      <c r="A3454" s="11" t="str">
        <f t="array" ref="A3454">IF(B3454="","",MAX(IF(Mvt!$C$2:$C$69972=B3454,Mvt!$A$2:$A$69972,"")))</f>
        <v/>
      </c>
      <c r="C3454" s="4" t="str">
        <f t="shared" si="54"/>
        <v/>
      </c>
      <c r="D3454" s="4" t="str">
        <f>IF(A3454="","",VLOOKUP(BdD!C3454,Mvt!$D$2:$G$3981,3,0))</f>
        <v/>
      </c>
    </row>
    <row r="3455" spans="1:4" x14ac:dyDescent="0.35">
      <c r="A3455" s="11" t="str">
        <f t="array" ref="A3455">IF(B3455="","",MAX(IF(Mvt!$C$2:$C$69972=B3455,Mvt!$A$2:$A$69972,"")))</f>
        <v/>
      </c>
      <c r="C3455" s="4" t="str">
        <f t="shared" si="54"/>
        <v/>
      </c>
      <c r="D3455" s="4" t="str">
        <f>IF(A3455="","",VLOOKUP(BdD!C3455,Mvt!$D$2:$G$3981,3,0))</f>
        <v/>
      </c>
    </row>
    <row r="3456" spans="1:4" x14ac:dyDescent="0.35">
      <c r="A3456" s="11" t="str">
        <f t="array" ref="A3456">IF(B3456="","",MAX(IF(Mvt!$C$2:$C$69972=B3456,Mvt!$A$2:$A$69972,"")))</f>
        <v/>
      </c>
      <c r="C3456" s="4" t="str">
        <f t="shared" si="54"/>
        <v/>
      </c>
      <c r="D3456" s="4" t="str">
        <f>IF(A3456="","",VLOOKUP(BdD!C3456,Mvt!$D$2:$G$3981,3,0))</f>
        <v/>
      </c>
    </row>
    <row r="3457" spans="1:4" x14ac:dyDescent="0.35">
      <c r="A3457" s="11" t="str">
        <f t="array" ref="A3457">IF(B3457="","",MAX(IF(Mvt!$C$2:$C$69972=B3457,Mvt!$A$2:$A$69972,"")))</f>
        <v/>
      </c>
      <c r="C3457" s="4" t="str">
        <f t="shared" si="54"/>
        <v/>
      </c>
      <c r="D3457" s="4" t="str">
        <f>IF(A3457="","",VLOOKUP(BdD!C3457,Mvt!$D$2:$G$3981,3,0))</f>
        <v/>
      </c>
    </row>
    <row r="3458" spans="1:4" x14ac:dyDescent="0.35">
      <c r="A3458" s="11" t="str">
        <f t="array" ref="A3458">IF(B3458="","",MAX(IF(Mvt!$C$2:$C$69972=B3458,Mvt!$A$2:$A$69972,"")))</f>
        <v/>
      </c>
      <c r="C3458" s="4" t="str">
        <f t="shared" si="54"/>
        <v/>
      </c>
      <c r="D3458" s="4" t="str">
        <f>IF(A3458="","",VLOOKUP(BdD!C3458,Mvt!$D$2:$G$3981,3,0))</f>
        <v/>
      </c>
    </row>
    <row r="3459" spans="1:4" x14ac:dyDescent="0.35">
      <c r="A3459" s="11" t="str">
        <f t="array" ref="A3459">IF(B3459="","",MAX(IF(Mvt!$C$2:$C$69972=B3459,Mvt!$A$2:$A$69972,"")))</f>
        <v/>
      </c>
      <c r="C3459" s="4" t="str">
        <f t="shared" si="54"/>
        <v/>
      </c>
      <c r="D3459" s="4" t="str">
        <f>IF(A3459="","",VLOOKUP(BdD!C3459,Mvt!$D$2:$G$3981,3,0))</f>
        <v/>
      </c>
    </row>
    <row r="3460" spans="1:4" x14ac:dyDescent="0.35">
      <c r="A3460" s="11" t="str">
        <f t="array" ref="A3460">IF(B3460="","",MAX(IF(Mvt!$C$2:$C$69972=B3460,Mvt!$A$2:$A$69972,"")))</f>
        <v/>
      </c>
      <c r="C3460" s="4" t="str">
        <f t="shared" si="54"/>
        <v/>
      </c>
      <c r="D3460" s="4" t="str">
        <f>IF(A3460="","",VLOOKUP(BdD!C3460,Mvt!$D$2:$G$3981,3,0))</f>
        <v/>
      </c>
    </row>
    <row r="3461" spans="1:4" x14ac:dyDescent="0.35">
      <c r="A3461" s="11" t="str">
        <f t="array" ref="A3461">IF(B3461="","",MAX(IF(Mvt!$C$2:$C$69972=B3461,Mvt!$A$2:$A$69972,"")))</f>
        <v/>
      </c>
      <c r="C3461" s="4" t="str">
        <f t="shared" si="54"/>
        <v/>
      </c>
      <c r="D3461" s="4" t="str">
        <f>IF(A3461="","",VLOOKUP(BdD!C3461,Mvt!$D$2:$G$3981,3,0))</f>
        <v/>
      </c>
    </row>
    <row r="3462" spans="1:4" x14ac:dyDescent="0.35">
      <c r="A3462" s="11" t="str">
        <f t="array" ref="A3462">IF(B3462="","",MAX(IF(Mvt!$C$2:$C$69972=B3462,Mvt!$A$2:$A$69972,"")))</f>
        <v/>
      </c>
      <c r="C3462" s="4" t="str">
        <f t="shared" si="54"/>
        <v/>
      </c>
      <c r="D3462" s="4" t="str">
        <f>IF(A3462="","",VLOOKUP(BdD!C3462,Mvt!$D$2:$G$3981,3,0))</f>
        <v/>
      </c>
    </row>
    <row r="3463" spans="1:4" x14ac:dyDescent="0.35">
      <c r="A3463" s="11" t="str">
        <f t="array" ref="A3463">IF(B3463="","",MAX(IF(Mvt!$C$2:$C$69972=B3463,Mvt!$A$2:$A$69972,"")))</f>
        <v/>
      </c>
      <c r="C3463" s="4" t="str">
        <f t="shared" si="54"/>
        <v/>
      </c>
      <c r="D3463" s="4" t="str">
        <f>IF(A3463="","",VLOOKUP(BdD!C3463,Mvt!$D$2:$G$3981,3,0))</f>
        <v/>
      </c>
    </row>
    <row r="3464" spans="1:4" x14ac:dyDescent="0.35">
      <c r="A3464" s="11" t="str">
        <f t="array" ref="A3464">IF(B3464="","",MAX(IF(Mvt!$C$2:$C$69972=B3464,Mvt!$A$2:$A$69972,"")))</f>
        <v/>
      </c>
      <c r="C3464" s="4" t="str">
        <f t="shared" si="54"/>
        <v/>
      </c>
      <c r="D3464" s="4" t="str">
        <f>IF(A3464="","",VLOOKUP(BdD!C3464,Mvt!$D$2:$G$3981,3,0))</f>
        <v/>
      </c>
    </row>
    <row r="3465" spans="1:4" x14ac:dyDescent="0.35">
      <c r="A3465" s="11" t="str">
        <f t="array" ref="A3465">IF(B3465="","",MAX(IF(Mvt!$C$2:$C$69972=B3465,Mvt!$A$2:$A$69972,"")))</f>
        <v/>
      </c>
      <c r="C3465" s="4" t="str">
        <f t="shared" si="54"/>
        <v/>
      </c>
      <c r="D3465" s="4" t="str">
        <f>IF(A3465="","",VLOOKUP(BdD!C3465,Mvt!$D$2:$G$3981,3,0))</f>
        <v/>
      </c>
    </row>
    <row r="3466" spans="1:4" x14ac:dyDescent="0.35">
      <c r="A3466" s="11" t="str">
        <f t="array" ref="A3466">IF(B3466="","",MAX(IF(Mvt!$C$2:$C$69972=B3466,Mvt!$A$2:$A$69972,"")))</f>
        <v/>
      </c>
      <c r="C3466" s="4" t="str">
        <f t="shared" si="54"/>
        <v/>
      </c>
      <c r="D3466" s="4" t="str">
        <f>IF(A3466="","",VLOOKUP(BdD!C3466,Mvt!$D$2:$G$3981,3,0))</f>
        <v/>
      </c>
    </row>
    <row r="3467" spans="1:4" x14ac:dyDescent="0.35">
      <c r="A3467" s="11" t="str">
        <f t="array" ref="A3467">IF(B3467="","",MAX(IF(Mvt!$C$2:$C$69972=B3467,Mvt!$A$2:$A$69972,"")))</f>
        <v/>
      </c>
      <c r="C3467" s="4" t="str">
        <f t="shared" si="54"/>
        <v/>
      </c>
      <c r="D3467" s="4" t="str">
        <f>IF(A3467="","",VLOOKUP(BdD!C3467,Mvt!$D$2:$G$3981,3,0))</f>
        <v/>
      </c>
    </row>
    <row r="3468" spans="1:4" x14ac:dyDescent="0.35">
      <c r="A3468" s="11" t="str">
        <f t="array" ref="A3468">IF(B3468="","",MAX(IF(Mvt!$C$2:$C$69972=B3468,Mvt!$A$2:$A$69972,"")))</f>
        <v/>
      </c>
      <c r="C3468" s="4" t="str">
        <f t="shared" si="54"/>
        <v/>
      </c>
      <c r="D3468" s="4" t="str">
        <f>IF(A3468="","",VLOOKUP(BdD!C3468,Mvt!$D$2:$G$3981,3,0))</f>
        <v/>
      </c>
    </row>
    <row r="3469" spans="1:4" x14ac:dyDescent="0.35">
      <c r="A3469" s="11" t="str">
        <f t="array" ref="A3469">IF(B3469="","",MAX(IF(Mvt!$C$2:$C$69972=B3469,Mvt!$A$2:$A$69972,"")))</f>
        <v/>
      </c>
      <c r="C3469" s="4" t="str">
        <f t="shared" si="54"/>
        <v/>
      </c>
      <c r="D3469" s="4" t="str">
        <f>IF(A3469="","",VLOOKUP(BdD!C3469,Mvt!$D$2:$G$3981,3,0))</f>
        <v/>
      </c>
    </row>
    <row r="3470" spans="1:4" x14ac:dyDescent="0.35">
      <c r="A3470" s="11" t="str">
        <f t="array" ref="A3470">IF(B3470="","",MAX(IF(Mvt!$C$2:$C$69972=B3470,Mvt!$A$2:$A$69972,"")))</f>
        <v/>
      </c>
      <c r="C3470" s="4" t="str">
        <f t="shared" si="54"/>
        <v/>
      </c>
      <c r="D3470" s="4" t="str">
        <f>IF(A3470="","",VLOOKUP(BdD!C3470,Mvt!$D$2:$G$3981,3,0))</f>
        <v/>
      </c>
    </row>
    <row r="3471" spans="1:4" x14ac:dyDescent="0.35">
      <c r="A3471" s="11" t="str">
        <f t="array" ref="A3471">IF(B3471="","",MAX(IF(Mvt!$C$2:$C$69972=B3471,Mvt!$A$2:$A$69972,"")))</f>
        <v/>
      </c>
      <c r="C3471" s="4" t="str">
        <f t="shared" si="54"/>
        <v/>
      </c>
      <c r="D3471" s="4" t="str">
        <f>IF(A3471="","",VLOOKUP(BdD!C3471,Mvt!$D$2:$G$3981,3,0))</f>
        <v/>
      </c>
    </row>
    <row r="3472" spans="1:4" x14ac:dyDescent="0.35">
      <c r="A3472" s="11" t="str">
        <f t="array" ref="A3472">IF(B3472="","",MAX(IF(Mvt!$C$2:$C$69972=B3472,Mvt!$A$2:$A$69972,"")))</f>
        <v/>
      </c>
      <c r="C3472" s="4" t="str">
        <f t="shared" si="54"/>
        <v/>
      </c>
      <c r="D3472" s="4" t="str">
        <f>IF(A3472="","",VLOOKUP(BdD!C3472,Mvt!$D$2:$G$3981,3,0))</f>
        <v/>
      </c>
    </row>
    <row r="3473" spans="1:4" x14ac:dyDescent="0.35">
      <c r="A3473" s="11" t="str">
        <f t="array" ref="A3473">IF(B3473="","",MAX(IF(Mvt!$C$2:$C$69972=B3473,Mvt!$A$2:$A$69972,"")))</f>
        <v/>
      </c>
      <c r="C3473" s="4" t="str">
        <f t="shared" si="54"/>
        <v/>
      </c>
      <c r="D3473" s="4" t="str">
        <f>IF(A3473="","",VLOOKUP(BdD!C3473,Mvt!$D$2:$G$3981,3,0))</f>
        <v/>
      </c>
    </row>
    <row r="3474" spans="1:4" x14ac:dyDescent="0.35">
      <c r="A3474" s="11" t="str">
        <f t="array" ref="A3474">IF(B3474="","",MAX(IF(Mvt!$C$2:$C$69972=B3474,Mvt!$A$2:$A$69972,"")))</f>
        <v/>
      </c>
      <c r="C3474" s="4" t="str">
        <f t="shared" si="54"/>
        <v/>
      </c>
      <c r="D3474" s="4" t="str">
        <f>IF(A3474="","",VLOOKUP(BdD!C3474,Mvt!$D$2:$G$3981,3,0))</f>
        <v/>
      </c>
    </row>
    <row r="3475" spans="1:4" x14ac:dyDescent="0.35">
      <c r="A3475" s="11" t="str">
        <f t="array" ref="A3475">IF(B3475="","",MAX(IF(Mvt!$C$2:$C$69972=B3475,Mvt!$A$2:$A$69972,"")))</f>
        <v/>
      </c>
      <c r="C3475" s="4" t="str">
        <f t="shared" si="54"/>
        <v/>
      </c>
      <c r="D3475" s="4" t="str">
        <f>IF(A3475="","",VLOOKUP(BdD!C3475,Mvt!$D$2:$G$3981,3,0))</f>
        <v/>
      </c>
    </row>
    <row r="3476" spans="1:4" x14ac:dyDescent="0.35">
      <c r="A3476" s="11" t="str">
        <f t="array" ref="A3476">IF(B3476="","",MAX(IF(Mvt!$C$2:$C$69972=B3476,Mvt!$A$2:$A$69972,"")))</f>
        <v/>
      </c>
      <c r="C3476" s="4" t="str">
        <f t="shared" si="54"/>
        <v/>
      </c>
      <c r="D3476" s="4" t="str">
        <f>IF(A3476="","",VLOOKUP(BdD!C3476,Mvt!$D$2:$G$3981,3,0))</f>
        <v/>
      </c>
    </row>
    <row r="3477" spans="1:4" x14ac:dyDescent="0.35">
      <c r="A3477" s="11" t="str">
        <f t="array" ref="A3477">IF(B3477="","",MAX(IF(Mvt!$C$2:$C$69972=B3477,Mvt!$A$2:$A$69972,"")))</f>
        <v/>
      </c>
      <c r="C3477" s="4" t="str">
        <f t="shared" si="54"/>
        <v/>
      </c>
      <c r="D3477" s="4" t="str">
        <f>IF(A3477="","",VLOOKUP(BdD!C3477,Mvt!$D$2:$G$3981,3,0))</f>
        <v/>
      </c>
    </row>
    <row r="3478" spans="1:4" x14ac:dyDescent="0.35">
      <c r="A3478" s="11" t="str">
        <f t="array" ref="A3478">IF(B3478="","",MAX(IF(Mvt!$C$2:$C$69972=B3478,Mvt!$A$2:$A$69972,"")))</f>
        <v/>
      </c>
      <c r="C3478" s="4" t="str">
        <f t="shared" si="54"/>
        <v/>
      </c>
      <c r="D3478" s="4" t="str">
        <f>IF(A3478="","",VLOOKUP(BdD!C3478,Mvt!$D$2:$G$3981,3,0))</f>
        <v/>
      </c>
    </row>
    <row r="3479" spans="1:4" x14ac:dyDescent="0.35">
      <c r="A3479" s="11" t="str">
        <f t="array" ref="A3479">IF(B3479="","",MAX(IF(Mvt!$C$2:$C$69972=B3479,Mvt!$A$2:$A$69972,"")))</f>
        <v/>
      </c>
      <c r="C3479" s="4" t="str">
        <f t="shared" si="54"/>
        <v/>
      </c>
      <c r="D3479" s="4" t="str">
        <f>IF(A3479="","",VLOOKUP(BdD!C3479,Mvt!$D$2:$G$3981,3,0))</f>
        <v/>
      </c>
    </row>
    <row r="3480" spans="1:4" x14ac:dyDescent="0.35">
      <c r="A3480" s="11" t="str">
        <f t="array" ref="A3480">IF(B3480="","",MAX(IF(Mvt!$C$2:$C$69972=B3480,Mvt!$A$2:$A$69972,"")))</f>
        <v/>
      </c>
      <c r="C3480" s="4" t="str">
        <f t="shared" si="54"/>
        <v/>
      </c>
      <c r="D3480" s="4" t="str">
        <f>IF(A3480="","",VLOOKUP(BdD!C3480,Mvt!$D$2:$G$3981,3,0))</f>
        <v/>
      </c>
    </row>
    <row r="3481" spans="1:4" x14ac:dyDescent="0.35">
      <c r="A3481" s="11" t="str">
        <f t="array" ref="A3481">IF(B3481="","",MAX(IF(Mvt!$C$2:$C$69972=B3481,Mvt!$A$2:$A$69972,"")))</f>
        <v/>
      </c>
      <c r="C3481" s="4" t="str">
        <f t="shared" si="54"/>
        <v/>
      </c>
      <c r="D3481" s="4" t="str">
        <f>IF(A3481="","",VLOOKUP(BdD!C3481,Mvt!$D$2:$G$3981,3,0))</f>
        <v/>
      </c>
    </row>
    <row r="3482" spans="1:4" x14ac:dyDescent="0.35">
      <c r="A3482" s="11" t="str">
        <f t="array" ref="A3482">IF(B3482="","",MAX(IF(Mvt!$C$2:$C$69972=B3482,Mvt!$A$2:$A$69972,"")))</f>
        <v/>
      </c>
      <c r="C3482" s="4" t="str">
        <f t="shared" si="54"/>
        <v/>
      </c>
      <c r="D3482" s="4" t="str">
        <f>IF(A3482="","",VLOOKUP(BdD!C3482,Mvt!$D$2:$G$3981,3,0))</f>
        <v/>
      </c>
    </row>
    <row r="3483" spans="1:4" x14ac:dyDescent="0.35">
      <c r="A3483" s="11" t="str">
        <f t="array" ref="A3483">IF(B3483="","",MAX(IF(Mvt!$C$2:$C$69972=B3483,Mvt!$A$2:$A$69972,"")))</f>
        <v/>
      </c>
      <c r="C3483" s="4" t="str">
        <f t="shared" si="54"/>
        <v/>
      </c>
      <c r="D3483" s="4" t="str">
        <f>IF(A3483="","",VLOOKUP(BdD!C3483,Mvt!$D$2:$G$3981,3,0))</f>
        <v/>
      </c>
    </row>
    <row r="3484" spans="1:4" x14ac:dyDescent="0.35">
      <c r="A3484" s="11" t="str">
        <f t="array" ref="A3484">IF(B3484="","",MAX(IF(Mvt!$C$2:$C$69972=B3484,Mvt!$A$2:$A$69972,"")))</f>
        <v/>
      </c>
      <c r="C3484" s="4" t="str">
        <f t="shared" si="54"/>
        <v/>
      </c>
      <c r="D3484" s="4" t="str">
        <f>IF(A3484="","",VLOOKUP(BdD!C3484,Mvt!$D$2:$G$3981,3,0))</f>
        <v/>
      </c>
    </row>
    <row r="3485" spans="1:4" x14ac:dyDescent="0.35">
      <c r="A3485" s="11" t="str">
        <f t="array" ref="A3485">IF(B3485="","",MAX(IF(Mvt!$C$2:$C$69972=B3485,Mvt!$A$2:$A$69972,"")))</f>
        <v/>
      </c>
      <c r="C3485" s="4" t="str">
        <f t="shared" si="54"/>
        <v/>
      </c>
      <c r="D3485" s="4" t="str">
        <f>IF(A3485="","",VLOOKUP(BdD!C3485,Mvt!$D$2:$G$3981,3,0))</f>
        <v/>
      </c>
    </row>
    <row r="3486" spans="1:4" x14ac:dyDescent="0.35">
      <c r="A3486" s="11" t="str">
        <f t="array" ref="A3486">IF(B3486="","",MAX(IF(Mvt!$C$2:$C$69972=B3486,Mvt!$A$2:$A$69972,"")))</f>
        <v/>
      </c>
      <c r="C3486" s="4" t="str">
        <f t="shared" si="54"/>
        <v/>
      </c>
      <c r="D3486" s="4" t="str">
        <f>IF(A3486="","",VLOOKUP(BdD!C3486,Mvt!$D$2:$G$3981,3,0))</f>
        <v/>
      </c>
    </row>
    <row r="3487" spans="1:4" x14ac:dyDescent="0.35">
      <c r="A3487" s="11" t="str">
        <f t="array" ref="A3487">IF(B3487="","",MAX(IF(Mvt!$C$2:$C$69972=B3487,Mvt!$A$2:$A$69972,"")))</f>
        <v/>
      </c>
      <c r="C3487" s="4" t="str">
        <f t="shared" si="54"/>
        <v/>
      </c>
      <c r="D3487" s="4" t="str">
        <f>IF(A3487="","",VLOOKUP(BdD!C3487,Mvt!$D$2:$G$3981,3,0))</f>
        <v/>
      </c>
    </row>
    <row r="3488" spans="1:4" x14ac:dyDescent="0.35">
      <c r="A3488" s="11" t="str">
        <f t="array" ref="A3488">IF(B3488="","",MAX(IF(Mvt!$C$2:$C$69972=B3488,Mvt!$A$2:$A$69972,"")))</f>
        <v/>
      </c>
      <c r="C3488" s="4" t="str">
        <f t="shared" si="54"/>
        <v/>
      </c>
      <c r="D3488" s="4" t="str">
        <f>IF(A3488="","",VLOOKUP(BdD!C3488,Mvt!$D$2:$G$3981,3,0))</f>
        <v/>
      </c>
    </row>
    <row r="3489" spans="1:4" x14ac:dyDescent="0.35">
      <c r="A3489" s="11" t="str">
        <f t="array" ref="A3489">IF(B3489="","",MAX(IF(Mvt!$C$2:$C$69972=B3489,Mvt!$A$2:$A$69972,"")))</f>
        <v/>
      </c>
      <c r="C3489" s="4" t="str">
        <f t="shared" si="54"/>
        <v/>
      </c>
      <c r="D3489" s="4" t="str">
        <f>IF(A3489="","",VLOOKUP(BdD!C3489,Mvt!$D$2:$G$3981,3,0))</f>
        <v/>
      </c>
    </row>
    <row r="3490" spans="1:4" x14ac:dyDescent="0.35">
      <c r="A3490" s="11" t="str">
        <f t="array" ref="A3490">IF(B3490="","",MAX(IF(Mvt!$C$2:$C$69972=B3490,Mvt!$A$2:$A$69972,"")))</f>
        <v/>
      </c>
      <c r="C3490" s="4" t="str">
        <f t="shared" si="54"/>
        <v/>
      </c>
      <c r="D3490" s="4" t="str">
        <f>IF(A3490="","",VLOOKUP(BdD!C3490,Mvt!$D$2:$G$3981,3,0))</f>
        <v/>
      </c>
    </row>
    <row r="3491" spans="1:4" x14ac:dyDescent="0.35">
      <c r="A3491" s="11" t="str">
        <f t="array" ref="A3491">IF(B3491="","",MAX(IF(Mvt!$C$2:$C$69972=B3491,Mvt!$A$2:$A$69972,"")))</f>
        <v/>
      </c>
      <c r="C3491" s="4" t="str">
        <f t="shared" ref="C3491:C3554" si="55">IF(A3491="","",A3491&amp;B3491)</f>
        <v/>
      </c>
      <c r="D3491" s="4" t="str">
        <f>IF(A3491="","",VLOOKUP(BdD!C3491,Mvt!$D$2:$G$3981,3,0))</f>
        <v/>
      </c>
    </row>
    <row r="3492" spans="1:4" x14ac:dyDescent="0.35">
      <c r="A3492" s="11" t="str">
        <f t="array" ref="A3492">IF(B3492="","",MAX(IF(Mvt!$C$2:$C$69972=B3492,Mvt!$A$2:$A$69972,"")))</f>
        <v/>
      </c>
      <c r="C3492" s="4" t="str">
        <f t="shared" si="55"/>
        <v/>
      </c>
      <c r="D3492" s="4" t="str">
        <f>IF(A3492="","",VLOOKUP(BdD!C3492,Mvt!$D$2:$G$3981,3,0))</f>
        <v/>
      </c>
    </row>
    <row r="3493" spans="1:4" x14ac:dyDescent="0.35">
      <c r="A3493" s="11" t="str">
        <f t="array" ref="A3493">IF(B3493="","",MAX(IF(Mvt!$C$2:$C$69972=B3493,Mvt!$A$2:$A$69972,"")))</f>
        <v/>
      </c>
      <c r="C3493" s="4" t="str">
        <f t="shared" si="55"/>
        <v/>
      </c>
      <c r="D3493" s="4" t="str">
        <f>IF(A3493="","",VLOOKUP(BdD!C3493,Mvt!$D$2:$G$3981,3,0))</f>
        <v/>
      </c>
    </row>
    <row r="3494" spans="1:4" x14ac:dyDescent="0.35">
      <c r="A3494" s="11" t="str">
        <f t="array" ref="A3494">IF(B3494="","",MAX(IF(Mvt!$C$2:$C$69972=B3494,Mvt!$A$2:$A$69972,"")))</f>
        <v/>
      </c>
      <c r="C3494" s="4" t="str">
        <f t="shared" si="55"/>
        <v/>
      </c>
      <c r="D3494" s="4" t="str">
        <f>IF(A3494="","",VLOOKUP(BdD!C3494,Mvt!$D$2:$G$3981,3,0))</f>
        <v/>
      </c>
    </row>
    <row r="3495" spans="1:4" x14ac:dyDescent="0.35">
      <c r="A3495" s="11" t="str">
        <f t="array" ref="A3495">IF(B3495="","",MAX(IF(Mvt!$C$2:$C$69972=B3495,Mvt!$A$2:$A$69972,"")))</f>
        <v/>
      </c>
      <c r="C3495" s="4" t="str">
        <f t="shared" si="55"/>
        <v/>
      </c>
      <c r="D3495" s="4" t="str">
        <f>IF(A3495="","",VLOOKUP(BdD!C3495,Mvt!$D$2:$G$3981,3,0))</f>
        <v/>
      </c>
    </row>
    <row r="3496" spans="1:4" x14ac:dyDescent="0.35">
      <c r="A3496" s="11" t="str">
        <f t="array" ref="A3496">IF(B3496="","",MAX(IF(Mvt!$C$2:$C$69972=B3496,Mvt!$A$2:$A$69972,"")))</f>
        <v/>
      </c>
      <c r="C3496" s="4" t="str">
        <f t="shared" si="55"/>
        <v/>
      </c>
      <c r="D3496" s="4" t="str">
        <f>IF(A3496="","",VLOOKUP(BdD!C3496,Mvt!$D$2:$G$3981,3,0))</f>
        <v/>
      </c>
    </row>
    <row r="3497" spans="1:4" x14ac:dyDescent="0.35">
      <c r="A3497" s="11" t="str">
        <f t="array" ref="A3497">IF(B3497="","",MAX(IF(Mvt!$C$2:$C$69972=B3497,Mvt!$A$2:$A$69972,"")))</f>
        <v/>
      </c>
      <c r="C3497" s="4" t="str">
        <f t="shared" si="55"/>
        <v/>
      </c>
      <c r="D3497" s="4" t="str">
        <f>IF(A3497="","",VLOOKUP(BdD!C3497,Mvt!$D$2:$G$3981,3,0))</f>
        <v/>
      </c>
    </row>
    <row r="3498" spans="1:4" x14ac:dyDescent="0.35">
      <c r="A3498" s="11" t="str">
        <f t="array" ref="A3498">IF(B3498="","",MAX(IF(Mvt!$C$2:$C$69972=B3498,Mvt!$A$2:$A$69972,"")))</f>
        <v/>
      </c>
      <c r="C3498" s="4" t="str">
        <f t="shared" si="55"/>
        <v/>
      </c>
      <c r="D3498" s="4" t="str">
        <f>IF(A3498="","",VLOOKUP(BdD!C3498,Mvt!$D$2:$G$3981,3,0))</f>
        <v/>
      </c>
    </row>
    <row r="3499" spans="1:4" x14ac:dyDescent="0.35">
      <c r="A3499" s="11" t="str">
        <f t="array" ref="A3499">IF(B3499="","",MAX(IF(Mvt!$C$2:$C$69972=B3499,Mvt!$A$2:$A$69972,"")))</f>
        <v/>
      </c>
      <c r="C3499" s="4" t="str">
        <f t="shared" si="55"/>
        <v/>
      </c>
      <c r="D3499" s="4" t="str">
        <f>IF(A3499="","",VLOOKUP(BdD!C3499,Mvt!$D$2:$G$3981,3,0))</f>
        <v/>
      </c>
    </row>
    <row r="3500" spans="1:4" x14ac:dyDescent="0.35">
      <c r="A3500" s="11" t="str">
        <f t="array" ref="A3500">IF(B3500="","",MAX(IF(Mvt!$C$2:$C$69972=B3500,Mvt!$A$2:$A$69972,"")))</f>
        <v/>
      </c>
      <c r="C3500" s="4" t="str">
        <f t="shared" si="55"/>
        <v/>
      </c>
      <c r="D3500" s="4" t="str">
        <f>IF(A3500="","",VLOOKUP(BdD!C3500,Mvt!$D$2:$G$3981,3,0))</f>
        <v/>
      </c>
    </row>
    <row r="3501" spans="1:4" x14ac:dyDescent="0.35">
      <c r="A3501" s="11" t="str">
        <f t="array" ref="A3501">IF(B3501="","",MAX(IF(Mvt!$C$2:$C$69972=B3501,Mvt!$A$2:$A$69972,"")))</f>
        <v/>
      </c>
      <c r="C3501" s="4" t="str">
        <f t="shared" si="55"/>
        <v/>
      </c>
      <c r="D3501" s="4" t="str">
        <f>IF(A3501="","",VLOOKUP(BdD!C3501,Mvt!$D$2:$G$3981,3,0))</f>
        <v/>
      </c>
    </row>
    <row r="3502" spans="1:4" x14ac:dyDescent="0.35">
      <c r="A3502" s="11" t="str">
        <f t="array" ref="A3502">IF(B3502="","",MAX(IF(Mvt!$C$2:$C$69972=B3502,Mvt!$A$2:$A$69972,"")))</f>
        <v/>
      </c>
      <c r="C3502" s="4" t="str">
        <f t="shared" si="55"/>
        <v/>
      </c>
      <c r="D3502" s="4" t="str">
        <f>IF(A3502="","",VLOOKUP(BdD!C3502,Mvt!$D$2:$G$3981,3,0))</f>
        <v/>
      </c>
    </row>
    <row r="3503" spans="1:4" x14ac:dyDescent="0.35">
      <c r="A3503" s="11" t="str">
        <f t="array" ref="A3503">IF(B3503="","",MAX(IF(Mvt!$C$2:$C$69972=B3503,Mvt!$A$2:$A$69972,"")))</f>
        <v/>
      </c>
      <c r="C3503" s="4" t="str">
        <f t="shared" si="55"/>
        <v/>
      </c>
      <c r="D3503" s="4" t="str">
        <f>IF(A3503="","",VLOOKUP(BdD!C3503,Mvt!$D$2:$G$3981,3,0))</f>
        <v/>
      </c>
    </row>
    <row r="3504" spans="1:4" x14ac:dyDescent="0.35">
      <c r="A3504" s="11" t="str">
        <f t="array" ref="A3504">IF(B3504="","",MAX(IF(Mvt!$C$2:$C$69972=B3504,Mvt!$A$2:$A$69972,"")))</f>
        <v/>
      </c>
      <c r="C3504" s="4" t="str">
        <f t="shared" si="55"/>
        <v/>
      </c>
      <c r="D3504" s="4" t="str">
        <f>IF(A3504="","",VLOOKUP(BdD!C3504,Mvt!$D$2:$G$3981,3,0))</f>
        <v/>
      </c>
    </row>
    <row r="3505" spans="1:4" x14ac:dyDescent="0.35">
      <c r="A3505" s="11" t="str">
        <f t="array" ref="A3505">IF(B3505="","",MAX(IF(Mvt!$C$2:$C$69972=B3505,Mvt!$A$2:$A$69972,"")))</f>
        <v/>
      </c>
      <c r="C3505" s="4" t="str">
        <f t="shared" si="55"/>
        <v/>
      </c>
      <c r="D3505" s="4" t="str">
        <f>IF(A3505="","",VLOOKUP(BdD!C3505,Mvt!$D$2:$G$3981,3,0))</f>
        <v/>
      </c>
    </row>
    <row r="3506" spans="1:4" x14ac:dyDescent="0.35">
      <c r="A3506" s="11" t="str">
        <f t="array" ref="A3506">IF(B3506="","",MAX(IF(Mvt!$C$2:$C$69972=B3506,Mvt!$A$2:$A$69972,"")))</f>
        <v/>
      </c>
      <c r="C3506" s="4" t="str">
        <f t="shared" si="55"/>
        <v/>
      </c>
      <c r="D3506" s="4" t="str">
        <f>IF(A3506="","",VLOOKUP(BdD!C3506,Mvt!$D$2:$G$3981,3,0))</f>
        <v/>
      </c>
    </row>
    <row r="3507" spans="1:4" x14ac:dyDescent="0.35">
      <c r="A3507" s="11" t="str">
        <f t="array" ref="A3507">IF(B3507="","",MAX(IF(Mvt!$C$2:$C$69972=B3507,Mvt!$A$2:$A$69972,"")))</f>
        <v/>
      </c>
      <c r="C3507" s="4" t="str">
        <f t="shared" si="55"/>
        <v/>
      </c>
      <c r="D3507" s="4" t="str">
        <f>IF(A3507="","",VLOOKUP(BdD!C3507,Mvt!$D$2:$G$3981,3,0))</f>
        <v/>
      </c>
    </row>
    <row r="3508" spans="1:4" x14ac:dyDescent="0.35">
      <c r="A3508" s="11" t="str">
        <f t="array" ref="A3508">IF(B3508="","",MAX(IF(Mvt!$C$2:$C$69972=B3508,Mvt!$A$2:$A$69972,"")))</f>
        <v/>
      </c>
      <c r="C3508" s="4" t="str">
        <f t="shared" si="55"/>
        <v/>
      </c>
      <c r="D3508" s="4" t="str">
        <f>IF(A3508="","",VLOOKUP(BdD!C3508,Mvt!$D$2:$G$3981,3,0))</f>
        <v/>
      </c>
    </row>
    <row r="3509" spans="1:4" x14ac:dyDescent="0.35">
      <c r="A3509" s="11" t="str">
        <f t="array" ref="A3509">IF(B3509="","",MAX(IF(Mvt!$C$2:$C$69972=B3509,Mvt!$A$2:$A$69972,"")))</f>
        <v/>
      </c>
      <c r="C3509" s="4" t="str">
        <f t="shared" si="55"/>
        <v/>
      </c>
      <c r="D3509" s="4" t="str">
        <f>IF(A3509="","",VLOOKUP(BdD!C3509,Mvt!$D$2:$G$3981,3,0))</f>
        <v/>
      </c>
    </row>
    <row r="3510" spans="1:4" x14ac:dyDescent="0.35">
      <c r="A3510" s="11" t="str">
        <f t="array" ref="A3510">IF(B3510="","",MAX(IF(Mvt!$C$2:$C$69972=B3510,Mvt!$A$2:$A$69972,"")))</f>
        <v/>
      </c>
      <c r="C3510" s="4" t="str">
        <f t="shared" si="55"/>
        <v/>
      </c>
      <c r="D3510" s="4" t="str">
        <f>IF(A3510="","",VLOOKUP(BdD!C3510,Mvt!$D$2:$G$3981,3,0))</f>
        <v/>
      </c>
    </row>
    <row r="3511" spans="1:4" x14ac:dyDescent="0.35">
      <c r="A3511" s="11" t="str">
        <f t="array" ref="A3511">IF(B3511="","",MAX(IF(Mvt!$C$2:$C$69972=B3511,Mvt!$A$2:$A$69972,"")))</f>
        <v/>
      </c>
      <c r="C3511" s="4" t="str">
        <f t="shared" si="55"/>
        <v/>
      </c>
      <c r="D3511" s="4" t="str">
        <f>IF(A3511="","",VLOOKUP(BdD!C3511,Mvt!$D$2:$G$3981,3,0))</f>
        <v/>
      </c>
    </row>
    <row r="3512" spans="1:4" x14ac:dyDescent="0.35">
      <c r="A3512" s="11" t="str">
        <f t="array" ref="A3512">IF(B3512="","",MAX(IF(Mvt!$C$2:$C$69972=B3512,Mvt!$A$2:$A$69972,"")))</f>
        <v/>
      </c>
      <c r="C3512" s="4" t="str">
        <f t="shared" si="55"/>
        <v/>
      </c>
      <c r="D3512" s="4" t="str">
        <f>IF(A3512="","",VLOOKUP(BdD!C3512,Mvt!$D$2:$G$3981,3,0))</f>
        <v/>
      </c>
    </row>
    <row r="3513" spans="1:4" x14ac:dyDescent="0.35">
      <c r="A3513" s="11" t="str">
        <f t="array" ref="A3513">IF(B3513="","",MAX(IF(Mvt!$C$2:$C$69972=B3513,Mvt!$A$2:$A$69972,"")))</f>
        <v/>
      </c>
      <c r="C3513" s="4" t="str">
        <f t="shared" si="55"/>
        <v/>
      </c>
      <c r="D3513" s="4" t="str">
        <f>IF(A3513="","",VLOOKUP(BdD!C3513,Mvt!$D$2:$G$3981,3,0))</f>
        <v/>
      </c>
    </row>
    <row r="3514" spans="1:4" x14ac:dyDescent="0.35">
      <c r="A3514" s="11" t="str">
        <f t="array" ref="A3514">IF(B3514="","",MAX(IF(Mvt!$C$2:$C$69972=B3514,Mvt!$A$2:$A$69972,"")))</f>
        <v/>
      </c>
      <c r="C3514" s="4" t="str">
        <f t="shared" si="55"/>
        <v/>
      </c>
      <c r="D3514" s="4" t="str">
        <f>IF(A3514="","",VLOOKUP(BdD!C3514,Mvt!$D$2:$G$3981,3,0))</f>
        <v/>
      </c>
    </row>
    <row r="3515" spans="1:4" x14ac:dyDescent="0.35">
      <c r="A3515" s="11" t="str">
        <f t="array" ref="A3515">IF(B3515="","",MAX(IF(Mvt!$C$2:$C$69972=B3515,Mvt!$A$2:$A$69972,"")))</f>
        <v/>
      </c>
      <c r="C3515" s="4" t="str">
        <f t="shared" si="55"/>
        <v/>
      </c>
      <c r="D3515" s="4" t="str">
        <f>IF(A3515="","",VLOOKUP(BdD!C3515,Mvt!$D$2:$G$3981,3,0))</f>
        <v/>
      </c>
    </row>
    <row r="3516" spans="1:4" x14ac:dyDescent="0.35">
      <c r="A3516" s="11" t="str">
        <f t="array" ref="A3516">IF(B3516="","",MAX(IF(Mvt!$C$2:$C$69972=B3516,Mvt!$A$2:$A$69972,"")))</f>
        <v/>
      </c>
      <c r="C3516" s="4" t="str">
        <f t="shared" si="55"/>
        <v/>
      </c>
      <c r="D3516" s="4" t="str">
        <f>IF(A3516="","",VLOOKUP(BdD!C3516,Mvt!$D$2:$G$3981,3,0))</f>
        <v/>
      </c>
    </row>
    <row r="3517" spans="1:4" x14ac:dyDescent="0.35">
      <c r="A3517" s="11" t="str">
        <f t="array" ref="A3517">IF(B3517="","",MAX(IF(Mvt!$C$2:$C$69972=B3517,Mvt!$A$2:$A$69972,"")))</f>
        <v/>
      </c>
      <c r="C3517" s="4" t="str">
        <f t="shared" si="55"/>
        <v/>
      </c>
      <c r="D3517" s="4" t="str">
        <f>IF(A3517="","",VLOOKUP(BdD!C3517,Mvt!$D$2:$G$3981,3,0))</f>
        <v/>
      </c>
    </row>
    <row r="3518" spans="1:4" x14ac:dyDescent="0.35">
      <c r="A3518" s="11" t="str">
        <f t="array" ref="A3518">IF(B3518="","",MAX(IF(Mvt!$C$2:$C$69972=B3518,Mvt!$A$2:$A$69972,"")))</f>
        <v/>
      </c>
      <c r="C3518" s="4" t="str">
        <f t="shared" si="55"/>
        <v/>
      </c>
      <c r="D3518" s="4" t="str">
        <f>IF(A3518="","",VLOOKUP(BdD!C3518,Mvt!$D$2:$G$3981,3,0))</f>
        <v/>
      </c>
    </row>
    <row r="3519" spans="1:4" x14ac:dyDescent="0.35">
      <c r="A3519" s="11" t="str">
        <f t="array" ref="A3519">IF(B3519="","",MAX(IF(Mvt!$C$2:$C$69972=B3519,Mvt!$A$2:$A$69972,"")))</f>
        <v/>
      </c>
      <c r="C3519" s="4" t="str">
        <f t="shared" si="55"/>
        <v/>
      </c>
      <c r="D3519" s="4" t="str">
        <f>IF(A3519="","",VLOOKUP(BdD!C3519,Mvt!$D$2:$G$3981,3,0))</f>
        <v/>
      </c>
    </row>
    <row r="3520" spans="1:4" x14ac:dyDescent="0.35">
      <c r="A3520" s="11" t="str">
        <f t="array" ref="A3520">IF(B3520="","",MAX(IF(Mvt!$C$2:$C$69972=B3520,Mvt!$A$2:$A$69972,"")))</f>
        <v/>
      </c>
      <c r="C3520" s="4" t="str">
        <f t="shared" si="55"/>
        <v/>
      </c>
      <c r="D3520" s="4" t="str">
        <f>IF(A3520="","",VLOOKUP(BdD!C3520,Mvt!$D$2:$G$3981,3,0))</f>
        <v/>
      </c>
    </row>
    <row r="3521" spans="1:4" x14ac:dyDescent="0.35">
      <c r="A3521" s="11" t="str">
        <f t="array" ref="A3521">IF(B3521="","",MAX(IF(Mvt!$C$2:$C$69972=B3521,Mvt!$A$2:$A$69972,"")))</f>
        <v/>
      </c>
      <c r="C3521" s="4" t="str">
        <f t="shared" si="55"/>
        <v/>
      </c>
      <c r="D3521" s="4" t="str">
        <f>IF(A3521="","",VLOOKUP(BdD!C3521,Mvt!$D$2:$G$3981,3,0))</f>
        <v/>
      </c>
    </row>
    <row r="3522" spans="1:4" x14ac:dyDescent="0.35">
      <c r="A3522" s="11" t="str">
        <f t="array" ref="A3522">IF(B3522="","",MAX(IF(Mvt!$C$2:$C$69972=B3522,Mvt!$A$2:$A$69972,"")))</f>
        <v/>
      </c>
      <c r="C3522" s="4" t="str">
        <f t="shared" si="55"/>
        <v/>
      </c>
      <c r="D3522" s="4" t="str">
        <f>IF(A3522="","",VLOOKUP(BdD!C3522,Mvt!$D$2:$G$3981,3,0))</f>
        <v/>
      </c>
    </row>
    <row r="3523" spans="1:4" x14ac:dyDescent="0.35">
      <c r="A3523" s="11" t="str">
        <f t="array" ref="A3523">IF(B3523="","",MAX(IF(Mvt!$C$2:$C$69972=B3523,Mvt!$A$2:$A$69972,"")))</f>
        <v/>
      </c>
      <c r="C3523" s="4" t="str">
        <f t="shared" si="55"/>
        <v/>
      </c>
      <c r="D3523" s="4" t="str">
        <f>IF(A3523="","",VLOOKUP(BdD!C3523,Mvt!$D$2:$G$3981,3,0))</f>
        <v/>
      </c>
    </row>
    <row r="3524" spans="1:4" x14ac:dyDescent="0.35">
      <c r="A3524" s="11" t="str">
        <f t="array" ref="A3524">IF(B3524="","",MAX(IF(Mvt!$C$2:$C$69972=B3524,Mvt!$A$2:$A$69972,"")))</f>
        <v/>
      </c>
      <c r="C3524" s="4" t="str">
        <f t="shared" si="55"/>
        <v/>
      </c>
      <c r="D3524" s="4" t="str">
        <f>IF(A3524="","",VLOOKUP(BdD!C3524,Mvt!$D$2:$G$3981,3,0))</f>
        <v/>
      </c>
    </row>
    <row r="3525" spans="1:4" x14ac:dyDescent="0.35">
      <c r="A3525" s="11" t="str">
        <f t="array" ref="A3525">IF(B3525="","",MAX(IF(Mvt!$C$2:$C$69972=B3525,Mvt!$A$2:$A$69972,"")))</f>
        <v/>
      </c>
      <c r="C3525" s="4" t="str">
        <f t="shared" si="55"/>
        <v/>
      </c>
      <c r="D3525" s="4" t="str">
        <f>IF(A3525="","",VLOOKUP(BdD!C3525,Mvt!$D$2:$G$3981,3,0))</f>
        <v/>
      </c>
    </row>
    <row r="3526" spans="1:4" x14ac:dyDescent="0.35">
      <c r="A3526" s="11" t="str">
        <f t="array" ref="A3526">IF(B3526="","",MAX(IF(Mvt!$C$2:$C$69972=B3526,Mvt!$A$2:$A$69972,"")))</f>
        <v/>
      </c>
      <c r="C3526" s="4" t="str">
        <f t="shared" si="55"/>
        <v/>
      </c>
      <c r="D3526" s="4" t="str">
        <f>IF(A3526="","",VLOOKUP(BdD!C3526,Mvt!$D$2:$G$3981,3,0))</f>
        <v/>
      </c>
    </row>
    <row r="3527" spans="1:4" x14ac:dyDescent="0.35">
      <c r="A3527" s="11" t="str">
        <f t="array" ref="A3527">IF(B3527="","",MAX(IF(Mvt!$C$2:$C$69972=B3527,Mvt!$A$2:$A$69972,"")))</f>
        <v/>
      </c>
      <c r="C3527" s="4" t="str">
        <f t="shared" si="55"/>
        <v/>
      </c>
      <c r="D3527" s="4" t="str">
        <f>IF(A3527="","",VLOOKUP(BdD!C3527,Mvt!$D$2:$G$3981,3,0))</f>
        <v/>
      </c>
    </row>
    <row r="3528" spans="1:4" x14ac:dyDescent="0.35">
      <c r="A3528" s="11" t="str">
        <f t="array" ref="A3528">IF(B3528="","",MAX(IF(Mvt!$C$2:$C$69972=B3528,Mvt!$A$2:$A$69972,"")))</f>
        <v/>
      </c>
      <c r="C3528" s="4" t="str">
        <f t="shared" si="55"/>
        <v/>
      </c>
      <c r="D3528" s="4" t="str">
        <f>IF(A3528="","",VLOOKUP(BdD!C3528,Mvt!$D$2:$G$3981,3,0))</f>
        <v/>
      </c>
    </row>
    <row r="3529" spans="1:4" x14ac:dyDescent="0.35">
      <c r="A3529" s="11" t="str">
        <f t="array" ref="A3529">IF(B3529="","",MAX(IF(Mvt!$C$2:$C$69972=B3529,Mvt!$A$2:$A$69972,"")))</f>
        <v/>
      </c>
      <c r="C3529" s="4" t="str">
        <f t="shared" si="55"/>
        <v/>
      </c>
      <c r="D3529" s="4" t="str">
        <f>IF(A3529="","",VLOOKUP(BdD!C3529,Mvt!$D$2:$G$3981,3,0))</f>
        <v/>
      </c>
    </row>
    <row r="3530" spans="1:4" x14ac:dyDescent="0.35">
      <c r="A3530" s="11" t="str">
        <f t="array" ref="A3530">IF(B3530="","",MAX(IF(Mvt!$C$2:$C$69972=B3530,Mvt!$A$2:$A$69972,"")))</f>
        <v/>
      </c>
      <c r="C3530" s="4" t="str">
        <f t="shared" si="55"/>
        <v/>
      </c>
      <c r="D3530" s="4" t="str">
        <f>IF(A3530="","",VLOOKUP(BdD!C3530,Mvt!$D$2:$G$3981,3,0))</f>
        <v/>
      </c>
    </row>
    <row r="3531" spans="1:4" x14ac:dyDescent="0.35">
      <c r="A3531" s="11" t="str">
        <f t="array" ref="A3531">IF(B3531="","",MAX(IF(Mvt!$C$2:$C$69972=B3531,Mvt!$A$2:$A$69972,"")))</f>
        <v/>
      </c>
      <c r="C3531" s="4" t="str">
        <f t="shared" si="55"/>
        <v/>
      </c>
      <c r="D3531" s="4" t="str">
        <f>IF(A3531="","",VLOOKUP(BdD!C3531,Mvt!$D$2:$G$3981,3,0))</f>
        <v/>
      </c>
    </row>
    <row r="3532" spans="1:4" x14ac:dyDescent="0.35">
      <c r="A3532" s="11" t="str">
        <f t="array" ref="A3532">IF(B3532="","",MAX(IF(Mvt!$C$2:$C$69972=B3532,Mvt!$A$2:$A$69972,"")))</f>
        <v/>
      </c>
      <c r="C3532" s="4" t="str">
        <f t="shared" si="55"/>
        <v/>
      </c>
      <c r="D3532" s="4" t="str">
        <f>IF(A3532="","",VLOOKUP(BdD!C3532,Mvt!$D$2:$G$3981,3,0))</f>
        <v/>
      </c>
    </row>
    <row r="3533" spans="1:4" x14ac:dyDescent="0.35">
      <c r="A3533" s="11" t="str">
        <f t="array" ref="A3533">IF(B3533="","",MAX(IF(Mvt!$C$2:$C$69972=B3533,Mvt!$A$2:$A$69972,"")))</f>
        <v/>
      </c>
      <c r="C3533" s="4" t="str">
        <f t="shared" si="55"/>
        <v/>
      </c>
      <c r="D3533" s="4" t="str">
        <f>IF(A3533="","",VLOOKUP(BdD!C3533,Mvt!$D$2:$G$3981,3,0))</f>
        <v/>
      </c>
    </row>
    <row r="3534" spans="1:4" x14ac:dyDescent="0.35">
      <c r="A3534" s="11" t="str">
        <f t="array" ref="A3534">IF(B3534="","",MAX(IF(Mvt!$C$2:$C$69972=B3534,Mvt!$A$2:$A$69972,"")))</f>
        <v/>
      </c>
      <c r="C3534" s="4" t="str">
        <f t="shared" si="55"/>
        <v/>
      </c>
      <c r="D3534" s="4" t="str">
        <f>IF(A3534="","",VLOOKUP(BdD!C3534,Mvt!$D$2:$G$3981,3,0))</f>
        <v/>
      </c>
    </row>
    <row r="3535" spans="1:4" x14ac:dyDescent="0.35">
      <c r="A3535" s="11" t="str">
        <f t="array" ref="A3535">IF(B3535="","",MAX(IF(Mvt!$C$2:$C$69972=B3535,Mvt!$A$2:$A$69972,"")))</f>
        <v/>
      </c>
      <c r="C3535" s="4" t="str">
        <f t="shared" si="55"/>
        <v/>
      </c>
      <c r="D3535" s="4" t="str">
        <f>IF(A3535="","",VLOOKUP(BdD!C3535,Mvt!$D$2:$G$3981,3,0))</f>
        <v/>
      </c>
    </row>
    <row r="3536" spans="1:4" x14ac:dyDescent="0.35">
      <c r="A3536" s="11" t="str">
        <f t="array" ref="A3536">IF(B3536="","",MAX(IF(Mvt!$C$2:$C$69972=B3536,Mvt!$A$2:$A$69972,"")))</f>
        <v/>
      </c>
      <c r="C3536" s="4" t="str">
        <f t="shared" si="55"/>
        <v/>
      </c>
      <c r="D3536" s="4" t="str">
        <f>IF(A3536="","",VLOOKUP(BdD!C3536,Mvt!$D$2:$G$3981,3,0))</f>
        <v/>
      </c>
    </row>
    <row r="3537" spans="1:4" x14ac:dyDescent="0.35">
      <c r="A3537" s="11" t="str">
        <f t="array" ref="A3537">IF(B3537="","",MAX(IF(Mvt!$C$2:$C$69972=B3537,Mvt!$A$2:$A$69972,"")))</f>
        <v/>
      </c>
      <c r="C3537" s="4" t="str">
        <f t="shared" si="55"/>
        <v/>
      </c>
      <c r="D3537" s="4" t="str">
        <f>IF(A3537="","",VLOOKUP(BdD!C3537,Mvt!$D$2:$G$3981,3,0))</f>
        <v/>
      </c>
    </row>
    <row r="3538" spans="1:4" x14ac:dyDescent="0.35">
      <c r="A3538" s="11" t="str">
        <f t="array" ref="A3538">IF(B3538="","",MAX(IF(Mvt!$C$2:$C$69972=B3538,Mvt!$A$2:$A$69972,"")))</f>
        <v/>
      </c>
      <c r="C3538" s="4" t="str">
        <f t="shared" si="55"/>
        <v/>
      </c>
      <c r="D3538" s="4" t="str">
        <f>IF(A3538="","",VLOOKUP(BdD!C3538,Mvt!$D$2:$G$3981,3,0))</f>
        <v/>
      </c>
    </row>
    <row r="3539" spans="1:4" x14ac:dyDescent="0.35">
      <c r="A3539" s="11" t="str">
        <f t="array" ref="A3539">IF(B3539="","",MAX(IF(Mvt!$C$2:$C$69972=B3539,Mvt!$A$2:$A$69972,"")))</f>
        <v/>
      </c>
      <c r="C3539" s="4" t="str">
        <f t="shared" si="55"/>
        <v/>
      </c>
      <c r="D3539" s="4" t="str">
        <f>IF(A3539="","",VLOOKUP(BdD!C3539,Mvt!$D$2:$G$3981,3,0))</f>
        <v/>
      </c>
    </row>
    <row r="3540" spans="1:4" x14ac:dyDescent="0.35">
      <c r="A3540" s="11" t="str">
        <f t="array" ref="A3540">IF(B3540="","",MAX(IF(Mvt!$C$2:$C$69972=B3540,Mvt!$A$2:$A$69972,"")))</f>
        <v/>
      </c>
      <c r="C3540" s="4" t="str">
        <f t="shared" si="55"/>
        <v/>
      </c>
      <c r="D3540" s="4" t="str">
        <f>IF(A3540="","",VLOOKUP(BdD!C3540,Mvt!$D$2:$G$3981,3,0))</f>
        <v/>
      </c>
    </row>
    <row r="3541" spans="1:4" x14ac:dyDescent="0.35">
      <c r="A3541" s="11" t="str">
        <f t="array" ref="A3541">IF(B3541="","",MAX(IF(Mvt!$C$2:$C$69972=B3541,Mvt!$A$2:$A$69972,"")))</f>
        <v/>
      </c>
      <c r="C3541" s="4" t="str">
        <f t="shared" si="55"/>
        <v/>
      </c>
      <c r="D3541" s="4" t="str">
        <f>IF(A3541="","",VLOOKUP(BdD!C3541,Mvt!$D$2:$G$3981,3,0))</f>
        <v/>
      </c>
    </row>
    <row r="3542" spans="1:4" x14ac:dyDescent="0.35">
      <c r="A3542" s="11" t="str">
        <f t="array" ref="A3542">IF(B3542="","",MAX(IF(Mvt!$C$2:$C$69972=B3542,Mvt!$A$2:$A$69972,"")))</f>
        <v/>
      </c>
      <c r="C3542" s="4" t="str">
        <f t="shared" si="55"/>
        <v/>
      </c>
      <c r="D3542" s="4" t="str">
        <f>IF(A3542="","",VLOOKUP(BdD!C3542,Mvt!$D$2:$G$3981,3,0))</f>
        <v/>
      </c>
    </row>
    <row r="3543" spans="1:4" x14ac:dyDescent="0.35">
      <c r="A3543" s="11" t="str">
        <f t="array" ref="A3543">IF(B3543="","",MAX(IF(Mvt!$C$2:$C$69972=B3543,Mvt!$A$2:$A$69972,"")))</f>
        <v/>
      </c>
      <c r="C3543" s="4" t="str">
        <f t="shared" si="55"/>
        <v/>
      </c>
      <c r="D3543" s="4" t="str">
        <f>IF(A3543="","",VLOOKUP(BdD!C3543,Mvt!$D$2:$G$3981,3,0))</f>
        <v/>
      </c>
    </row>
    <row r="3544" spans="1:4" x14ac:dyDescent="0.35">
      <c r="A3544" s="11" t="str">
        <f t="array" ref="A3544">IF(B3544="","",MAX(IF(Mvt!$C$2:$C$69972=B3544,Mvt!$A$2:$A$69972,"")))</f>
        <v/>
      </c>
      <c r="C3544" s="4" t="str">
        <f t="shared" si="55"/>
        <v/>
      </c>
      <c r="D3544" s="4" t="str">
        <f>IF(A3544="","",VLOOKUP(BdD!C3544,Mvt!$D$2:$G$3981,3,0))</f>
        <v/>
      </c>
    </row>
    <row r="3545" spans="1:4" x14ac:dyDescent="0.35">
      <c r="A3545" s="11" t="str">
        <f t="array" ref="A3545">IF(B3545="","",MAX(IF(Mvt!$C$2:$C$69972=B3545,Mvt!$A$2:$A$69972,"")))</f>
        <v/>
      </c>
      <c r="C3545" s="4" t="str">
        <f t="shared" si="55"/>
        <v/>
      </c>
      <c r="D3545" s="4" t="str">
        <f>IF(A3545="","",VLOOKUP(BdD!C3545,Mvt!$D$2:$G$3981,3,0))</f>
        <v/>
      </c>
    </row>
    <row r="3546" spans="1:4" x14ac:dyDescent="0.35">
      <c r="A3546" s="11" t="str">
        <f t="array" ref="A3546">IF(B3546="","",MAX(IF(Mvt!$C$2:$C$69972=B3546,Mvt!$A$2:$A$69972,"")))</f>
        <v/>
      </c>
      <c r="C3546" s="4" t="str">
        <f t="shared" si="55"/>
        <v/>
      </c>
      <c r="D3546" s="4" t="str">
        <f>IF(A3546="","",VLOOKUP(BdD!C3546,Mvt!$D$2:$G$3981,3,0))</f>
        <v/>
      </c>
    </row>
    <row r="3547" spans="1:4" x14ac:dyDescent="0.35">
      <c r="A3547" s="11" t="str">
        <f t="array" ref="A3547">IF(B3547="","",MAX(IF(Mvt!$C$2:$C$69972=B3547,Mvt!$A$2:$A$69972,"")))</f>
        <v/>
      </c>
      <c r="C3547" s="4" t="str">
        <f t="shared" si="55"/>
        <v/>
      </c>
      <c r="D3547" s="4" t="str">
        <f>IF(A3547="","",VLOOKUP(BdD!C3547,Mvt!$D$2:$G$3981,3,0))</f>
        <v/>
      </c>
    </row>
    <row r="3548" spans="1:4" x14ac:dyDescent="0.35">
      <c r="A3548" s="11" t="str">
        <f t="array" ref="A3548">IF(B3548="","",MAX(IF(Mvt!$C$2:$C$69972=B3548,Mvt!$A$2:$A$69972,"")))</f>
        <v/>
      </c>
      <c r="C3548" s="4" t="str">
        <f t="shared" si="55"/>
        <v/>
      </c>
      <c r="D3548" s="4" t="str">
        <f>IF(A3548="","",VLOOKUP(BdD!C3548,Mvt!$D$2:$G$3981,3,0))</f>
        <v/>
      </c>
    </row>
    <row r="3549" spans="1:4" x14ac:dyDescent="0.35">
      <c r="A3549" s="11" t="str">
        <f t="array" ref="A3549">IF(B3549="","",MAX(IF(Mvt!$C$2:$C$69972=B3549,Mvt!$A$2:$A$69972,"")))</f>
        <v/>
      </c>
      <c r="C3549" s="4" t="str">
        <f t="shared" si="55"/>
        <v/>
      </c>
      <c r="D3549" s="4" t="str">
        <f>IF(A3549="","",VLOOKUP(BdD!C3549,Mvt!$D$2:$G$3981,3,0))</f>
        <v/>
      </c>
    </row>
    <row r="3550" spans="1:4" x14ac:dyDescent="0.35">
      <c r="A3550" s="11" t="str">
        <f t="array" ref="A3550">IF(B3550="","",MAX(IF(Mvt!$C$2:$C$69972=B3550,Mvt!$A$2:$A$69972,"")))</f>
        <v/>
      </c>
      <c r="C3550" s="4" t="str">
        <f t="shared" si="55"/>
        <v/>
      </c>
      <c r="D3550" s="4" t="str">
        <f>IF(A3550="","",VLOOKUP(BdD!C3550,Mvt!$D$2:$G$3981,3,0))</f>
        <v/>
      </c>
    </row>
    <row r="3551" spans="1:4" x14ac:dyDescent="0.35">
      <c r="A3551" s="11" t="str">
        <f t="array" ref="A3551">IF(B3551="","",MAX(IF(Mvt!$C$2:$C$69972=B3551,Mvt!$A$2:$A$69972,"")))</f>
        <v/>
      </c>
      <c r="C3551" s="4" t="str">
        <f t="shared" si="55"/>
        <v/>
      </c>
      <c r="D3551" s="4" t="str">
        <f>IF(A3551="","",VLOOKUP(BdD!C3551,Mvt!$D$2:$G$3981,3,0))</f>
        <v/>
      </c>
    </row>
    <row r="3552" spans="1:4" x14ac:dyDescent="0.35">
      <c r="A3552" s="11" t="str">
        <f t="array" ref="A3552">IF(B3552="","",MAX(IF(Mvt!$C$2:$C$69972=B3552,Mvt!$A$2:$A$69972,"")))</f>
        <v/>
      </c>
      <c r="C3552" s="4" t="str">
        <f t="shared" si="55"/>
        <v/>
      </c>
      <c r="D3552" s="4" t="str">
        <f>IF(A3552="","",VLOOKUP(BdD!C3552,Mvt!$D$2:$G$3981,3,0))</f>
        <v/>
      </c>
    </row>
    <row r="3553" spans="1:4" x14ac:dyDescent="0.35">
      <c r="A3553" s="11" t="str">
        <f t="array" ref="A3553">IF(B3553="","",MAX(IF(Mvt!$C$2:$C$69972=B3553,Mvt!$A$2:$A$69972,"")))</f>
        <v/>
      </c>
      <c r="C3553" s="4" t="str">
        <f t="shared" si="55"/>
        <v/>
      </c>
      <c r="D3553" s="4" t="str">
        <f>IF(A3553="","",VLOOKUP(BdD!C3553,Mvt!$D$2:$G$3981,3,0))</f>
        <v/>
      </c>
    </row>
    <row r="3554" spans="1:4" x14ac:dyDescent="0.35">
      <c r="A3554" s="11" t="str">
        <f t="array" ref="A3554">IF(B3554="","",MAX(IF(Mvt!$C$2:$C$69972=B3554,Mvt!$A$2:$A$69972,"")))</f>
        <v/>
      </c>
      <c r="C3554" s="4" t="str">
        <f t="shared" si="55"/>
        <v/>
      </c>
      <c r="D3554" s="4" t="str">
        <f>IF(A3554="","",VLOOKUP(BdD!C3554,Mvt!$D$2:$G$3981,3,0))</f>
        <v/>
      </c>
    </row>
    <row r="3555" spans="1:4" x14ac:dyDescent="0.35">
      <c r="A3555" s="11" t="str">
        <f t="array" ref="A3555">IF(B3555="","",MAX(IF(Mvt!$C$2:$C$69972=B3555,Mvt!$A$2:$A$69972,"")))</f>
        <v/>
      </c>
      <c r="C3555" s="4" t="str">
        <f t="shared" ref="C3555:C3618" si="56">IF(A3555="","",A3555&amp;B3555)</f>
        <v/>
      </c>
      <c r="D3555" s="4" t="str">
        <f>IF(A3555="","",VLOOKUP(BdD!C3555,Mvt!$D$2:$G$3981,3,0))</f>
        <v/>
      </c>
    </row>
    <row r="3556" spans="1:4" x14ac:dyDescent="0.35">
      <c r="A3556" s="11" t="str">
        <f t="array" ref="A3556">IF(B3556="","",MAX(IF(Mvt!$C$2:$C$69972=B3556,Mvt!$A$2:$A$69972,"")))</f>
        <v/>
      </c>
      <c r="C3556" s="4" t="str">
        <f t="shared" si="56"/>
        <v/>
      </c>
      <c r="D3556" s="4" t="str">
        <f>IF(A3556="","",VLOOKUP(BdD!C3556,Mvt!$D$2:$G$3981,3,0))</f>
        <v/>
      </c>
    </row>
    <row r="3557" spans="1:4" x14ac:dyDescent="0.35">
      <c r="A3557" s="11" t="str">
        <f t="array" ref="A3557">IF(B3557="","",MAX(IF(Mvt!$C$2:$C$69972=B3557,Mvt!$A$2:$A$69972,"")))</f>
        <v/>
      </c>
      <c r="C3557" s="4" t="str">
        <f t="shared" si="56"/>
        <v/>
      </c>
      <c r="D3557" s="4" t="str">
        <f>IF(A3557="","",VLOOKUP(BdD!C3557,Mvt!$D$2:$G$3981,3,0))</f>
        <v/>
      </c>
    </row>
    <row r="3558" spans="1:4" x14ac:dyDescent="0.35">
      <c r="A3558" s="11" t="str">
        <f t="array" ref="A3558">IF(B3558="","",MAX(IF(Mvt!$C$2:$C$69972=B3558,Mvt!$A$2:$A$69972,"")))</f>
        <v/>
      </c>
      <c r="C3558" s="4" t="str">
        <f t="shared" si="56"/>
        <v/>
      </c>
      <c r="D3558" s="4" t="str">
        <f>IF(A3558="","",VLOOKUP(BdD!C3558,Mvt!$D$2:$G$3981,3,0))</f>
        <v/>
      </c>
    </row>
    <row r="3559" spans="1:4" x14ac:dyDescent="0.35">
      <c r="A3559" s="11" t="str">
        <f t="array" ref="A3559">IF(B3559="","",MAX(IF(Mvt!$C$2:$C$69972=B3559,Mvt!$A$2:$A$69972,"")))</f>
        <v/>
      </c>
      <c r="C3559" s="4" t="str">
        <f t="shared" si="56"/>
        <v/>
      </c>
      <c r="D3559" s="4" t="str">
        <f>IF(A3559="","",VLOOKUP(BdD!C3559,Mvt!$D$2:$G$3981,3,0))</f>
        <v/>
      </c>
    </row>
    <row r="3560" spans="1:4" x14ac:dyDescent="0.35">
      <c r="A3560" s="11" t="str">
        <f t="array" ref="A3560">IF(B3560="","",MAX(IF(Mvt!$C$2:$C$69972=B3560,Mvt!$A$2:$A$69972,"")))</f>
        <v/>
      </c>
      <c r="C3560" s="4" t="str">
        <f t="shared" si="56"/>
        <v/>
      </c>
      <c r="D3560" s="4" t="str">
        <f>IF(A3560="","",VLOOKUP(BdD!C3560,Mvt!$D$2:$G$3981,3,0))</f>
        <v/>
      </c>
    </row>
    <row r="3561" spans="1:4" x14ac:dyDescent="0.35">
      <c r="A3561" s="11" t="str">
        <f t="array" ref="A3561">IF(B3561="","",MAX(IF(Mvt!$C$2:$C$69972=B3561,Mvt!$A$2:$A$69972,"")))</f>
        <v/>
      </c>
      <c r="C3561" s="4" t="str">
        <f t="shared" si="56"/>
        <v/>
      </c>
      <c r="D3561" s="4" t="str">
        <f>IF(A3561="","",VLOOKUP(BdD!C3561,Mvt!$D$2:$G$3981,3,0))</f>
        <v/>
      </c>
    </row>
    <row r="3562" spans="1:4" x14ac:dyDescent="0.35">
      <c r="A3562" s="11" t="str">
        <f t="array" ref="A3562">IF(B3562="","",MAX(IF(Mvt!$C$2:$C$69972=B3562,Mvt!$A$2:$A$69972,"")))</f>
        <v/>
      </c>
      <c r="C3562" s="4" t="str">
        <f t="shared" si="56"/>
        <v/>
      </c>
      <c r="D3562" s="4" t="str">
        <f>IF(A3562="","",VLOOKUP(BdD!C3562,Mvt!$D$2:$G$3981,3,0))</f>
        <v/>
      </c>
    </row>
    <row r="3563" spans="1:4" x14ac:dyDescent="0.35">
      <c r="A3563" s="11" t="str">
        <f t="array" ref="A3563">IF(B3563="","",MAX(IF(Mvt!$C$2:$C$69972=B3563,Mvt!$A$2:$A$69972,"")))</f>
        <v/>
      </c>
      <c r="C3563" s="4" t="str">
        <f t="shared" si="56"/>
        <v/>
      </c>
      <c r="D3563" s="4" t="str">
        <f>IF(A3563="","",VLOOKUP(BdD!C3563,Mvt!$D$2:$G$3981,3,0))</f>
        <v/>
      </c>
    </row>
    <row r="3564" spans="1:4" x14ac:dyDescent="0.35">
      <c r="A3564" s="11" t="str">
        <f t="array" ref="A3564">IF(B3564="","",MAX(IF(Mvt!$C$2:$C$69972=B3564,Mvt!$A$2:$A$69972,"")))</f>
        <v/>
      </c>
      <c r="C3564" s="4" t="str">
        <f t="shared" si="56"/>
        <v/>
      </c>
      <c r="D3564" s="4" t="str">
        <f>IF(A3564="","",VLOOKUP(BdD!C3564,Mvt!$D$2:$G$3981,3,0))</f>
        <v/>
      </c>
    </row>
    <row r="3565" spans="1:4" x14ac:dyDescent="0.35">
      <c r="A3565" s="11" t="str">
        <f t="array" ref="A3565">IF(B3565="","",MAX(IF(Mvt!$C$2:$C$69972=B3565,Mvt!$A$2:$A$69972,"")))</f>
        <v/>
      </c>
      <c r="C3565" s="4" t="str">
        <f t="shared" si="56"/>
        <v/>
      </c>
      <c r="D3565" s="4" t="str">
        <f>IF(A3565="","",VLOOKUP(BdD!C3565,Mvt!$D$2:$G$3981,3,0))</f>
        <v/>
      </c>
    </row>
    <row r="3566" spans="1:4" x14ac:dyDescent="0.35">
      <c r="A3566" s="11" t="str">
        <f t="array" ref="A3566">IF(B3566="","",MAX(IF(Mvt!$C$2:$C$69972=B3566,Mvt!$A$2:$A$69972,"")))</f>
        <v/>
      </c>
      <c r="C3566" s="4" t="str">
        <f t="shared" si="56"/>
        <v/>
      </c>
      <c r="D3566" s="4" t="str">
        <f>IF(A3566="","",VLOOKUP(BdD!C3566,Mvt!$D$2:$G$3981,3,0))</f>
        <v/>
      </c>
    </row>
    <row r="3567" spans="1:4" x14ac:dyDescent="0.35">
      <c r="A3567" s="11" t="str">
        <f t="array" ref="A3567">IF(B3567="","",MAX(IF(Mvt!$C$2:$C$69972=B3567,Mvt!$A$2:$A$69972,"")))</f>
        <v/>
      </c>
      <c r="C3567" s="4" t="str">
        <f t="shared" si="56"/>
        <v/>
      </c>
      <c r="D3567" s="4" t="str">
        <f>IF(A3567="","",VLOOKUP(BdD!C3567,Mvt!$D$2:$G$3981,3,0))</f>
        <v/>
      </c>
    </row>
    <row r="3568" spans="1:4" x14ac:dyDescent="0.35">
      <c r="A3568" s="11" t="str">
        <f t="array" ref="A3568">IF(B3568="","",MAX(IF(Mvt!$C$2:$C$69972=B3568,Mvt!$A$2:$A$69972,"")))</f>
        <v/>
      </c>
      <c r="C3568" s="4" t="str">
        <f t="shared" si="56"/>
        <v/>
      </c>
      <c r="D3568" s="4" t="str">
        <f>IF(A3568="","",VLOOKUP(BdD!C3568,Mvt!$D$2:$G$3981,3,0))</f>
        <v/>
      </c>
    </row>
    <row r="3569" spans="1:4" x14ac:dyDescent="0.35">
      <c r="A3569" s="11" t="str">
        <f t="array" ref="A3569">IF(B3569="","",MAX(IF(Mvt!$C$2:$C$69972=B3569,Mvt!$A$2:$A$69972,"")))</f>
        <v/>
      </c>
      <c r="C3569" s="4" t="str">
        <f t="shared" si="56"/>
        <v/>
      </c>
      <c r="D3569" s="4" t="str">
        <f>IF(A3569="","",VLOOKUP(BdD!C3569,Mvt!$D$2:$G$3981,3,0))</f>
        <v/>
      </c>
    </row>
    <row r="3570" spans="1:4" x14ac:dyDescent="0.35">
      <c r="A3570" s="11" t="str">
        <f t="array" ref="A3570">IF(B3570="","",MAX(IF(Mvt!$C$2:$C$69972=B3570,Mvt!$A$2:$A$69972,"")))</f>
        <v/>
      </c>
      <c r="C3570" s="4" t="str">
        <f t="shared" si="56"/>
        <v/>
      </c>
      <c r="D3570" s="4" t="str">
        <f>IF(A3570="","",VLOOKUP(BdD!C3570,Mvt!$D$2:$G$3981,3,0))</f>
        <v/>
      </c>
    </row>
    <row r="3571" spans="1:4" x14ac:dyDescent="0.35">
      <c r="A3571" s="11" t="str">
        <f t="array" ref="A3571">IF(B3571="","",MAX(IF(Mvt!$C$2:$C$69972=B3571,Mvt!$A$2:$A$69972,"")))</f>
        <v/>
      </c>
      <c r="C3571" s="4" t="str">
        <f t="shared" si="56"/>
        <v/>
      </c>
      <c r="D3571" s="4" t="str">
        <f>IF(A3571="","",VLOOKUP(BdD!C3571,Mvt!$D$2:$G$3981,3,0))</f>
        <v/>
      </c>
    </row>
    <row r="3572" spans="1:4" x14ac:dyDescent="0.35">
      <c r="A3572" s="11" t="str">
        <f t="array" ref="A3572">IF(B3572="","",MAX(IF(Mvt!$C$2:$C$69972=B3572,Mvt!$A$2:$A$69972,"")))</f>
        <v/>
      </c>
      <c r="C3572" s="4" t="str">
        <f t="shared" si="56"/>
        <v/>
      </c>
      <c r="D3572" s="4" t="str">
        <f>IF(A3572="","",VLOOKUP(BdD!C3572,Mvt!$D$2:$G$3981,3,0))</f>
        <v/>
      </c>
    </row>
    <row r="3573" spans="1:4" x14ac:dyDescent="0.35">
      <c r="A3573" s="11" t="str">
        <f t="array" ref="A3573">IF(B3573="","",MAX(IF(Mvt!$C$2:$C$69972=B3573,Mvt!$A$2:$A$69972,"")))</f>
        <v/>
      </c>
      <c r="C3573" s="4" t="str">
        <f t="shared" si="56"/>
        <v/>
      </c>
      <c r="D3573" s="4" t="str">
        <f>IF(A3573="","",VLOOKUP(BdD!C3573,Mvt!$D$2:$G$3981,3,0))</f>
        <v/>
      </c>
    </row>
    <row r="3574" spans="1:4" x14ac:dyDescent="0.35">
      <c r="A3574" s="11" t="str">
        <f t="array" ref="A3574">IF(B3574="","",MAX(IF(Mvt!$C$2:$C$69972=B3574,Mvt!$A$2:$A$69972,"")))</f>
        <v/>
      </c>
      <c r="C3574" s="4" t="str">
        <f t="shared" si="56"/>
        <v/>
      </c>
      <c r="D3574" s="4" t="str">
        <f>IF(A3574="","",VLOOKUP(BdD!C3574,Mvt!$D$2:$G$3981,3,0))</f>
        <v/>
      </c>
    </row>
    <row r="3575" spans="1:4" x14ac:dyDescent="0.35">
      <c r="A3575" s="11" t="str">
        <f t="array" ref="A3575">IF(B3575="","",MAX(IF(Mvt!$C$2:$C$69972=B3575,Mvt!$A$2:$A$69972,"")))</f>
        <v/>
      </c>
      <c r="C3575" s="4" t="str">
        <f t="shared" si="56"/>
        <v/>
      </c>
      <c r="D3575" s="4" t="str">
        <f>IF(A3575="","",VLOOKUP(BdD!C3575,Mvt!$D$2:$G$3981,3,0))</f>
        <v/>
      </c>
    </row>
    <row r="3576" spans="1:4" x14ac:dyDescent="0.35">
      <c r="A3576" s="11" t="str">
        <f t="array" ref="A3576">IF(B3576="","",MAX(IF(Mvt!$C$2:$C$69972=B3576,Mvt!$A$2:$A$69972,"")))</f>
        <v/>
      </c>
      <c r="C3576" s="4" t="str">
        <f t="shared" si="56"/>
        <v/>
      </c>
      <c r="D3576" s="4" t="str">
        <f>IF(A3576="","",VLOOKUP(BdD!C3576,Mvt!$D$2:$G$3981,3,0))</f>
        <v/>
      </c>
    </row>
    <row r="3577" spans="1:4" x14ac:dyDescent="0.35">
      <c r="A3577" s="11" t="str">
        <f t="array" ref="A3577">IF(B3577="","",MAX(IF(Mvt!$C$2:$C$69972=B3577,Mvt!$A$2:$A$69972,"")))</f>
        <v/>
      </c>
      <c r="C3577" s="4" t="str">
        <f t="shared" si="56"/>
        <v/>
      </c>
      <c r="D3577" s="4" t="str">
        <f>IF(A3577="","",VLOOKUP(BdD!C3577,Mvt!$D$2:$G$3981,3,0))</f>
        <v/>
      </c>
    </row>
    <row r="3578" spans="1:4" x14ac:dyDescent="0.35">
      <c r="A3578" s="11" t="str">
        <f t="array" ref="A3578">IF(B3578="","",MAX(IF(Mvt!$C$2:$C$69972=B3578,Mvt!$A$2:$A$69972,"")))</f>
        <v/>
      </c>
      <c r="C3578" s="4" t="str">
        <f t="shared" si="56"/>
        <v/>
      </c>
      <c r="D3578" s="4" t="str">
        <f>IF(A3578="","",VLOOKUP(BdD!C3578,Mvt!$D$2:$G$3981,3,0))</f>
        <v/>
      </c>
    </row>
    <row r="3579" spans="1:4" x14ac:dyDescent="0.35">
      <c r="A3579" s="11" t="str">
        <f t="array" ref="A3579">IF(B3579="","",MAX(IF(Mvt!$C$2:$C$69972=B3579,Mvt!$A$2:$A$69972,"")))</f>
        <v/>
      </c>
      <c r="C3579" s="4" t="str">
        <f t="shared" si="56"/>
        <v/>
      </c>
      <c r="D3579" s="4" t="str">
        <f>IF(A3579="","",VLOOKUP(BdD!C3579,Mvt!$D$2:$G$3981,3,0))</f>
        <v/>
      </c>
    </row>
    <row r="3580" spans="1:4" x14ac:dyDescent="0.35">
      <c r="A3580" s="11" t="str">
        <f t="array" ref="A3580">IF(B3580="","",MAX(IF(Mvt!$C$2:$C$69972=B3580,Mvt!$A$2:$A$69972,"")))</f>
        <v/>
      </c>
      <c r="C3580" s="4" t="str">
        <f t="shared" si="56"/>
        <v/>
      </c>
      <c r="D3580" s="4" t="str">
        <f>IF(A3580="","",VLOOKUP(BdD!C3580,Mvt!$D$2:$G$3981,3,0))</f>
        <v/>
      </c>
    </row>
    <row r="3581" spans="1:4" x14ac:dyDescent="0.35">
      <c r="A3581" s="11" t="str">
        <f t="array" ref="A3581">IF(B3581="","",MAX(IF(Mvt!$C$2:$C$69972=B3581,Mvt!$A$2:$A$69972,"")))</f>
        <v/>
      </c>
      <c r="C3581" s="4" t="str">
        <f t="shared" si="56"/>
        <v/>
      </c>
      <c r="D3581" s="4" t="str">
        <f>IF(A3581="","",VLOOKUP(BdD!C3581,Mvt!$D$2:$G$3981,3,0))</f>
        <v/>
      </c>
    </row>
    <row r="3582" spans="1:4" x14ac:dyDescent="0.35">
      <c r="A3582" s="11" t="str">
        <f t="array" ref="A3582">IF(B3582="","",MAX(IF(Mvt!$C$2:$C$69972=B3582,Mvt!$A$2:$A$69972,"")))</f>
        <v/>
      </c>
      <c r="C3582" s="4" t="str">
        <f t="shared" si="56"/>
        <v/>
      </c>
      <c r="D3582" s="4" t="str">
        <f>IF(A3582="","",VLOOKUP(BdD!C3582,Mvt!$D$2:$G$3981,3,0))</f>
        <v/>
      </c>
    </row>
    <row r="3583" spans="1:4" x14ac:dyDescent="0.35">
      <c r="A3583" s="11" t="str">
        <f t="array" ref="A3583">IF(B3583="","",MAX(IF(Mvt!$C$2:$C$69972=B3583,Mvt!$A$2:$A$69972,"")))</f>
        <v/>
      </c>
      <c r="C3583" s="4" t="str">
        <f t="shared" si="56"/>
        <v/>
      </c>
      <c r="D3583" s="4" t="str">
        <f>IF(A3583="","",VLOOKUP(BdD!C3583,Mvt!$D$2:$G$3981,3,0))</f>
        <v/>
      </c>
    </row>
    <row r="3584" spans="1:4" x14ac:dyDescent="0.35">
      <c r="A3584" s="11" t="str">
        <f t="array" ref="A3584">IF(B3584="","",MAX(IF(Mvt!$C$2:$C$69972=B3584,Mvt!$A$2:$A$69972,"")))</f>
        <v/>
      </c>
      <c r="C3584" s="4" t="str">
        <f t="shared" si="56"/>
        <v/>
      </c>
      <c r="D3584" s="4" t="str">
        <f>IF(A3584="","",VLOOKUP(BdD!C3584,Mvt!$D$2:$G$3981,3,0))</f>
        <v/>
      </c>
    </row>
    <row r="3585" spans="1:4" x14ac:dyDescent="0.35">
      <c r="A3585" s="11" t="str">
        <f t="array" ref="A3585">IF(B3585="","",MAX(IF(Mvt!$C$2:$C$69972=B3585,Mvt!$A$2:$A$69972,"")))</f>
        <v/>
      </c>
      <c r="C3585" s="4" t="str">
        <f t="shared" si="56"/>
        <v/>
      </c>
      <c r="D3585" s="4" t="str">
        <f>IF(A3585="","",VLOOKUP(BdD!C3585,Mvt!$D$2:$G$3981,3,0))</f>
        <v/>
      </c>
    </row>
    <row r="3586" spans="1:4" x14ac:dyDescent="0.35">
      <c r="A3586" s="11" t="str">
        <f t="array" ref="A3586">IF(B3586="","",MAX(IF(Mvt!$C$2:$C$69972=B3586,Mvt!$A$2:$A$69972,"")))</f>
        <v/>
      </c>
      <c r="C3586" s="4" t="str">
        <f t="shared" si="56"/>
        <v/>
      </c>
      <c r="D3586" s="4" t="str">
        <f>IF(A3586="","",VLOOKUP(BdD!C3586,Mvt!$D$2:$G$3981,3,0))</f>
        <v/>
      </c>
    </row>
    <row r="3587" spans="1:4" x14ac:dyDescent="0.35">
      <c r="A3587" s="11" t="str">
        <f t="array" ref="A3587">IF(B3587="","",MAX(IF(Mvt!$C$2:$C$69972=B3587,Mvt!$A$2:$A$69972,"")))</f>
        <v/>
      </c>
      <c r="C3587" s="4" t="str">
        <f t="shared" si="56"/>
        <v/>
      </c>
      <c r="D3587" s="4" t="str">
        <f>IF(A3587="","",VLOOKUP(BdD!C3587,Mvt!$D$2:$G$3981,3,0))</f>
        <v/>
      </c>
    </row>
    <row r="3588" spans="1:4" x14ac:dyDescent="0.35">
      <c r="A3588" s="11" t="str">
        <f t="array" ref="A3588">IF(B3588="","",MAX(IF(Mvt!$C$2:$C$69972=B3588,Mvt!$A$2:$A$69972,"")))</f>
        <v/>
      </c>
      <c r="C3588" s="4" t="str">
        <f t="shared" si="56"/>
        <v/>
      </c>
      <c r="D3588" s="4" t="str">
        <f>IF(A3588="","",VLOOKUP(BdD!C3588,Mvt!$D$2:$G$3981,3,0))</f>
        <v/>
      </c>
    </row>
    <row r="3589" spans="1:4" x14ac:dyDescent="0.35">
      <c r="A3589" s="11" t="str">
        <f t="array" ref="A3589">IF(B3589="","",MAX(IF(Mvt!$C$2:$C$69972=B3589,Mvt!$A$2:$A$69972,"")))</f>
        <v/>
      </c>
      <c r="C3589" s="4" t="str">
        <f t="shared" si="56"/>
        <v/>
      </c>
      <c r="D3589" s="4" t="str">
        <f>IF(A3589="","",VLOOKUP(BdD!C3589,Mvt!$D$2:$G$3981,3,0))</f>
        <v/>
      </c>
    </row>
    <row r="3590" spans="1:4" x14ac:dyDescent="0.35">
      <c r="A3590" s="11" t="str">
        <f t="array" ref="A3590">IF(B3590="","",MAX(IF(Mvt!$C$2:$C$69972=B3590,Mvt!$A$2:$A$69972,"")))</f>
        <v/>
      </c>
      <c r="C3590" s="4" t="str">
        <f t="shared" si="56"/>
        <v/>
      </c>
      <c r="D3590" s="4" t="str">
        <f>IF(A3590="","",VLOOKUP(BdD!C3590,Mvt!$D$2:$G$3981,3,0))</f>
        <v/>
      </c>
    </row>
    <row r="3591" spans="1:4" x14ac:dyDescent="0.35">
      <c r="A3591" s="11" t="str">
        <f t="array" ref="A3591">IF(B3591="","",MAX(IF(Mvt!$C$2:$C$69972=B3591,Mvt!$A$2:$A$69972,"")))</f>
        <v/>
      </c>
      <c r="C3591" s="4" t="str">
        <f t="shared" si="56"/>
        <v/>
      </c>
      <c r="D3591" s="4" t="str">
        <f>IF(A3591="","",VLOOKUP(BdD!C3591,Mvt!$D$2:$G$3981,3,0))</f>
        <v/>
      </c>
    </row>
    <row r="3592" spans="1:4" x14ac:dyDescent="0.35">
      <c r="A3592" s="11" t="str">
        <f t="array" ref="A3592">IF(B3592="","",MAX(IF(Mvt!$C$2:$C$69972=B3592,Mvt!$A$2:$A$69972,"")))</f>
        <v/>
      </c>
      <c r="C3592" s="4" t="str">
        <f t="shared" si="56"/>
        <v/>
      </c>
      <c r="D3592" s="4" t="str">
        <f>IF(A3592="","",VLOOKUP(BdD!C3592,Mvt!$D$2:$G$3981,3,0))</f>
        <v/>
      </c>
    </row>
    <row r="3593" spans="1:4" x14ac:dyDescent="0.35">
      <c r="A3593" s="11" t="str">
        <f t="array" ref="A3593">IF(B3593="","",MAX(IF(Mvt!$C$2:$C$69972=B3593,Mvt!$A$2:$A$69972,"")))</f>
        <v/>
      </c>
      <c r="C3593" s="4" t="str">
        <f t="shared" si="56"/>
        <v/>
      </c>
      <c r="D3593" s="4" t="str">
        <f>IF(A3593="","",VLOOKUP(BdD!C3593,Mvt!$D$2:$G$3981,3,0))</f>
        <v/>
      </c>
    </row>
    <row r="3594" spans="1:4" x14ac:dyDescent="0.35">
      <c r="A3594" s="11" t="str">
        <f t="array" ref="A3594">IF(B3594="","",MAX(IF(Mvt!$C$2:$C$69972=B3594,Mvt!$A$2:$A$69972,"")))</f>
        <v/>
      </c>
      <c r="C3594" s="4" t="str">
        <f t="shared" si="56"/>
        <v/>
      </c>
      <c r="D3594" s="4" t="str">
        <f>IF(A3594="","",VLOOKUP(BdD!C3594,Mvt!$D$2:$G$3981,3,0))</f>
        <v/>
      </c>
    </row>
    <row r="3595" spans="1:4" x14ac:dyDescent="0.35">
      <c r="A3595" s="11" t="str">
        <f t="array" ref="A3595">IF(B3595="","",MAX(IF(Mvt!$C$2:$C$69972=B3595,Mvt!$A$2:$A$69972,"")))</f>
        <v/>
      </c>
      <c r="C3595" s="4" t="str">
        <f t="shared" si="56"/>
        <v/>
      </c>
      <c r="D3595" s="4" t="str">
        <f>IF(A3595="","",VLOOKUP(BdD!C3595,Mvt!$D$2:$G$3981,3,0))</f>
        <v/>
      </c>
    </row>
    <row r="3596" spans="1:4" x14ac:dyDescent="0.35">
      <c r="A3596" s="11" t="str">
        <f t="array" ref="A3596">IF(B3596="","",MAX(IF(Mvt!$C$2:$C$69972=B3596,Mvt!$A$2:$A$69972,"")))</f>
        <v/>
      </c>
      <c r="C3596" s="4" t="str">
        <f t="shared" si="56"/>
        <v/>
      </c>
      <c r="D3596" s="4" t="str">
        <f>IF(A3596="","",VLOOKUP(BdD!C3596,Mvt!$D$2:$G$3981,3,0))</f>
        <v/>
      </c>
    </row>
    <row r="3597" spans="1:4" x14ac:dyDescent="0.35">
      <c r="A3597" s="11" t="str">
        <f t="array" ref="A3597">IF(B3597="","",MAX(IF(Mvt!$C$2:$C$69972=B3597,Mvt!$A$2:$A$69972,"")))</f>
        <v/>
      </c>
      <c r="C3597" s="4" t="str">
        <f t="shared" si="56"/>
        <v/>
      </c>
      <c r="D3597" s="4" t="str">
        <f>IF(A3597="","",VLOOKUP(BdD!C3597,Mvt!$D$2:$G$3981,3,0))</f>
        <v/>
      </c>
    </row>
    <row r="3598" spans="1:4" x14ac:dyDescent="0.35">
      <c r="A3598" s="11" t="str">
        <f t="array" ref="A3598">IF(B3598="","",MAX(IF(Mvt!$C$2:$C$69972=B3598,Mvt!$A$2:$A$69972,"")))</f>
        <v/>
      </c>
      <c r="C3598" s="4" t="str">
        <f t="shared" si="56"/>
        <v/>
      </c>
      <c r="D3598" s="4" t="str">
        <f>IF(A3598="","",VLOOKUP(BdD!C3598,Mvt!$D$2:$G$3981,3,0))</f>
        <v/>
      </c>
    </row>
    <row r="3599" spans="1:4" x14ac:dyDescent="0.35">
      <c r="A3599" s="11" t="str">
        <f t="array" ref="A3599">IF(B3599="","",MAX(IF(Mvt!$C$2:$C$69972=B3599,Mvt!$A$2:$A$69972,"")))</f>
        <v/>
      </c>
      <c r="C3599" s="4" t="str">
        <f t="shared" si="56"/>
        <v/>
      </c>
      <c r="D3599" s="4" t="str">
        <f>IF(A3599="","",VLOOKUP(BdD!C3599,Mvt!$D$2:$G$3981,3,0))</f>
        <v/>
      </c>
    </row>
    <row r="3600" spans="1:4" x14ac:dyDescent="0.35">
      <c r="A3600" s="11" t="str">
        <f t="array" ref="A3600">IF(B3600="","",MAX(IF(Mvt!$C$2:$C$69972=B3600,Mvt!$A$2:$A$69972,"")))</f>
        <v/>
      </c>
      <c r="C3600" s="4" t="str">
        <f t="shared" si="56"/>
        <v/>
      </c>
      <c r="D3600" s="4" t="str">
        <f>IF(A3600="","",VLOOKUP(BdD!C3600,Mvt!$D$2:$G$3981,3,0))</f>
        <v/>
      </c>
    </row>
    <row r="3601" spans="1:4" x14ac:dyDescent="0.35">
      <c r="A3601" s="11" t="str">
        <f t="array" ref="A3601">IF(B3601="","",MAX(IF(Mvt!$C$2:$C$69972=B3601,Mvt!$A$2:$A$69972,"")))</f>
        <v/>
      </c>
      <c r="C3601" s="4" t="str">
        <f t="shared" si="56"/>
        <v/>
      </c>
      <c r="D3601" s="4" t="str">
        <f>IF(A3601="","",VLOOKUP(BdD!C3601,Mvt!$D$2:$G$3981,3,0))</f>
        <v/>
      </c>
    </row>
    <row r="3602" spans="1:4" x14ac:dyDescent="0.35">
      <c r="A3602" s="11" t="str">
        <f t="array" ref="A3602">IF(B3602="","",MAX(IF(Mvt!$C$2:$C$69972=B3602,Mvt!$A$2:$A$69972,"")))</f>
        <v/>
      </c>
      <c r="C3602" s="4" t="str">
        <f t="shared" si="56"/>
        <v/>
      </c>
      <c r="D3602" s="4" t="str">
        <f>IF(A3602="","",VLOOKUP(BdD!C3602,Mvt!$D$2:$G$3981,3,0))</f>
        <v/>
      </c>
    </row>
    <row r="3603" spans="1:4" x14ac:dyDescent="0.35">
      <c r="A3603" s="11" t="str">
        <f t="array" ref="A3603">IF(B3603="","",MAX(IF(Mvt!$C$2:$C$69972=B3603,Mvt!$A$2:$A$69972,"")))</f>
        <v/>
      </c>
      <c r="C3603" s="4" t="str">
        <f t="shared" si="56"/>
        <v/>
      </c>
      <c r="D3603" s="4" t="str">
        <f>IF(A3603="","",VLOOKUP(BdD!C3603,Mvt!$D$2:$G$3981,3,0))</f>
        <v/>
      </c>
    </row>
    <row r="3604" spans="1:4" x14ac:dyDescent="0.35">
      <c r="A3604" s="11" t="str">
        <f t="array" ref="A3604">IF(B3604="","",MAX(IF(Mvt!$C$2:$C$69972=B3604,Mvt!$A$2:$A$69972,"")))</f>
        <v/>
      </c>
      <c r="C3604" s="4" t="str">
        <f t="shared" si="56"/>
        <v/>
      </c>
      <c r="D3604" s="4" t="str">
        <f>IF(A3604="","",VLOOKUP(BdD!C3604,Mvt!$D$2:$G$3981,3,0))</f>
        <v/>
      </c>
    </row>
    <row r="3605" spans="1:4" x14ac:dyDescent="0.35">
      <c r="A3605" s="11" t="str">
        <f t="array" ref="A3605">IF(B3605="","",MAX(IF(Mvt!$C$2:$C$69972=B3605,Mvt!$A$2:$A$69972,"")))</f>
        <v/>
      </c>
      <c r="C3605" s="4" t="str">
        <f t="shared" si="56"/>
        <v/>
      </c>
      <c r="D3605" s="4" t="str">
        <f>IF(A3605="","",VLOOKUP(BdD!C3605,Mvt!$D$2:$G$3981,3,0))</f>
        <v/>
      </c>
    </row>
    <row r="3606" spans="1:4" x14ac:dyDescent="0.35">
      <c r="A3606" s="11" t="str">
        <f t="array" ref="A3606">IF(B3606="","",MAX(IF(Mvt!$C$2:$C$69972=B3606,Mvt!$A$2:$A$69972,"")))</f>
        <v/>
      </c>
      <c r="C3606" s="4" t="str">
        <f t="shared" si="56"/>
        <v/>
      </c>
      <c r="D3606" s="4" t="str">
        <f>IF(A3606="","",VLOOKUP(BdD!C3606,Mvt!$D$2:$G$3981,3,0))</f>
        <v/>
      </c>
    </row>
    <row r="3607" spans="1:4" x14ac:dyDescent="0.35">
      <c r="A3607" s="11" t="str">
        <f t="array" ref="A3607">IF(B3607="","",MAX(IF(Mvt!$C$2:$C$69972=B3607,Mvt!$A$2:$A$69972,"")))</f>
        <v/>
      </c>
      <c r="C3607" s="4" t="str">
        <f t="shared" si="56"/>
        <v/>
      </c>
      <c r="D3607" s="4" t="str">
        <f>IF(A3607="","",VLOOKUP(BdD!C3607,Mvt!$D$2:$G$3981,3,0))</f>
        <v/>
      </c>
    </row>
    <row r="3608" spans="1:4" x14ac:dyDescent="0.35">
      <c r="A3608" s="11" t="str">
        <f t="array" ref="A3608">IF(B3608="","",MAX(IF(Mvt!$C$2:$C$69972=B3608,Mvt!$A$2:$A$69972,"")))</f>
        <v/>
      </c>
      <c r="C3608" s="4" t="str">
        <f t="shared" si="56"/>
        <v/>
      </c>
      <c r="D3608" s="4" t="str">
        <f>IF(A3608="","",VLOOKUP(BdD!C3608,Mvt!$D$2:$G$3981,3,0))</f>
        <v/>
      </c>
    </row>
    <row r="3609" spans="1:4" x14ac:dyDescent="0.35">
      <c r="A3609" s="11" t="str">
        <f t="array" ref="A3609">IF(B3609="","",MAX(IF(Mvt!$C$2:$C$69972=B3609,Mvt!$A$2:$A$69972,"")))</f>
        <v/>
      </c>
      <c r="C3609" s="4" t="str">
        <f t="shared" si="56"/>
        <v/>
      </c>
      <c r="D3609" s="4" t="str">
        <f>IF(A3609="","",VLOOKUP(BdD!C3609,Mvt!$D$2:$G$3981,3,0))</f>
        <v/>
      </c>
    </row>
    <row r="3610" spans="1:4" x14ac:dyDescent="0.35">
      <c r="A3610" s="11" t="str">
        <f t="array" ref="A3610">IF(B3610="","",MAX(IF(Mvt!$C$2:$C$69972=B3610,Mvt!$A$2:$A$69972,"")))</f>
        <v/>
      </c>
      <c r="C3610" s="4" t="str">
        <f t="shared" si="56"/>
        <v/>
      </c>
      <c r="D3610" s="4" t="str">
        <f>IF(A3610="","",VLOOKUP(BdD!C3610,Mvt!$D$2:$G$3981,3,0))</f>
        <v/>
      </c>
    </row>
    <row r="3611" spans="1:4" x14ac:dyDescent="0.35">
      <c r="A3611" s="11" t="str">
        <f t="array" ref="A3611">IF(B3611="","",MAX(IF(Mvt!$C$2:$C$69972=B3611,Mvt!$A$2:$A$69972,"")))</f>
        <v/>
      </c>
      <c r="C3611" s="4" t="str">
        <f t="shared" si="56"/>
        <v/>
      </c>
      <c r="D3611" s="4" t="str">
        <f>IF(A3611="","",VLOOKUP(BdD!C3611,Mvt!$D$2:$G$3981,3,0))</f>
        <v/>
      </c>
    </row>
    <row r="3612" spans="1:4" x14ac:dyDescent="0.35">
      <c r="A3612" s="11" t="str">
        <f t="array" ref="A3612">IF(B3612="","",MAX(IF(Mvt!$C$2:$C$69972=B3612,Mvt!$A$2:$A$69972,"")))</f>
        <v/>
      </c>
      <c r="C3612" s="4" t="str">
        <f t="shared" si="56"/>
        <v/>
      </c>
      <c r="D3612" s="4" t="str">
        <f>IF(A3612="","",VLOOKUP(BdD!C3612,Mvt!$D$2:$G$3981,3,0))</f>
        <v/>
      </c>
    </row>
    <row r="3613" spans="1:4" x14ac:dyDescent="0.35">
      <c r="A3613" s="11" t="str">
        <f t="array" ref="A3613">IF(B3613="","",MAX(IF(Mvt!$C$2:$C$69972=B3613,Mvt!$A$2:$A$69972,"")))</f>
        <v/>
      </c>
      <c r="C3613" s="4" t="str">
        <f t="shared" si="56"/>
        <v/>
      </c>
      <c r="D3613" s="4" t="str">
        <f>IF(A3613="","",VLOOKUP(BdD!C3613,Mvt!$D$2:$G$3981,3,0))</f>
        <v/>
      </c>
    </row>
    <row r="3614" spans="1:4" x14ac:dyDescent="0.35">
      <c r="A3614" s="11" t="str">
        <f t="array" ref="A3614">IF(B3614="","",MAX(IF(Mvt!$C$2:$C$69972=B3614,Mvt!$A$2:$A$69972,"")))</f>
        <v/>
      </c>
      <c r="C3614" s="4" t="str">
        <f t="shared" si="56"/>
        <v/>
      </c>
      <c r="D3614" s="4" t="str">
        <f>IF(A3614="","",VLOOKUP(BdD!C3614,Mvt!$D$2:$G$3981,3,0))</f>
        <v/>
      </c>
    </row>
    <row r="3615" spans="1:4" x14ac:dyDescent="0.35">
      <c r="A3615" s="11" t="str">
        <f t="array" ref="A3615">IF(B3615="","",MAX(IF(Mvt!$C$2:$C$69972=B3615,Mvt!$A$2:$A$69972,"")))</f>
        <v/>
      </c>
      <c r="C3615" s="4" t="str">
        <f t="shared" si="56"/>
        <v/>
      </c>
      <c r="D3615" s="4" t="str">
        <f>IF(A3615="","",VLOOKUP(BdD!C3615,Mvt!$D$2:$G$3981,3,0))</f>
        <v/>
      </c>
    </row>
    <row r="3616" spans="1:4" x14ac:dyDescent="0.35">
      <c r="A3616" s="11" t="str">
        <f t="array" ref="A3616">IF(B3616="","",MAX(IF(Mvt!$C$2:$C$69972=B3616,Mvt!$A$2:$A$69972,"")))</f>
        <v/>
      </c>
      <c r="C3616" s="4" t="str">
        <f t="shared" si="56"/>
        <v/>
      </c>
      <c r="D3616" s="4" t="str">
        <f>IF(A3616="","",VLOOKUP(BdD!C3616,Mvt!$D$2:$G$3981,3,0))</f>
        <v/>
      </c>
    </row>
    <row r="3617" spans="1:4" x14ac:dyDescent="0.35">
      <c r="A3617" s="11" t="str">
        <f t="array" ref="A3617">IF(B3617="","",MAX(IF(Mvt!$C$2:$C$69972=B3617,Mvt!$A$2:$A$69972,"")))</f>
        <v/>
      </c>
      <c r="C3617" s="4" t="str">
        <f t="shared" si="56"/>
        <v/>
      </c>
      <c r="D3617" s="4" t="str">
        <f>IF(A3617="","",VLOOKUP(BdD!C3617,Mvt!$D$2:$G$3981,3,0))</f>
        <v/>
      </c>
    </row>
    <row r="3618" spans="1:4" x14ac:dyDescent="0.35">
      <c r="A3618" s="11" t="str">
        <f t="array" ref="A3618">IF(B3618="","",MAX(IF(Mvt!$C$2:$C$69972=B3618,Mvt!$A$2:$A$69972,"")))</f>
        <v/>
      </c>
      <c r="C3618" s="4" t="str">
        <f t="shared" si="56"/>
        <v/>
      </c>
      <c r="D3618" s="4" t="str">
        <f>IF(A3618="","",VLOOKUP(BdD!C3618,Mvt!$D$2:$G$3981,3,0))</f>
        <v/>
      </c>
    </row>
    <row r="3619" spans="1:4" x14ac:dyDescent="0.35">
      <c r="A3619" s="11" t="str">
        <f t="array" ref="A3619">IF(B3619="","",MAX(IF(Mvt!$C$2:$C$69972=B3619,Mvt!$A$2:$A$69972,"")))</f>
        <v/>
      </c>
      <c r="C3619" s="4" t="str">
        <f t="shared" ref="C3619:C3682" si="57">IF(A3619="","",A3619&amp;B3619)</f>
        <v/>
      </c>
      <c r="D3619" s="4" t="str">
        <f>IF(A3619="","",VLOOKUP(BdD!C3619,Mvt!$D$2:$G$3981,3,0))</f>
        <v/>
      </c>
    </row>
    <row r="3620" spans="1:4" x14ac:dyDescent="0.35">
      <c r="A3620" s="11" t="str">
        <f t="array" ref="A3620">IF(B3620="","",MAX(IF(Mvt!$C$2:$C$69972=B3620,Mvt!$A$2:$A$69972,"")))</f>
        <v/>
      </c>
      <c r="C3620" s="4" t="str">
        <f t="shared" si="57"/>
        <v/>
      </c>
      <c r="D3620" s="4" t="str">
        <f>IF(A3620="","",VLOOKUP(BdD!C3620,Mvt!$D$2:$G$3981,3,0))</f>
        <v/>
      </c>
    </row>
    <row r="3621" spans="1:4" x14ac:dyDescent="0.35">
      <c r="A3621" s="11" t="str">
        <f t="array" ref="A3621">IF(B3621="","",MAX(IF(Mvt!$C$2:$C$69972=B3621,Mvt!$A$2:$A$69972,"")))</f>
        <v/>
      </c>
      <c r="C3621" s="4" t="str">
        <f t="shared" si="57"/>
        <v/>
      </c>
      <c r="D3621" s="4" t="str">
        <f>IF(A3621="","",VLOOKUP(BdD!C3621,Mvt!$D$2:$G$3981,3,0))</f>
        <v/>
      </c>
    </row>
    <row r="3622" spans="1:4" x14ac:dyDescent="0.35">
      <c r="A3622" s="11" t="str">
        <f t="array" ref="A3622">IF(B3622="","",MAX(IF(Mvt!$C$2:$C$69972=B3622,Mvt!$A$2:$A$69972,"")))</f>
        <v/>
      </c>
      <c r="C3622" s="4" t="str">
        <f t="shared" si="57"/>
        <v/>
      </c>
      <c r="D3622" s="4" t="str">
        <f>IF(A3622="","",VLOOKUP(BdD!C3622,Mvt!$D$2:$G$3981,3,0))</f>
        <v/>
      </c>
    </row>
    <row r="3623" spans="1:4" x14ac:dyDescent="0.35">
      <c r="A3623" s="11" t="str">
        <f t="array" ref="A3623">IF(B3623="","",MAX(IF(Mvt!$C$2:$C$69972=B3623,Mvt!$A$2:$A$69972,"")))</f>
        <v/>
      </c>
      <c r="C3623" s="4" t="str">
        <f t="shared" si="57"/>
        <v/>
      </c>
      <c r="D3623" s="4" t="str">
        <f>IF(A3623="","",VLOOKUP(BdD!C3623,Mvt!$D$2:$G$3981,3,0))</f>
        <v/>
      </c>
    </row>
    <row r="3624" spans="1:4" x14ac:dyDescent="0.35">
      <c r="A3624" s="11" t="str">
        <f t="array" ref="A3624">IF(B3624="","",MAX(IF(Mvt!$C$2:$C$69972=B3624,Mvt!$A$2:$A$69972,"")))</f>
        <v/>
      </c>
      <c r="C3624" s="4" t="str">
        <f t="shared" si="57"/>
        <v/>
      </c>
      <c r="D3624" s="4" t="str">
        <f>IF(A3624="","",VLOOKUP(BdD!C3624,Mvt!$D$2:$G$3981,3,0))</f>
        <v/>
      </c>
    </row>
    <row r="3625" spans="1:4" x14ac:dyDescent="0.35">
      <c r="A3625" s="11" t="str">
        <f t="array" ref="A3625">IF(B3625="","",MAX(IF(Mvt!$C$2:$C$69972=B3625,Mvt!$A$2:$A$69972,"")))</f>
        <v/>
      </c>
      <c r="C3625" s="4" t="str">
        <f t="shared" si="57"/>
        <v/>
      </c>
      <c r="D3625" s="4" t="str">
        <f>IF(A3625="","",VLOOKUP(BdD!C3625,Mvt!$D$2:$G$3981,3,0))</f>
        <v/>
      </c>
    </row>
    <row r="3626" spans="1:4" x14ac:dyDescent="0.35">
      <c r="A3626" s="11" t="str">
        <f t="array" ref="A3626">IF(B3626="","",MAX(IF(Mvt!$C$2:$C$69972=B3626,Mvt!$A$2:$A$69972,"")))</f>
        <v/>
      </c>
      <c r="C3626" s="4" t="str">
        <f t="shared" si="57"/>
        <v/>
      </c>
      <c r="D3626" s="4" t="str">
        <f>IF(A3626="","",VLOOKUP(BdD!C3626,Mvt!$D$2:$G$3981,3,0))</f>
        <v/>
      </c>
    </row>
    <row r="3627" spans="1:4" x14ac:dyDescent="0.35">
      <c r="A3627" s="11" t="str">
        <f t="array" ref="A3627">IF(B3627="","",MAX(IF(Mvt!$C$2:$C$69972=B3627,Mvt!$A$2:$A$69972,"")))</f>
        <v/>
      </c>
      <c r="C3627" s="4" t="str">
        <f t="shared" si="57"/>
        <v/>
      </c>
      <c r="D3627" s="4" t="str">
        <f>IF(A3627="","",VLOOKUP(BdD!C3627,Mvt!$D$2:$G$3981,3,0))</f>
        <v/>
      </c>
    </row>
    <row r="3628" spans="1:4" x14ac:dyDescent="0.35">
      <c r="A3628" s="11" t="str">
        <f t="array" ref="A3628">IF(B3628="","",MAX(IF(Mvt!$C$2:$C$69972=B3628,Mvt!$A$2:$A$69972,"")))</f>
        <v/>
      </c>
      <c r="C3628" s="4" t="str">
        <f t="shared" si="57"/>
        <v/>
      </c>
      <c r="D3628" s="4" t="str">
        <f>IF(A3628="","",VLOOKUP(BdD!C3628,Mvt!$D$2:$G$3981,3,0))</f>
        <v/>
      </c>
    </row>
    <row r="3629" spans="1:4" x14ac:dyDescent="0.35">
      <c r="A3629" s="11" t="str">
        <f t="array" ref="A3629">IF(B3629="","",MAX(IF(Mvt!$C$2:$C$69972=B3629,Mvt!$A$2:$A$69972,"")))</f>
        <v/>
      </c>
      <c r="C3629" s="4" t="str">
        <f t="shared" si="57"/>
        <v/>
      </c>
      <c r="D3629" s="4" t="str">
        <f>IF(A3629="","",VLOOKUP(BdD!C3629,Mvt!$D$2:$G$3981,3,0))</f>
        <v/>
      </c>
    </row>
    <row r="3630" spans="1:4" x14ac:dyDescent="0.35">
      <c r="A3630" s="11" t="str">
        <f t="array" ref="A3630">IF(B3630="","",MAX(IF(Mvt!$C$2:$C$69972=B3630,Mvt!$A$2:$A$69972,"")))</f>
        <v/>
      </c>
      <c r="C3630" s="4" t="str">
        <f t="shared" si="57"/>
        <v/>
      </c>
      <c r="D3630" s="4" t="str">
        <f>IF(A3630="","",VLOOKUP(BdD!C3630,Mvt!$D$2:$G$3981,3,0))</f>
        <v/>
      </c>
    </row>
    <row r="3631" spans="1:4" x14ac:dyDescent="0.35">
      <c r="A3631" s="11" t="str">
        <f t="array" ref="A3631">IF(B3631="","",MAX(IF(Mvt!$C$2:$C$69972=B3631,Mvt!$A$2:$A$69972,"")))</f>
        <v/>
      </c>
      <c r="C3631" s="4" t="str">
        <f t="shared" si="57"/>
        <v/>
      </c>
      <c r="D3631" s="4" t="str">
        <f>IF(A3631="","",VLOOKUP(BdD!C3631,Mvt!$D$2:$G$3981,3,0))</f>
        <v/>
      </c>
    </row>
    <row r="3632" spans="1:4" x14ac:dyDescent="0.35">
      <c r="A3632" s="11" t="str">
        <f t="array" ref="A3632">IF(B3632="","",MAX(IF(Mvt!$C$2:$C$69972=B3632,Mvt!$A$2:$A$69972,"")))</f>
        <v/>
      </c>
      <c r="C3632" s="4" t="str">
        <f t="shared" si="57"/>
        <v/>
      </c>
      <c r="D3632" s="4" t="str">
        <f>IF(A3632="","",VLOOKUP(BdD!C3632,Mvt!$D$2:$G$3981,3,0))</f>
        <v/>
      </c>
    </row>
    <row r="3633" spans="1:4" x14ac:dyDescent="0.35">
      <c r="A3633" s="11" t="str">
        <f t="array" ref="A3633">IF(B3633="","",MAX(IF(Mvt!$C$2:$C$69972=B3633,Mvt!$A$2:$A$69972,"")))</f>
        <v/>
      </c>
      <c r="C3633" s="4" t="str">
        <f t="shared" si="57"/>
        <v/>
      </c>
      <c r="D3633" s="4" t="str">
        <f>IF(A3633="","",VLOOKUP(BdD!C3633,Mvt!$D$2:$G$3981,3,0))</f>
        <v/>
      </c>
    </row>
    <row r="3634" spans="1:4" x14ac:dyDescent="0.35">
      <c r="A3634" s="11" t="str">
        <f t="array" ref="A3634">IF(B3634="","",MAX(IF(Mvt!$C$2:$C$69972=B3634,Mvt!$A$2:$A$69972,"")))</f>
        <v/>
      </c>
      <c r="C3634" s="4" t="str">
        <f t="shared" si="57"/>
        <v/>
      </c>
      <c r="D3634" s="4" t="str">
        <f>IF(A3634="","",VLOOKUP(BdD!C3634,Mvt!$D$2:$G$3981,3,0))</f>
        <v/>
      </c>
    </row>
    <row r="3635" spans="1:4" x14ac:dyDescent="0.35">
      <c r="A3635" s="11" t="str">
        <f t="array" ref="A3635">IF(B3635="","",MAX(IF(Mvt!$C$2:$C$69972=B3635,Mvt!$A$2:$A$69972,"")))</f>
        <v/>
      </c>
      <c r="C3635" s="4" t="str">
        <f t="shared" si="57"/>
        <v/>
      </c>
      <c r="D3635" s="4" t="str">
        <f>IF(A3635="","",VLOOKUP(BdD!C3635,Mvt!$D$2:$G$3981,3,0))</f>
        <v/>
      </c>
    </row>
    <row r="3636" spans="1:4" x14ac:dyDescent="0.35">
      <c r="A3636" s="11" t="str">
        <f t="array" ref="A3636">IF(B3636="","",MAX(IF(Mvt!$C$2:$C$69972=B3636,Mvt!$A$2:$A$69972,"")))</f>
        <v/>
      </c>
      <c r="C3636" s="4" t="str">
        <f t="shared" si="57"/>
        <v/>
      </c>
      <c r="D3636" s="4" t="str">
        <f>IF(A3636="","",VLOOKUP(BdD!C3636,Mvt!$D$2:$G$3981,3,0))</f>
        <v/>
      </c>
    </row>
    <row r="3637" spans="1:4" x14ac:dyDescent="0.35">
      <c r="A3637" s="11" t="str">
        <f t="array" ref="A3637">IF(B3637="","",MAX(IF(Mvt!$C$2:$C$69972=B3637,Mvt!$A$2:$A$69972,"")))</f>
        <v/>
      </c>
      <c r="C3637" s="4" t="str">
        <f t="shared" si="57"/>
        <v/>
      </c>
      <c r="D3637" s="4" t="str">
        <f>IF(A3637="","",VLOOKUP(BdD!C3637,Mvt!$D$2:$G$3981,3,0))</f>
        <v/>
      </c>
    </row>
    <row r="3638" spans="1:4" x14ac:dyDescent="0.35">
      <c r="A3638" s="11" t="str">
        <f t="array" ref="A3638">IF(B3638="","",MAX(IF(Mvt!$C$2:$C$69972=B3638,Mvt!$A$2:$A$69972,"")))</f>
        <v/>
      </c>
      <c r="C3638" s="4" t="str">
        <f t="shared" si="57"/>
        <v/>
      </c>
      <c r="D3638" s="4" t="str">
        <f>IF(A3638="","",VLOOKUP(BdD!C3638,Mvt!$D$2:$G$3981,3,0))</f>
        <v/>
      </c>
    </row>
    <row r="3639" spans="1:4" x14ac:dyDescent="0.35">
      <c r="A3639" s="11" t="str">
        <f t="array" ref="A3639">IF(B3639="","",MAX(IF(Mvt!$C$2:$C$69972=B3639,Mvt!$A$2:$A$69972,"")))</f>
        <v/>
      </c>
      <c r="C3639" s="4" t="str">
        <f t="shared" si="57"/>
        <v/>
      </c>
      <c r="D3639" s="4" t="str">
        <f>IF(A3639="","",VLOOKUP(BdD!C3639,Mvt!$D$2:$G$3981,3,0))</f>
        <v/>
      </c>
    </row>
    <row r="3640" spans="1:4" x14ac:dyDescent="0.35">
      <c r="A3640" s="11" t="str">
        <f t="array" ref="A3640">IF(B3640="","",MAX(IF(Mvt!$C$2:$C$69972=B3640,Mvt!$A$2:$A$69972,"")))</f>
        <v/>
      </c>
      <c r="C3640" s="4" t="str">
        <f t="shared" si="57"/>
        <v/>
      </c>
      <c r="D3640" s="4" t="str">
        <f>IF(A3640="","",VLOOKUP(BdD!C3640,Mvt!$D$2:$G$3981,3,0))</f>
        <v/>
      </c>
    </row>
    <row r="3641" spans="1:4" x14ac:dyDescent="0.35">
      <c r="A3641" s="11" t="str">
        <f t="array" ref="A3641">IF(B3641="","",MAX(IF(Mvt!$C$2:$C$69972=B3641,Mvt!$A$2:$A$69972,"")))</f>
        <v/>
      </c>
      <c r="C3641" s="4" t="str">
        <f t="shared" si="57"/>
        <v/>
      </c>
      <c r="D3641" s="4" t="str">
        <f>IF(A3641="","",VLOOKUP(BdD!C3641,Mvt!$D$2:$G$3981,3,0))</f>
        <v/>
      </c>
    </row>
    <row r="3642" spans="1:4" x14ac:dyDescent="0.35">
      <c r="A3642" s="11" t="str">
        <f t="array" ref="A3642">IF(B3642="","",MAX(IF(Mvt!$C$2:$C$69972=B3642,Mvt!$A$2:$A$69972,"")))</f>
        <v/>
      </c>
      <c r="C3642" s="4" t="str">
        <f t="shared" si="57"/>
        <v/>
      </c>
      <c r="D3642" s="4" t="str">
        <f>IF(A3642="","",VLOOKUP(BdD!C3642,Mvt!$D$2:$G$3981,3,0))</f>
        <v/>
      </c>
    </row>
    <row r="3643" spans="1:4" x14ac:dyDescent="0.35">
      <c r="A3643" s="11" t="str">
        <f t="array" ref="A3643">IF(B3643="","",MAX(IF(Mvt!$C$2:$C$69972=B3643,Mvt!$A$2:$A$69972,"")))</f>
        <v/>
      </c>
      <c r="C3643" s="4" t="str">
        <f t="shared" si="57"/>
        <v/>
      </c>
      <c r="D3643" s="4" t="str">
        <f>IF(A3643="","",VLOOKUP(BdD!C3643,Mvt!$D$2:$G$3981,3,0))</f>
        <v/>
      </c>
    </row>
    <row r="3644" spans="1:4" x14ac:dyDescent="0.35">
      <c r="A3644" s="11" t="str">
        <f t="array" ref="A3644">IF(B3644="","",MAX(IF(Mvt!$C$2:$C$69972=B3644,Mvt!$A$2:$A$69972,"")))</f>
        <v/>
      </c>
      <c r="C3644" s="4" t="str">
        <f t="shared" si="57"/>
        <v/>
      </c>
      <c r="D3644" s="4" t="str">
        <f>IF(A3644="","",VLOOKUP(BdD!C3644,Mvt!$D$2:$G$3981,3,0))</f>
        <v/>
      </c>
    </row>
    <row r="3645" spans="1:4" x14ac:dyDescent="0.35">
      <c r="A3645" s="11" t="str">
        <f t="array" ref="A3645">IF(B3645="","",MAX(IF(Mvt!$C$2:$C$69972=B3645,Mvt!$A$2:$A$69972,"")))</f>
        <v/>
      </c>
      <c r="C3645" s="4" t="str">
        <f t="shared" si="57"/>
        <v/>
      </c>
      <c r="D3645" s="4" t="str">
        <f>IF(A3645="","",VLOOKUP(BdD!C3645,Mvt!$D$2:$G$3981,3,0))</f>
        <v/>
      </c>
    </row>
    <row r="3646" spans="1:4" x14ac:dyDescent="0.35">
      <c r="A3646" s="11" t="str">
        <f t="array" ref="A3646">IF(B3646="","",MAX(IF(Mvt!$C$2:$C$69972=B3646,Mvt!$A$2:$A$69972,"")))</f>
        <v/>
      </c>
      <c r="C3646" s="4" t="str">
        <f t="shared" si="57"/>
        <v/>
      </c>
      <c r="D3646" s="4" t="str">
        <f>IF(A3646="","",VLOOKUP(BdD!C3646,Mvt!$D$2:$G$3981,3,0))</f>
        <v/>
      </c>
    </row>
    <row r="3647" spans="1:4" x14ac:dyDescent="0.35">
      <c r="A3647" s="11" t="str">
        <f t="array" ref="A3647">IF(B3647="","",MAX(IF(Mvt!$C$2:$C$69972=B3647,Mvt!$A$2:$A$69972,"")))</f>
        <v/>
      </c>
      <c r="C3647" s="4" t="str">
        <f t="shared" si="57"/>
        <v/>
      </c>
      <c r="D3647" s="4" t="str">
        <f>IF(A3647="","",VLOOKUP(BdD!C3647,Mvt!$D$2:$G$3981,3,0))</f>
        <v/>
      </c>
    </row>
    <row r="3648" spans="1:4" x14ac:dyDescent="0.35">
      <c r="A3648" s="11" t="str">
        <f t="array" ref="A3648">IF(B3648="","",MAX(IF(Mvt!$C$2:$C$69972=B3648,Mvt!$A$2:$A$69972,"")))</f>
        <v/>
      </c>
      <c r="C3648" s="4" t="str">
        <f t="shared" si="57"/>
        <v/>
      </c>
      <c r="D3648" s="4" t="str">
        <f>IF(A3648="","",VLOOKUP(BdD!C3648,Mvt!$D$2:$G$3981,3,0))</f>
        <v/>
      </c>
    </row>
    <row r="3649" spans="1:4" x14ac:dyDescent="0.35">
      <c r="A3649" s="11" t="str">
        <f t="array" ref="A3649">IF(B3649="","",MAX(IF(Mvt!$C$2:$C$69972=B3649,Mvt!$A$2:$A$69972,"")))</f>
        <v/>
      </c>
      <c r="C3649" s="4" t="str">
        <f t="shared" si="57"/>
        <v/>
      </c>
      <c r="D3649" s="4" t="str">
        <f>IF(A3649="","",VLOOKUP(BdD!C3649,Mvt!$D$2:$G$3981,3,0))</f>
        <v/>
      </c>
    </row>
    <row r="3650" spans="1:4" x14ac:dyDescent="0.35">
      <c r="A3650" s="11" t="str">
        <f t="array" ref="A3650">IF(B3650="","",MAX(IF(Mvt!$C$2:$C$69972=B3650,Mvt!$A$2:$A$69972,"")))</f>
        <v/>
      </c>
      <c r="C3650" s="4" t="str">
        <f t="shared" si="57"/>
        <v/>
      </c>
      <c r="D3650" s="4" t="str">
        <f>IF(A3650="","",VLOOKUP(BdD!C3650,Mvt!$D$2:$G$3981,3,0))</f>
        <v/>
      </c>
    </row>
    <row r="3651" spans="1:4" x14ac:dyDescent="0.35">
      <c r="A3651" s="11" t="str">
        <f t="array" ref="A3651">IF(B3651="","",MAX(IF(Mvt!$C$2:$C$69972=B3651,Mvt!$A$2:$A$69972,"")))</f>
        <v/>
      </c>
      <c r="C3651" s="4" t="str">
        <f t="shared" si="57"/>
        <v/>
      </c>
      <c r="D3651" s="4" t="str">
        <f>IF(A3651="","",VLOOKUP(BdD!C3651,Mvt!$D$2:$G$3981,3,0))</f>
        <v/>
      </c>
    </row>
    <row r="3652" spans="1:4" x14ac:dyDescent="0.35">
      <c r="A3652" s="11" t="str">
        <f t="array" ref="A3652">IF(B3652="","",MAX(IF(Mvt!$C$2:$C$69972=B3652,Mvt!$A$2:$A$69972,"")))</f>
        <v/>
      </c>
      <c r="C3652" s="4" t="str">
        <f t="shared" si="57"/>
        <v/>
      </c>
      <c r="D3652" s="4" t="str">
        <f>IF(A3652="","",VLOOKUP(BdD!C3652,Mvt!$D$2:$G$3981,3,0))</f>
        <v/>
      </c>
    </row>
    <row r="3653" spans="1:4" x14ac:dyDescent="0.35">
      <c r="A3653" s="11" t="str">
        <f t="array" ref="A3653">IF(B3653="","",MAX(IF(Mvt!$C$2:$C$69972=B3653,Mvt!$A$2:$A$69972,"")))</f>
        <v/>
      </c>
      <c r="C3653" s="4" t="str">
        <f t="shared" si="57"/>
        <v/>
      </c>
      <c r="D3653" s="4" t="str">
        <f>IF(A3653="","",VLOOKUP(BdD!C3653,Mvt!$D$2:$G$3981,3,0))</f>
        <v/>
      </c>
    </row>
    <row r="3654" spans="1:4" x14ac:dyDescent="0.35">
      <c r="A3654" s="11" t="str">
        <f t="array" ref="A3654">IF(B3654="","",MAX(IF(Mvt!$C$2:$C$69972=B3654,Mvt!$A$2:$A$69972,"")))</f>
        <v/>
      </c>
      <c r="C3654" s="4" t="str">
        <f t="shared" si="57"/>
        <v/>
      </c>
      <c r="D3654" s="4" t="str">
        <f>IF(A3654="","",VLOOKUP(BdD!C3654,Mvt!$D$2:$G$3981,3,0))</f>
        <v/>
      </c>
    </row>
    <row r="3655" spans="1:4" x14ac:dyDescent="0.35">
      <c r="A3655" s="11" t="str">
        <f t="array" ref="A3655">IF(B3655="","",MAX(IF(Mvt!$C$2:$C$69972=B3655,Mvt!$A$2:$A$69972,"")))</f>
        <v/>
      </c>
      <c r="C3655" s="4" t="str">
        <f t="shared" si="57"/>
        <v/>
      </c>
      <c r="D3655" s="4" t="str">
        <f>IF(A3655="","",VLOOKUP(BdD!C3655,Mvt!$D$2:$G$3981,3,0))</f>
        <v/>
      </c>
    </row>
    <row r="3656" spans="1:4" x14ac:dyDescent="0.35">
      <c r="A3656" s="11" t="str">
        <f t="array" ref="A3656">IF(B3656="","",MAX(IF(Mvt!$C$2:$C$69972=B3656,Mvt!$A$2:$A$69972,"")))</f>
        <v/>
      </c>
      <c r="C3656" s="4" t="str">
        <f t="shared" si="57"/>
        <v/>
      </c>
      <c r="D3656" s="4" t="str">
        <f>IF(A3656="","",VLOOKUP(BdD!C3656,Mvt!$D$2:$G$3981,3,0))</f>
        <v/>
      </c>
    </row>
    <row r="3657" spans="1:4" x14ac:dyDescent="0.35">
      <c r="A3657" s="11" t="str">
        <f t="array" ref="A3657">IF(B3657="","",MAX(IF(Mvt!$C$2:$C$69972=B3657,Mvt!$A$2:$A$69972,"")))</f>
        <v/>
      </c>
      <c r="C3657" s="4" t="str">
        <f t="shared" si="57"/>
        <v/>
      </c>
      <c r="D3657" s="4" t="str">
        <f>IF(A3657="","",VLOOKUP(BdD!C3657,Mvt!$D$2:$G$3981,3,0))</f>
        <v/>
      </c>
    </row>
    <row r="3658" spans="1:4" x14ac:dyDescent="0.35">
      <c r="A3658" s="11" t="str">
        <f t="array" ref="A3658">IF(B3658="","",MAX(IF(Mvt!$C$2:$C$69972=B3658,Mvt!$A$2:$A$69972,"")))</f>
        <v/>
      </c>
      <c r="C3658" s="4" t="str">
        <f t="shared" si="57"/>
        <v/>
      </c>
      <c r="D3658" s="4" t="str">
        <f>IF(A3658="","",VLOOKUP(BdD!C3658,Mvt!$D$2:$G$3981,3,0))</f>
        <v/>
      </c>
    </row>
    <row r="3659" spans="1:4" x14ac:dyDescent="0.35">
      <c r="A3659" s="11" t="str">
        <f t="array" ref="A3659">IF(B3659="","",MAX(IF(Mvt!$C$2:$C$69972=B3659,Mvt!$A$2:$A$69972,"")))</f>
        <v/>
      </c>
      <c r="C3659" s="4" t="str">
        <f t="shared" si="57"/>
        <v/>
      </c>
      <c r="D3659" s="4" t="str">
        <f>IF(A3659="","",VLOOKUP(BdD!C3659,Mvt!$D$2:$G$3981,3,0))</f>
        <v/>
      </c>
    </row>
    <row r="3660" spans="1:4" x14ac:dyDescent="0.35">
      <c r="A3660" s="11" t="str">
        <f t="array" ref="A3660">IF(B3660="","",MAX(IF(Mvt!$C$2:$C$69972=B3660,Mvt!$A$2:$A$69972,"")))</f>
        <v/>
      </c>
      <c r="C3660" s="4" t="str">
        <f t="shared" si="57"/>
        <v/>
      </c>
      <c r="D3660" s="4" t="str">
        <f>IF(A3660="","",VLOOKUP(BdD!C3660,Mvt!$D$2:$G$3981,3,0))</f>
        <v/>
      </c>
    </row>
    <row r="3661" spans="1:4" x14ac:dyDescent="0.35">
      <c r="A3661" s="11" t="str">
        <f t="array" ref="A3661">IF(B3661="","",MAX(IF(Mvt!$C$2:$C$69972=B3661,Mvt!$A$2:$A$69972,"")))</f>
        <v/>
      </c>
      <c r="C3661" s="4" t="str">
        <f t="shared" si="57"/>
        <v/>
      </c>
      <c r="D3661" s="4" t="str">
        <f>IF(A3661="","",VLOOKUP(BdD!C3661,Mvt!$D$2:$G$3981,3,0))</f>
        <v/>
      </c>
    </row>
    <row r="3662" spans="1:4" x14ac:dyDescent="0.35">
      <c r="A3662" s="11" t="str">
        <f t="array" ref="A3662">IF(B3662="","",MAX(IF(Mvt!$C$2:$C$69972=B3662,Mvt!$A$2:$A$69972,"")))</f>
        <v/>
      </c>
      <c r="C3662" s="4" t="str">
        <f t="shared" si="57"/>
        <v/>
      </c>
      <c r="D3662" s="4" t="str">
        <f>IF(A3662="","",VLOOKUP(BdD!C3662,Mvt!$D$2:$G$3981,3,0))</f>
        <v/>
      </c>
    </row>
    <row r="3663" spans="1:4" x14ac:dyDescent="0.35">
      <c r="A3663" s="11" t="str">
        <f t="array" ref="A3663">IF(B3663="","",MAX(IF(Mvt!$C$2:$C$69972=B3663,Mvt!$A$2:$A$69972,"")))</f>
        <v/>
      </c>
      <c r="C3663" s="4" t="str">
        <f t="shared" si="57"/>
        <v/>
      </c>
      <c r="D3663" s="4" t="str">
        <f>IF(A3663="","",VLOOKUP(BdD!C3663,Mvt!$D$2:$G$3981,3,0))</f>
        <v/>
      </c>
    </row>
    <row r="3664" spans="1:4" x14ac:dyDescent="0.35">
      <c r="A3664" s="11" t="str">
        <f t="array" ref="A3664">IF(B3664="","",MAX(IF(Mvt!$C$2:$C$69972=B3664,Mvt!$A$2:$A$69972,"")))</f>
        <v/>
      </c>
      <c r="C3664" s="4" t="str">
        <f t="shared" si="57"/>
        <v/>
      </c>
      <c r="D3664" s="4" t="str">
        <f>IF(A3664="","",VLOOKUP(BdD!C3664,Mvt!$D$2:$G$3981,3,0))</f>
        <v/>
      </c>
    </row>
    <row r="3665" spans="1:4" x14ac:dyDescent="0.35">
      <c r="A3665" s="11" t="str">
        <f t="array" ref="A3665">IF(B3665="","",MAX(IF(Mvt!$C$2:$C$69972=B3665,Mvt!$A$2:$A$69972,"")))</f>
        <v/>
      </c>
      <c r="C3665" s="4" t="str">
        <f t="shared" si="57"/>
        <v/>
      </c>
      <c r="D3665" s="4" t="str">
        <f>IF(A3665="","",VLOOKUP(BdD!C3665,Mvt!$D$2:$G$3981,3,0))</f>
        <v/>
      </c>
    </row>
    <row r="3666" spans="1:4" x14ac:dyDescent="0.35">
      <c r="A3666" s="11" t="str">
        <f t="array" ref="A3666">IF(B3666="","",MAX(IF(Mvt!$C$2:$C$69972=B3666,Mvt!$A$2:$A$69972,"")))</f>
        <v/>
      </c>
      <c r="C3666" s="4" t="str">
        <f t="shared" si="57"/>
        <v/>
      </c>
      <c r="D3666" s="4" t="str">
        <f>IF(A3666="","",VLOOKUP(BdD!C3666,Mvt!$D$2:$G$3981,3,0))</f>
        <v/>
      </c>
    </row>
    <row r="3667" spans="1:4" x14ac:dyDescent="0.35">
      <c r="A3667" s="11" t="str">
        <f t="array" ref="A3667">IF(B3667="","",MAX(IF(Mvt!$C$2:$C$69972=B3667,Mvt!$A$2:$A$69972,"")))</f>
        <v/>
      </c>
      <c r="C3667" s="4" t="str">
        <f t="shared" si="57"/>
        <v/>
      </c>
      <c r="D3667" s="4" t="str">
        <f>IF(A3667="","",VLOOKUP(BdD!C3667,Mvt!$D$2:$G$3981,3,0))</f>
        <v/>
      </c>
    </row>
    <row r="3668" spans="1:4" x14ac:dyDescent="0.35">
      <c r="A3668" s="11" t="str">
        <f t="array" ref="A3668">IF(B3668="","",MAX(IF(Mvt!$C$2:$C$69972=B3668,Mvt!$A$2:$A$69972,"")))</f>
        <v/>
      </c>
      <c r="C3668" s="4" t="str">
        <f t="shared" si="57"/>
        <v/>
      </c>
      <c r="D3668" s="4" t="str">
        <f>IF(A3668="","",VLOOKUP(BdD!C3668,Mvt!$D$2:$G$3981,3,0))</f>
        <v/>
      </c>
    </row>
    <row r="3669" spans="1:4" x14ac:dyDescent="0.35">
      <c r="A3669" s="11" t="str">
        <f t="array" ref="A3669">IF(B3669="","",MAX(IF(Mvt!$C$2:$C$69972=B3669,Mvt!$A$2:$A$69972,"")))</f>
        <v/>
      </c>
      <c r="C3669" s="4" t="str">
        <f t="shared" si="57"/>
        <v/>
      </c>
      <c r="D3669" s="4" t="str">
        <f>IF(A3669="","",VLOOKUP(BdD!C3669,Mvt!$D$2:$G$3981,3,0))</f>
        <v/>
      </c>
    </row>
    <row r="3670" spans="1:4" x14ac:dyDescent="0.35">
      <c r="A3670" s="11" t="str">
        <f t="array" ref="A3670">IF(B3670="","",MAX(IF(Mvt!$C$2:$C$69972=B3670,Mvt!$A$2:$A$69972,"")))</f>
        <v/>
      </c>
      <c r="C3670" s="4" t="str">
        <f t="shared" si="57"/>
        <v/>
      </c>
      <c r="D3670" s="4" t="str">
        <f>IF(A3670="","",VLOOKUP(BdD!C3670,Mvt!$D$2:$G$3981,3,0))</f>
        <v/>
      </c>
    </row>
    <row r="3671" spans="1:4" x14ac:dyDescent="0.35">
      <c r="A3671" s="11" t="str">
        <f t="array" ref="A3671">IF(B3671="","",MAX(IF(Mvt!$C$2:$C$69972=B3671,Mvt!$A$2:$A$69972,"")))</f>
        <v/>
      </c>
      <c r="C3671" s="4" t="str">
        <f t="shared" si="57"/>
        <v/>
      </c>
      <c r="D3671" s="4" t="str">
        <f>IF(A3671="","",VLOOKUP(BdD!C3671,Mvt!$D$2:$G$3981,3,0))</f>
        <v/>
      </c>
    </row>
    <row r="3672" spans="1:4" x14ac:dyDescent="0.35">
      <c r="A3672" s="11" t="str">
        <f t="array" ref="A3672">IF(B3672="","",MAX(IF(Mvt!$C$2:$C$69972=B3672,Mvt!$A$2:$A$69972,"")))</f>
        <v/>
      </c>
      <c r="C3672" s="4" t="str">
        <f t="shared" si="57"/>
        <v/>
      </c>
      <c r="D3672" s="4" t="str">
        <f>IF(A3672="","",VLOOKUP(BdD!C3672,Mvt!$D$2:$G$3981,3,0))</f>
        <v/>
      </c>
    </row>
    <row r="3673" spans="1:4" x14ac:dyDescent="0.35">
      <c r="A3673" s="11" t="str">
        <f t="array" ref="A3673">IF(B3673="","",MAX(IF(Mvt!$C$2:$C$69972=B3673,Mvt!$A$2:$A$69972,"")))</f>
        <v/>
      </c>
      <c r="C3673" s="4" t="str">
        <f t="shared" si="57"/>
        <v/>
      </c>
      <c r="D3673" s="4" t="str">
        <f>IF(A3673="","",VLOOKUP(BdD!C3673,Mvt!$D$2:$G$3981,3,0))</f>
        <v/>
      </c>
    </row>
    <row r="3674" spans="1:4" x14ac:dyDescent="0.35">
      <c r="A3674" s="11" t="str">
        <f t="array" ref="A3674">IF(B3674="","",MAX(IF(Mvt!$C$2:$C$69972=B3674,Mvt!$A$2:$A$69972,"")))</f>
        <v/>
      </c>
      <c r="C3674" s="4" t="str">
        <f t="shared" si="57"/>
        <v/>
      </c>
      <c r="D3674" s="4" t="str">
        <f>IF(A3674="","",VLOOKUP(BdD!C3674,Mvt!$D$2:$G$3981,3,0))</f>
        <v/>
      </c>
    </row>
    <row r="3675" spans="1:4" x14ac:dyDescent="0.35">
      <c r="A3675" s="11" t="str">
        <f t="array" ref="A3675">IF(B3675="","",MAX(IF(Mvt!$C$2:$C$69972=B3675,Mvt!$A$2:$A$69972,"")))</f>
        <v/>
      </c>
      <c r="C3675" s="4" t="str">
        <f t="shared" si="57"/>
        <v/>
      </c>
      <c r="D3675" s="4" t="str">
        <f>IF(A3675="","",VLOOKUP(BdD!C3675,Mvt!$D$2:$G$3981,3,0))</f>
        <v/>
      </c>
    </row>
    <row r="3676" spans="1:4" x14ac:dyDescent="0.35">
      <c r="A3676" s="11" t="str">
        <f t="array" ref="A3676">IF(B3676="","",MAX(IF(Mvt!$C$2:$C$69972=B3676,Mvt!$A$2:$A$69972,"")))</f>
        <v/>
      </c>
      <c r="C3676" s="4" t="str">
        <f t="shared" si="57"/>
        <v/>
      </c>
      <c r="D3676" s="4" t="str">
        <f>IF(A3676="","",VLOOKUP(BdD!C3676,Mvt!$D$2:$G$3981,3,0))</f>
        <v/>
      </c>
    </row>
    <row r="3677" spans="1:4" x14ac:dyDescent="0.35">
      <c r="A3677" s="11" t="str">
        <f t="array" ref="A3677">IF(B3677="","",MAX(IF(Mvt!$C$2:$C$69972=B3677,Mvt!$A$2:$A$69972,"")))</f>
        <v/>
      </c>
      <c r="C3677" s="4" t="str">
        <f t="shared" si="57"/>
        <v/>
      </c>
      <c r="D3677" s="4" t="str">
        <f>IF(A3677="","",VLOOKUP(BdD!C3677,Mvt!$D$2:$G$3981,3,0))</f>
        <v/>
      </c>
    </row>
    <row r="3678" spans="1:4" x14ac:dyDescent="0.35">
      <c r="A3678" s="11" t="str">
        <f t="array" ref="A3678">IF(B3678="","",MAX(IF(Mvt!$C$2:$C$69972=B3678,Mvt!$A$2:$A$69972,"")))</f>
        <v/>
      </c>
      <c r="C3678" s="4" t="str">
        <f t="shared" si="57"/>
        <v/>
      </c>
      <c r="D3678" s="4" t="str">
        <f>IF(A3678="","",VLOOKUP(BdD!C3678,Mvt!$D$2:$G$3981,3,0))</f>
        <v/>
      </c>
    </row>
    <row r="3679" spans="1:4" x14ac:dyDescent="0.35">
      <c r="A3679" s="11" t="str">
        <f t="array" ref="A3679">IF(B3679="","",MAX(IF(Mvt!$C$2:$C$69972=B3679,Mvt!$A$2:$A$69972,"")))</f>
        <v/>
      </c>
      <c r="C3679" s="4" t="str">
        <f t="shared" si="57"/>
        <v/>
      </c>
      <c r="D3679" s="4" t="str">
        <f>IF(A3679="","",VLOOKUP(BdD!C3679,Mvt!$D$2:$G$3981,3,0))</f>
        <v/>
      </c>
    </row>
    <row r="3680" spans="1:4" x14ac:dyDescent="0.35">
      <c r="A3680" s="11" t="str">
        <f t="array" ref="A3680">IF(B3680="","",MAX(IF(Mvt!$C$2:$C$69972=B3680,Mvt!$A$2:$A$69972,"")))</f>
        <v/>
      </c>
      <c r="C3680" s="4" t="str">
        <f t="shared" si="57"/>
        <v/>
      </c>
      <c r="D3680" s="4" t="str">
        <f>IF(A3680="","",VLOOKUP(BdD!C3680,Mvt!$D$2:$G$3981,3,0))</f>
        <v/>
      </c>
    </row>
    <row r="3681" spans="1:4" x14ac:dyDescent="0.35">
      <c r="A3681" s="11" t="str">
        <f t="array" ref="A3681">IF(B3681="","",MAX(IF(Mvt!$C$2:$C$69972=B3681,Mvt!$A$2:$A$69972,"")))</f>
        <v/>
      </c>
      <c r="C3681" s="4" t="str">
        <f t="shared" si="57"/>
        <v/>
      </c>
      <c r="D3681" s="4" t="str">
        <f>IF(A3681="","",VLOOKUP(BdD!C3681,Mvt!$D$2:$G$3981,3,0))</f>
        <v/>
      </c>
    </row>
    <row r="3682" spans="1:4" x14ac:dyDescent="0.35">
      <c r="A3682" s="11" t="str">
        <f t="array" ref="A3682">IF(B3682="","",MAX(IF(Mvt!$C$2:$C$69972=B3682,Mvt!$A$2:$A$69972,"")))</f>
        <v/>
      </c>
      <c r="C3682" s="4" t="str">
        <f t="shared" si="57"/>
        <v/>
      </c>
      <c r="D3682" s="4" t="str">
        <f>IF(A3682="","",VLOOKUP(BdD!C3682,Mvt!$D$2:$G$3981,3,0))</f>
        <v/>
      </c>
    </row>
    <row r="3683" spans="1:4" x14ac:dyDescent="0.35">
      <c r="A3683" s="11" t="str">
        <f t="array" ref="A3683">IF(B3683="","",MAX(IF(Mvt!$C$2:$C$69972=B3683,Mvt!$A$2:$A$69972,"")))</f>
        <v/>
      </c>
      <c r="C3683" s="4" t="str">
        <f t="shared" ref="C3683:C3746" si="58">IF(A3683="","",A3683&amp;B3683)</f>
        <v/>
      </c>
      <c r="D3683" s="4" t="str">
        <f>IF(A3683="","",VLOOKUP(BdD!C3683,Mvt!$D$2:$G$3981,3,0))</f>
        <v/>
      </c>
    </row>
    <row r="3684" spans="1:4" x14ac:dyDescent="0.35">
      <c r="A3684" s="11" t="str">
        <f t="array" ref="A3684">IF(B3684="","",MAX(IF(Mvt!$C$2:$C$69972=B3684,Mvt!$A$2:$A$69972,"")))</f>
        <v/>
      </c>
      <c r="C3684" s="4" t="str">
        <f t="shared" si="58"/>
        <v/>
      </c>
      <c r="D3684" s="4" t="str">
        <f>IF(A3684="","",VLOOKUP(BdD!C3684,Mvt!$D$2:$G$3981,3,0))</f>
        <v/>
      </c>
    </row>
    <row r="3685" spans="1:4" x14ac:dyDescent="0.35">
      <c r="A3685" s="11" t="str">
        <f t="array" ref="A3685">IF(B3685="","",MAX(IF(Mvt!$C$2:$C$69972=B3685,Mvt!$A$2:$A$69972,"")))</f>
        <v/>
      </c>
      <c r="C3685" s="4" t="str">
        <f t="shared" si="58"/>
        <v/>
      </c>
      <c r="D3685" s="4" t="str">
        <f>IF(A3685="","",VLOOKUP(BdD!C3685,Mvt!$D$2:$G$3981,3,0))</f>
        <v/>
      </c>
    </row>
    <row r="3686" spans="1:4" x14ac:dyDescent="0.35">
      <c r="A3686" s="11" t="str">
        <f t="array" ref="A3686">IF(B3686="","",MAX(IF(Mvt!$C$2:$C$69972=B3686,Mvt!$A$2:$A$69972,"")))</f>
        <v/>
      </c>
      <c r="C3686" s="4" t="str">
        <f t="shared" si="58"/>
        <v/>
      </c>
      <c r="D3686" s="4" t="str">
        <f>IF(A3686="","",VLOOKUP(BdD!C3686,Mvt!$D$2:$G$3981,3,0))</f>
        <v/>
      </c>
    </row>
    <row r="3687" spans="1:4" x14ac:dyDescent="0.35">
      <c r="A3687" s="11" t="str">
        <f t="array" ref="A3687">IF(B3687="","",MAX(IF(Mvt!$C$2:$C$69972=B3687,Mvt!$A$2:$A$69972,"")))</f>
        <v/>
      </c>
      <c r="C3687" s="4" t="str">
        <f t="shared" si="58"/>
        <v/>
      </c>
      <c r="D3687" s="4" t="str">
        <f>IF(A3687="","",VLOOKUP(BdD!C3687,Mvt!$D$2:$G$3981,3,0))</f>
        <v/>
      </c>
    </row>
    <row r="3688" spans="1:4" x14ac:dyDescent="0.35">
      <c r="A3688" s="11" t="str">
        <f t="array" ref="A3688">IF(B3688="","",MAX(IF(Mvt!$C$2:$C$69972=B3688,Mvt!$A$2:$A$69972,"")))</f>
        <v/>
      </c>
      <c r="C3688" s="4" t="str">
        <f t="shared" si="58"/>
        <v/>
      </c>
      <c r="D3688" s="4" t="str">
        <f>IF(A3688="","",VLOOKUP(BdD!C3688,Mvt!$D$2:$G$3981,3,0))</f>
        <v/>
      </c>
    </row>
    <row r="3689" spans="1:4" x14ac:dyDescent="0.35">
      <c r="A3689" s="11" t="str">
        <f t="array" ref="A3689">IF(B3689="","",MAX(IF(Mvt!$C$2:$C$69972=B3689,Mvt!$A$2:$A$69972,"")))</f>
        <v/>
      </c>
      <c r="C3689" s="4" t="str">
        <f t="shared" si="58"/>
        <v/>
      </c>
      <c r="D3689" s="4" t="str">
        <f>IF(A3689="","",VLOOKUP(BdD!C3689,Mvt!$D$2:$G$3981,3,0))</f>
        <v/>
      </c>
    </row>
    <row r="3690" spans="1:4" x14ac:dyDescent="0.35">
      <c r="A3690" s="11" t="str">
        <f t="array" ref="A3690">IF(B3690="","",MAX(IF(Mvt!$C$2:$C$69972=B3690,Mvt!$A$2:$A$69972,"")))</f>
        <v/>
      </c>
      <c r="C3690" s="4" t="str">
        <f t="shared" si="58"/>
        <v/>
      </c>
      <c r="D3690" s="4" t="str">
        <f>IF(A3690="","",VLOOKUP(BdD!C3690,Mvt!$D$2:$G$3981,3,0))</f>
        <v/>
      </c>
    </row>
    <row r="3691" spans="1:4" x14ac:dyDescent="0.35">
      <c r="A3691" s="11" t="str">
        <f t="array" ref="A3691">IF(B3691="","",MAX(IF(Mvt!$C$2:$C$69972=B3691,Mvt!$A$2:$A$69972,"")))</f>
        <v/>
      </c>
      <c r="C3691" s="4" t="str">
        <f t="shared" si="58"/>
        <v/>
      </c>
      <c r="D3691" s="4" t="str">
        <f>IF(A3691="","",VLOOKUP(BdD!C3691,Mvt!$D$2:$G$3981,3,0))</f>
        <v/>
      </c>
    </row>
    <row r="3692" spans="1:4" x14ac:dyDescent="0.35">
      <c r="A3692" s="11" t="str">
        <f t="array" ref="A3692">IF(B3692="","",MAX(IF(Mvt!$C$2:$C$69972=B3692,Mvt!$A$2:$A$69972,"")))</f>
        <v/>
      </c>
      <c r="C3692" s="4" t="str">
        <f t="shared" si="58"/>
        <v/>
      </c>
      <c r="D3692" s="4" t="str">
        <f>IF(A3692="","",VLOOKUP(BdD!C3692,Mvt!$D$2:$G$3981,3,0))</f>
        <v/>
      </c>
    </row>
    <row r="3693" spans="1:4" x14ac:dyDescent="0.35">
      <c r="A3693" s="11" t="str">
        <f t="array" ref="A3693">IF(B3693="","",MAX(IF(Mvt!$C$2:$C$69972=B3693,Mvt!$A$2:$A$69972,"")))</f>
        <v/>
      </c>
      <c r="C3693" s="4" t="str">
        <f t="shared" si="58"/>
        <v/>
      </c>
      <c r="D3693" s="4" t="str">
        <f>IF(A3693="","",VLOOKUP(BdD!C3693,Mvt!$D$2:$G$3981,3,0))</f>
        <v/>
      </c>
    </row>
    <row r="3694" spans="1:4" x14ac:dyDescent="0.35">
      <c r="A3694" s="11" t="str">
        <f t="array" ref="A3694">IF(B3694="","",MAX(IF(Mvt!$C$2:$C$69972=B3694,Mvt!$A$2:$A$69972,"")))</f>
        <v/>
      </c>
      <c r="C3694" s="4" t="str">
        <f t="shared" si="58"/>
        <v/>
      </c>
      <c r="D3694" s="4" t="str">
        <f>IF(A3694="","",VLOOKUP(BdD!C3694,Mvt!$D$2:$G$3981,3,0))</f>
        <v/>
      </c>
    </row>
    <row r="3695" spans="1:4" x14ac:dyDescent="0.35">
      <c r="A3695" s="11" t="str">
        <f t="array" ref="A3695">IF(B3695="","",MAX(IF(Mvt!$C$2:$C$69972=B3695,Mvt!$A$2:$A$69972,"")))</f>
        <v/>
      </c>
      <c r="C3695" s="4" t="str">
        <f t="shared" si="58"/>
        <v/>
      </c>
      <c r="D3695" s="4" t="str">
        <f>IF(A3695="","",VLOOKUP(BdD!C3695,Mvt!$D$2:$G$3981,3,0))</f>
        <v/>
      </c>
    </row>
    <row r="3696" spans="1:4" x14ac:dyDescent="0.35">
      <c r="A3696" s="11" t="str">
        <f t="array" ref="A3696">IF(B3696="","",MAX(IF(Mvt!$C$2:$C$69972=B3696,Mvt!$A$2:$A$69972,"")))</f>
        <v/>
      </c>
      <c r="C3696" s="4" t="str">
        <f t="shared" si="58"/>
        <v/>
      </c>
      <c r="D3696" s="4" t="str">
        <f>IF(A3696="","",VLOOKUP(BdD!C3696,Mvt!$D$2:$G$3981,3,0))</f>
        <v/>
      </c>
    </row>
    <row r="3697" spans="1:4" x14ac:dyDescent="0.35">
      <c r="A3697" s="11" t="str">
        <f t="array" ref="A3697">IF(B3697="","",MAX(IF(Mvt!$C$2:$C$69972=B3697,Mvt!$A$2:$A$69972,"")))</f>
        <v/>
      </c>
      <c r="C3697" s="4" t="str">
        <f t="shared" si="58"/>
        <v/>
      </c>
      <c r="D3697" s="4" t="str">
        <f>IF(A3697="","",VLOOKUP(BdD!C3697,Mvt!$D$2:$G$3981,3,0))</f>
        <v/>
      </c>
    </row>
    <row r="3698" spans="1:4" x14ac:dyDescent="0.35">
      <c r="A3698" s="11" t="str">
        <f t="array" ref="A3698">IF(B3698="","",MAX(IF(Mvt!$C$2:$C$69972=B3698,Mvt!$A$2:$A$69972,"")))</f>
        <v/>
      </c>
      <c r="C3698" s="4" t="str">
        <f t="shared" si="58"/>
        <v/>
      </c>
      <c r="D3698" s="4" t="str">
        <f>IF(A3698="","",VLOOKUP(BdD!C3698,Mvt!$D$2:$G$3981,3,0))</f>
        <v/>
      </c>
    </row>
    <row r="3699" spans="1:4" x14ac:dyDescent="0.35">
      <c r="A3699" s="11" t="str">
        <f t="array" ref="A3699">IF(B3699="","",MAX(IF(Mvt!$C$2:$C$69972=B3699,Mvt!$A$2:$A$69972,"")))</f>
        <v/>
      </c>
      <c r="C3699" s="4" t="str">
        <f t="shared" si="58"/>
        <v/>
      </c>
      <c r="D3699" s="4" t="str">
        <f>IF(A3699="","",VLOOKUP(BdD!C3699,Mvt!$D$2:$G$3981,3,0))</f>
        <v/>
      </c>
    </row>
    <row r="3700" spans="1:4" x14ac:dyDescent="0.35">
      <c r="A3700" s="11" t="str">
        <f t="array" ref="A3700">IF(B3700="","",MAX(IF(Mvt!$C$2:$C$69972=B3700,Mvt!$A$2:$A$69972,"")))</f>
        <v/>
      </c>
      <c r="C3700" s="4" t="str">
        <f t="shared" si="58"/>
        <v/>
      </c>
      <c r="D3700" s="4" t="str">
        <f>IF(A3700="","",VLOOKUP(BdD!C3700,Mvt!$D$2:$G$3981,3,0))</f>
        <v/>
      </c>
    </row>
    <row r="3701" spans="1:4" x14ac:dyDescent="0.35">
      <c r="A3701" s="11" t="str">
        <f t="array" ref="A3701">IF(B3701="","",MAX(IF(Mvt!$C$2:$C$69972=B3701,Mvt!$A$2:$A$69972,"")))</f>
        <v/>
      </c>
      <c r="C3701" s="4" t="str">
        <f t="shared" si="58"/>
        <v/>
      </c>
      <c r="D3701" s="4" t="str">
        <f>IF(A3701="","",VLOOKUP(BdD!C3701,Mvt!$D$2:$G$3981,3,0))</f>
        <v/>
      </c>
    </row>
    <row r="3702" spans="1:4" x14ac:dyDescent="0.35">
      <c r="A3702" s="11" t="str">
        <f t="array" ref="A3702">IF(B3702="","",MAX(IF(Mvt!$C$2:$C$69972=B3702,Mvt!$A$2:$A$69972,"")))</f>
        <v/>
      </c>
      <c r="C3702" s="4" t="str">
        <f t="shared" si="58"/>
        <v/>
      </c>
      <c r="D3702" s="4" t="str">
        <f>IF(A3702="","",VLOOKUP(BdD!C3702,Mvt!$D$2:$G$3981,3,0))</f>
        <v/>
      </c>
    </row>
    <row r="3703" spans="1:4" x14ac:dyDescent="0.35">
      <c r="A3703" s="11" t="str">
        <f t="array" ref="A3703">IF(B3703="","",MAX(IF(Mvt!$C$2:$C$69972=B3703,Mvt!$A$2:$A$69972,"")))</f>
        <v/>
      </c>
      <c r="C3703" s="4" t="str">
        <f t="shared" si="58"/>
        <v/>
      </c>
      <c r="D3703" s="4" t="str">
        <f>IF(A3703="","",VLOOKUP(BdD!C3703,Mvt!$D$2:$G$3981,3,0))</f>
        <v/>
      </c>
    </row>
    <row r="3704" spans="1:4" x14ac:dyDescent="0.35">
      <c r="A3704" s="11" t="str">
        <f t="array" ref="A3704">IF(B3704="","",MAX(IF(Mvt!$C$2:$C$69972=B3704,Mvt!$A$2:$A$69972,"")))</f>
        <v/>
      </c>
      <c r="C3704" s="4" t="str">
        <f t="shared" si="58"/>
        <v/>
      </c>
      <c r="D3704" s="4" t="str">
        <f>IF(A3704="","",VLOOKUP(BdD!C3704,Mvt!$D$2:$G$3981,3,0))</f>
        <v/>
      </c>
    </row>
    <row r="3705" spans="1:4" x14ac:dyDescent="0.35">
      <c r="A3705" s="11" t="str">
        <f t="array" ref="A3705">IF(B3705="","",MAX(IF(Mvt!$C$2:$C$69972=B3705,Mvt!$A$2:$A$69972,"")))</f>
        <v/>
      </c>
      <c r="C3705" s="4" t="str">
        <f t="shared" si="58"/>
        <v/>
      </c>
      <c r="D3705" s="4" t="str">
        <f>IF(A3705="","",VLOOKUP(BdD!C3705,Mvt!$D$2:$G$3981,3,0))</f>
        <v/>
      </c>
    </row>
    <row r="3706" spans="1:4" x14ac:dyDescent="0.35">
      <c r="A3706" s="11" t="str">
        <f t="array" ref="A3706">IF(B3706="","",MAX(IF(Mvt!$C$2:$C$69972=B3706,Mvt!$A$2:$A$69972,"")))</f>
        <v/>
      </c>
      <c r="C3706" s="4" t="str">
        <f t="shared" si="58"/>
        <v/>
      </c>
      <c r="D3706" s="4" t="str">
        <f>IF(A3706="","",VLOOKUP(BdD!C3706,Mvt!$D$2:$G$3981,3,0))</f>
        <v/>
      </c>
    </row>
    <row r="3707" spans="1:4" x14ac:dyDescent="0.35">
      <c r="A3707" s="11" t="str">
        <f t="array" ref="A3707">IF(B3707="","",MAX(IF(Mvt!$C$2:$C$69972=B3707,Mvt!$A$2:$A$69972,"")))</f>
        <v/>
      </c>
      <c r="C3707" s="4" t="str">
        <f t="shared" si="58"/>
        <v/>
      </c>
      <c r="D3707" s="4" t="str">
        <f>IF(A3707="","",VLOOKUP(BdD!C3707,Mvt!$D$2:$G$3981,3,0))</f>
        <v/>
      </c>
    </row>
    <row r="3708" spans="1:4" x14ac:dyDescent="0.35">
      <c r="A3708" s="11" t="str">
        <f t="array" ref="A3708">IF(B3708="","",MAX(IF(Mvt!$C$2:$C$69972=B3708,Mvt!$A$2:$A$69972,"")))</f>
        <v/>
      </c>
      <c r="C3708" s="4" t="str">
        <f t="shared" si="58"/>
        <v/>
      </c>
      <c r="D3708" s="4" t="str">
        <f>IF(A3708="","",VLOOKUP(BdD!C3708,Mvt!$D$2:$G$3981,3,0))</f>
        <v/>
      </c>
    </row>
    <row r="3709" spans="1:4" x14ac:dyDescent="0.35">
      <c r="A3709" s="11" t="str">
        <f t="array" ref="A3709">IF(B3709="","",MAX(IF(Mvt!$C$2:$C$69972=B3709,Mvt!$A$2:$A$69972,"")))</f>
        <v/>
      </c>
      <c r="C3709" s="4" t="str">
        <f t="shared" si="58"/>
        <v/>
      </c>
      <c r="D3709" s="4" t="str">
        <f>IF(A3709="","",VLOOKUP(BdD!C3709,Mvt!$D$2:$G$3981,3,0))</f>
        <v/>
      </c>
    </row>
    <row r="3710" spans="1:4" x14ac:dyDescent="0.35">
      <c r="A3710" s="11" t="str">
        <f t="array" ref="A3710">IF(B3710="","",MAX(IF(Mvt!$C$2:$C$69972=B3710,Mvt!$A$2:$A$69972,"")))</f>
        <v/>
      </c>
      <c r="C3710" s="4" t="str">
        <f t="shared" si="58"/>
        <v/>
      </c>
      <c r="D3710" s="4" t="str">
        <f>IF(A3710="","",VLOOKUP(BdD!C3710,Mvt!$D$2:$G$3981,3,0))</f>
        <v/>
      </c>
    </row>
    <row r="3711" spans="1:4" x14ac:dyDescent="0.35">
      <c r="A3711" s="11" t="str">
        <f t="array" ref="A3711">IF(B3711="","",MAX(IF(Mvt!$C$2:$C$69972=B3711,Mvt!$A$2:$A$69972,"")))</f>
        <v/>
      </c>
      <c r="C3711" s="4" t="str">
        <f t="shared" si="58"/>
        <v/>
      </c>
      <c r="D3711" s="4" t="str">
        <f>IF(A3711="","",VLOOKUP(BdD!C3711,Mvt!$D$2:$G$3981,3,0))</f>
        <v/>
      </c>
    </row>
    <row r="3712" spans="1:4" x14ac:dyDescent="0.35">
      <c r="A3712" s="11" t="str">
        <f t="array" ref="A3712">IF(B3712="","",MAX(IF(Mvt!$C$2:$C$69972=B3712,Mvt!$A$2:$A$69972,"")))</f>
        <v/>
      </c>
      <c r="C3712" s="4" t="str">
        <f t="shared" si="58"/>
        <v/>
      </c>
      <c r="D3712" s="4" t="str">
        <f>IF(A3712="","",VLOOKUP(BdD!C3712,Mvt!$D$2:$G$3981,3,0))</f>
        <v/>
      </c>
    </row>
    <row r="3713" spans="1:4" x14ac:dyDescent="0.35">
      <c r="A3713" s="11" t="str">
        <f t="array" ref="A3713">IF(B3713="","",MAX(IF(Mvt!$C$2:$C$69972=B3713,Mvt!$A$2:$A$69972,"")))</f>
        <v/>
      </c>
      <c r="C3713" s="4" t="str">
        <f t="shared" si="58"/>
        <v/>
      </c>
      <c r="D3713" s="4" t="str">
        <f>IF(A3713="","",VLOOKUP(BdD!C3713,Mvt!$D$2:$G$3981,3,0))</f>
        <v/>
      </c>
    </row>
    <row r="3714" spans="1:4" x14ac:dyDescent="0.35">
      <c r="A3714" s="11" t="str">
        <f t="array" ref="A3714">IF(B3714="","",MAX(IF(Mvt!$C$2:$C$69972=B3714,Mvt!$A$2:$A$69972,"")))</f>
        <v/>
      </c>
      <c r="C3714" s="4" t="str">
        <f t="shared" si="58"/>
        <v/>
      </c>
      <c r="D3714" s="4" t="str">
        <f>IF(A3714="","",VLOOKUP(BdD!C3714,Mvt!$D$2:$G$3981,3,0))</f>
        <v/>
      </c>
    </row>
    <row r="3715" spans="1:4" x14ac:dyDescent="0.35">
      <c r="A3715" s="11" t="str">
        <f t="array" ref="A3715">IF(B3715="","",MAX(IF(Mvt!$C$2:$C$69972=B3715,Mvt!$A$2:$A$69972,"")))</f>
        <v/>
      </c>
      <c r="C3715" s="4" t="str">
        <f t="shared" si="58"/>
        <v/>
      </c>
      <c r="D3715" s="4" t="str">
        <f>IF(A3715="","",VLOOKUP(BdD!C3715,Mvt!$D$2:$G$3981,3,0))</f>
        <v/>
      </c>
    </row>
    <row r="3716" spans="1:4" x14ac:dyDescent="0.35">
      <c r="A3716" s="11" t="str">
        <f t="array" ref="A3716">IF(B3716="","",MAX(IF(Mvt!$C$2:$C$69972=B3716,Mvt!$A$2:$A$69972,"")))</f>
        <v/>
      </c>
      <c r="C3716" s="4" t="str">
        <f t="shared" si="58"/>
        <v/>
      </c>
      <c r="D3716" s="4" t="str">
        <f>IF(A3716="","",VLOOKUP(BdD!C3716,Mvt!$D$2:$G$3981,3,0))</f>
        <v/>
      </c>
    </row>
    <row r="3717" spans="1:4" x14ac:dyDescent="0.35">
      <c r="A3717" s="11" t="str">
        <f t="array" ref="A3717">IF(B3717="","",MAX(IF(Mvt!$C$2:$C$69972=B3717,Mvt!$A$2:$A$69972,"")))</f>
        <v/>
      </c>
      <c r="C3717" s="4" t="str">
        <f t="shared" si="58"/>
        <v/>
      </c>
      <c r="D3717" s="4" t="str">
        <f>IF(A3717="","",VLOOKUP(BdD!C3717,Mvt!$D$2:$G$3981,3,0))</f>
        <v/>
      </c>
    </row>
    <row r="3718" spans="1:4" x14ac:dyDescent="0.35">
      <c r="A3718" s="11" t="str">
        <f t="array" ref="A3718">IF(B3718="","",MAX(IF(Mvt!$C$2:$C$69972=B3718,Mvt!$A$2:$A$69972,"")))</f>
        <v/>
      </c>
      <c r="C3718" s="4" t="str">
        <f t="shared" si="58"/>
        <v/>
      </c>
      <c r="D3718" s="4" t="str">
        <f>IF(A3718="","",VLOOKUP(BdD!C3718,Mvt!$D$2:$G$3981,3,0))</f>
        <v/>
      </c>
    </row>
    <row r="3719" spans="1:4" x14ac:dyDescent="0.35">
      <c r="A3719" s="11" t="str">
        <f t="array" ref="A3719">IF(B3719="","",MAX(IF(Mvt!$C$2:$C$69972=B3719,Mvt!$A$2:$A$69972,"")))</f>
        <v/>
      </c>
      <c r="C3719" s="4" t="str">
        <f t="shared" si="58"/>
        <v/>
      </c>
      <c r="D3719" s="4" t="str">
        <f>IF(A3719="","",VLOOKUP(BdD!C3719,Mvt!$D$2:$G$3981,3,0))</f>
        <v/>
      </c>
    </row>
    <row r="3720" spans="1:4" x14ac:dyDescent="0.35">
      <c r="A3720" s="11" t="str">
        <f t="array" ref="A3720">IF(B3720="","",MAX(IF(Mvt!$C$2:$C$69972=B3720,Mvt!$A$2:$A$69972,"")))</f>
        <v/>
      </c>
      <c r="C3720" s="4" t="str">
        <f t="shared" si="58"/>
        <v/>
      </c>
      <c r="D3720" s="4" t="str">
        <f>IF(A3720="","",VLOOKUP(BdD!C3720,Mvt!$D$2:$G$3981,3,0))</f>
        <v/>
      </c>
    </row>
    <row r="3721" spans="1:4" x14ac:dyDescent="0.35">
      <c r="A3721" s="11" t="str">
        <f t="array" ref="A3721">IF(B3721="","",MAX(IF(Mvt!$C$2:$C$69972=B3721,Mvt!$A$2:$A$69972,"")))</f>
        <v/>
      </c>
      <c r="C3721" s="4" t="str">
        <f t="shared" si="58"/>
        <v/>
      </c>
      <c r="D3721" s="4" t="str">
        <f>IF(A3721="","",VLOOKUP(BdD!C3721,Mvt!$D$2:$G$3981,3,0))</f>
        <v/>
      </c>
    </row>
    <row r="3722" spans="1:4" x14ac:dyDescent="0.35">
      <c r="A3722" s="11" t="str">
        <f t="array" ref="A3722">IF(B3722="","",MAX(IF(Mvt!$C$2:$C$69972=B3722,Mvt!$A$2:$A$69972,"")))</f>
        <v/>
      </c>
      <c r="C3722" s="4" t="str">
        <f t="shared" si="58"/>
        <v/>
      </c>
      <c r="D3722" s="4" t="str">
        <f>IF(A3722="","",VLOOKUP(BdD!C3722,Mvt!$D$2:$G$3981,3,0))</f>
        <v/>
      </c>
    </row>
    <row r="3723" spans="1:4" x14ac:dyDescent="0.35">
      <c r="A3723" s="11" t="str">
        <f t="array" ref="A3723">IF(B3723="","",MAX(IF(Mvt!$C$2:$C$69972=B3723,Mvt!$A$2:$A$69972,"")))</f>
        <v/>
      </c>
      <c r="C3723" s="4" t="str">
        <f t="shared" si="58"/>
        <v/>
      </c>
      <c r="D3723" s="4" t="str">
        <f>IF(A3723="","",VLOOKUP(BdD!C3723,Mvt!$D$2:$G$3981,3,0))</f>
        <v/>
      </c>
    </row>
    <row r="3724" spans="1:4" x14ac:dyDescent="0.35">
      <c r="A3724" s="11" t="str">
        <f t="array" ref="A3724">IF(B3724="","",MAX(IF(Mvt!$C$2:$C$69972=B3724,Mvt!$A$2:$A$69972,"")))</f>
        <v/>
      </c>
      <c r="C3724" s="4" t="str">
        <f t="shared" si="58"/>
        <v/>
      </c>
      <c r="D3724" s="4" t="str">
        <f>IF(A3724="","",VLOOKUP(BdD!C3724,Mvt!$D$2:$G$3981,3,0))</f>
        <v/>
      </c>
    </row>
    <row r="3725" spans="1:4" x14ac:dyDescent="0.35">
      <c r="A3725" s="11" t="str">
        <f t="array" ref="A3725">IF(B3725="","",MAX(IF(Mvt!$C$2:$C$69972=B3725,Mvt!$A$2:$A$69972,"")))</f>
        <v/>
      </c>
      <c r="C3725" s="4" t="str">
        <f t="shared" si="58"/>
        <v/>
      </c>
      <c r="D3725" s="4" t="str">
        <f>IF(A3725="","",VLOOKUP(BdD!C3725,Mvt!$D$2:$G$3981,3,0))</f>
        <v/>
      </c>
    </row>
    <row r="3726" spans="1:4" x14ac:dyDescent="0.35">
      <c r="A3726" s="11" t="str">
        <f t="array" ref="A3726">IF(B3726="","",MAX(IF(Mvt!$C$2:$C$69972=B3726,Mvt!$A$2:$A$69972,"")))</f>
        <v/>
      </c>
      <c r="C3726" s="4" t="str">
        <f t="shared" si="58"/>
        <v/>
      </c>
      <c r="D3726" s="4" t="str">
        <f>IF(A3726="","",VLOOKUP(BdD!C3726,Mvt!$D$2:$G$3981,3,0))</f>
        <v/>
      </c>
    </row>
    <row r="3727" spans="1:4" x14ac:dyDescent="0.35">
      <c r="A3727" s="11" t="str">
        <f t="array" ref="A3727">IF(B3727="","",MAX(IF(Mvt!$C$2:$C$69972=B3727,Mvt!$A$2:$A$69972,"")))</f>
        <v/>
      </c>
      <c r="C3727" s="4" t="str">
        <f t="shared" si="58"/>
        <v/>
      </c>
      <c r="D3727" s="4" t="str">
        <f>IF(A3727="","",VLOOKUP(BdD!C3727,Mvt!$D$2:$G$3981,3,0))</f>
        <v/>
      </c>
    </row>
    <row r="3728" spans="1:4" x14ac:dyDescent="0.35">
      <c r="A3728" s="11" t="str">
        <f t="array" ref="A3728">IF(B3728="","",MAX(IF(Mvt!$C$2:$C$69972=B3728,Mvt!$A$2:$A$69972,"")))</f>
        <v/>
      </c>
      <c r="C3728" s="4" t="str">
        <f t="shared" si="58"/>
        <v/>
      </c>
      <c r="D3728" s="4" t="str">
        <f>IF(A3728="","",VLOOKUP(BdD!C3728,Mvt!$D$2:$G$3981,3,0))</f>
        <v/>
      </c>
    </row>
    <row r="3729" spans="1:4" x14ac:dyDescent="0.35">
      <c r="A3729" s="11" t="str">
        <f t="array" ref="A3729">IF(B3729="","",MAX(IF(Mvt!$C$2:$C$69972=B3729,Mvt!$A$2:$A$69972,"")))</f>
        <v/>
      </c>
      <c r="C3729" s="4" t="str">
        <f t="shared" si="58"/>
        <v/>
      </c>
      <c r="D3729" s="4" t="str">
        <f>IF(A3729="","",VLOOKUP(BdD!C3729,Mvt!$D$2:$G$3981,3,0))</f>
        <v/>
      </c>
    </row>
    <row r="3730" spans="1:4" x14ac:dyDescent="0.35">
      <c r="A3730" s="11" t="str">
        <f t="array" ref="A3730">IF(B3730="","",MAX(IF(Mvt!$C$2:$C$69972=B3730,Mvt!$A$2:$A$69972,"")))</f>
        <v/>
      </c>
      <c r="C3730" s="4" t="str">
        <f t="shared" si="58"/>
        <v/>
      </c>
      <c r="D3730" s="4" t="str">
        <f>IF(A3730="","",VLOOKUP(BdD!C3730,Mvt!$D$2:$G$3981,3,0))</f>
        <v/>
      </c>
    </row>
    <row r="3731" spans="1:4" x14ac:dyDescent="0.35">
      <c r="A3731" s="11" t="str">
        <f t="array" ref="A3731">IF(B3731="","",MAX(IF(Mvt!$C$2:$C$69972=B3731,Mvt!$A$2:$A$69972,"")))</f>
        <v/>
      </c>
      <c r="C3731" s="4" t="str">
        <f t="shared" si="58"/>
        <v/>
      </c>
      <c r="D3731" s="4" t="str">
        <f>IF(A3731="","",VLOOKUP(BdD!C3731,Mvt!$D$2:$G$3981,3,0))</f>
        <v/>
      </c>
    </row>
    <row r="3732" spans="1:4" x14ac:dyDescent="0.35">
      <c r="A3732" s="11" t="str">
        <f t="array" ref="A3732">IF(B3732="","",MAX(IF(Mvt!$C$2:$C$69972=B3732,Mvt!$A$2:$A$69972,"")))</f>
        <v/>
      </c>
      <c r="C3732" s="4" t="str">
        <f t="shared" si="58"/>
        <v/>
      </c>
      <c r="D3732" s="4" t="str">
        <f>IF(A3732="","",VLOOKUP(BdD!C3732,Mvt!$D$2:$G$3981,3,0))</f>
        <v/>
      </c>
    </row>
    <row r="3733" spans="1:4" x14ac:dyDescent="0.35">
      <c r="A3733" s="11" t="str">
        <f t="array" ref="A3733">IF(B3733="","",MAX(IF(Mvt!$C$2:$C$69972=B3733,Mvt!$A$2:$A$69972,"")))</f>
        <v/>
      </c>
      <c r="C3733" s="4" t="str">
        <f t="shared" si="58"/>
        <v/>
      </c>
      <c r="D3733" s="4" t="str">
        <f>IF(A3733="","",VLOOKUP(BdD!C3733,Mvt!$D$2:$G$3981,3,0))</f>
        <v/>
      </c>
    </row>
    <row r="3734" spans="1:4" x14ac:dyDescent="0.35">
      <c r="A3734" s="11" t="str">
        <f t="array" ref="A3734">IF(B3734="","",MAX(IF(Mvt!$C$2:$C$69972=B3734,Mvt!$A$2:$A$69972,"")))</f>
        <v/>
      </c>
      <c r="C3734" s="4" t="str">
        <f t="shared" si="58"/>
        <v/>
      </c>
      <c r="D3734" s="4" t="str">
        <f>IF(A3734="","",VLOOKUP(BdD!C3734,Mvt!$D$2:$G$3981,3,0))</f>
        <v/>
      </c>
    </row>
    <row r="3735" spans="1:4" x14ac:dyDescent="0.35">
      <c r="A3735" s="11" t="str">
        <f t="array" ref="A3735">IF(B3735="","",MAX(IF(Mvt!$C$2:$C$69972=B3735,Mvt!$A$2:$A$69972,"")))</f>
        <v/>
      </c>
      <c r="C3735" s="4" t="str">
        <f t="shared" si="58"/>
        <v/>
      </c>
      <c r="D3735" s="4" t="str">
        <f>IF(A3735="","",VLOOKUP(BdD!C3735,Mvt!$D$2:$G$3981,3,0))</f>
        <v/>
      </c>
    </row>
    <row r="3736" spans="1:4" x14ac:dyDescent="0.35">
      <c r="A3736" s="11" t="str">
        <f t="array" ref="A3736">IF(B3736="","",MAX(IF(Mvt!$C$2:$C$69972=B3736,Mvt!$A$2:$A$69972,"")))</f>
        <v/>
      </c>
      <c r="C3736" s="4" t="str">
        <f t="shared" si="58"/>
        <v/>
      </c>
      <c r="D3736" s="4" t="str">
        <f>IF(A3736="","",VLOOKUP(BdD!C3736,Mvt!$D$2:$G$3981,3,0))</f>
        <v/>
      </c>
    </row>
    <row r="3737" spans="1:4" x14ac:dyDescent="0.35">
      <c r="A3737" s="11" t="str">
        <f t="array" ref="A3737">IF(B3737="","",MAX(IF(Mvt!$C$2:$C$69972=B3737,Mvt!$A$2:$A$69972,"")))</f>
        <v/>
      </c>
      <c r="C3737" s="4" t="str">
        <f t="shared" si="58"/>
        <v/>
      </c>
      <c r="D3737" s="4" t="str">
        <f>IF(A3737="","",VLOOKUP(BdD!C3737,Mvt!$D$2:$G$3981,3,0))</f>
        <v/>
      </c>
    </row>
    <row r="3738" spans="1:4" x14ac:dyDescent="0.35">
      <c r="A3738" s="11" t="str">
        <f t="array" ref="A3738">IF(B3738="","",MAX(IF(Mvt!$C$2:$C$69972=B3738,Mvt!$A$2:$A$69972,"")))</f>
        <v/>
      </c>
      <c r="C3738" s="4" t="str">
        <f t="shared" si="58"/>
        <v/>
      </c>
      <c r="D3738" s="4" t="str">
        <f>IF(A3738="","",VLOOKUP(BdD!C3738,Mvt!$D$2:$G$3981,3,0))</f>
        <v/>
      </c>
    </row>
    <row r="3739" spans="1:4" x14ac:dyDescent="0.35">
      <c r="A3739" s="11" t="str">
        <f t="array" ref="A3739">IF(B3739="","",MAX(IF(Mvt!$C$2:$C$69972=B3739,Mvt!$A$2:$A$69972,"")))</f>
        <v/>
      </c>
      <c r="C3739" s="4" t="str">
        <f t="shared" si="58"/>
        <v/>
      </c>
      <c r="D3739" s="4" t="str">
        <f>IF(A3739="","",VLOOKUP(BdD!C3739,Mvt!$D$2:$G$3981,3,0))</f>
        <v/>
      </c>
    </row>
    <row r="3740" spans="1:4" x14ac:dyDescent="0.35">
      <c r="A3740" s="11" t="str">
        <f t="array" ref="A3740">IF(B3740="","",MAX(IF(Mvt!$C$2:$C$69972=B3740,Mvt!$A$2:$A$69972,"")))</f>
        <v/>
      </c>
      <c r="C3740" s="4" t="str">
        <f t="shared" si="58"/>
        <v/>
      </c>
      <c r="D3740" s="4" t="str">
        <f>IF(A3740="","",VLOOKUP(BdD!C3740,Mvt!$D$2:$G$3981,3,0))</f>
        <v/>
      </c>
    </row>
    <row r="3741" spans="1:4" x14ac:dyDescent="0.35">
      <c r="A3741" s="11" t="str">
        <f t="array" ref="A3741">IF(B3741="","",MAX(IF(Mvt!$C$2:$C$69972=B3741,Mvt!$A$2:$A$69972,"")))</f>
        <v/>
      </c>
      <c r="C3741" s="4" t="str">
        <f t="shared" si="58"/>
        <v/>
      </c>
      <c r="D3741" s="4" t="str">
        <f>IF(A3741="","",VLOOKUP(BdD!C3741,Mvt!$D$2:$G$3981,3,0))</f>
        <v/>
      </c>
    </row>
    <row r="3742" spans="1:4" x14ac:dyDescent="0.35">
      <c r="A3742" s="11" t="str">
        <f t="array" ref="A3742">IF(B3742="","",MAX(IF(Mvt!$C$2:$C$69972=B3742,Mvt!$A$2:$A$69972,"")))</f>
        <v/>
      </c>
      <c r="C3742" s="4" t="str">
        <f t="shared" si="58"/>
        <v/>
      </c>
      <c r="D3742" s="4" t="str">
        <f>IF(A3742="","",VLOOKUP(BdD!C3742,Mvt!$D$2:$G$3981,3,0))</f>
        <v/>
      </c>
    </row>
    <row r="3743" spans="1:4" x14ac:dyDescent="0.35">
      <c r="A3743" s="11" t="str">
        <f t="array" ref="A3743">IF(B3743="","",MAX(IF(Mvt!$C$2:$C$69972=B3743,Mvt!$A$2:$A$69972,"")))</f>
        <v/>
      </c>
      <c r="C3743" s="4" t="str">
        <f t="shared" si="58"/>
        <v/>
      </c>
      <c r="D3743" s="4" t="str">
        <f>IF(A3743="","",VLOOKUP(BdD!C3743,Mvt!$D$2:$G$3981,3,0))</f>
        <v/>
      </c>
    </row>
    <row r="3744" spans="1:4" x14ac:dyDescent="0.35">
      <c r="A3744" s="11" t="str">
        <f t="array" ref="A3744">IF(B3744="","",MAX(IF(Mvt!$C$2:$C$69972=B3744,Mvt!$A$2:$A$69972,"")))</f>
        <v/>
      </c>
      <c r="C3744" s="4" t="str">
        <f t="shared" si="58"/>
        <v/>
      </c>
      <c r="D3744" s="4" t="str">
        <f>IF(A3744="","",VLOOKUP(BdD!C3744,Mvt!$D$2:$G$3981,3,0))</f>
        <v/>
      </c>
    </row>
    <row r="3745" spans="1:4" x14ac:dyDescent="0.35">
      <c r="A3745" s="11" t="str">
        <f t="array" ref="A3745">IF(B3745="","",MAX(IF(Mvt!$C$2:$C$69972=B3745,Mvt!$A$2:$A$69972,"")))</f>
        <v/>
      </c>
      <c r="C3745" s="4" t="str">
        <f t="shared" si="58"/>
        <v/>
      </c>
      <c r="D3745" s="4" t="str">
        <f>IF(A3745="","",VLOOKUP(BdD!C3745,Mvt!$D$2:$G$3981,3,0))</f>
        <v/>
      </c>
    </row>
    <row r="3746" spans="1:4" x14ac:dyDescent="0.35">
      <c r="A3746" s="11" t="str">
        <f t="array" ref="A3746">IF(B3746="","",MAX(IF(Mvt!$C$2:$C$69972=B3746,Mvt!$A$2:$A$69972,"")))</f>
        <v/>
      </c>
      <c r="C3746" s="4" t="str">
        <f t="shared" si="58"/>
        <v/>
      </c>
      <c r="D3746" s="4" t="str">
        <f>IF(A3746="","",VLOOKUP(BdD!C3746,Mvt!$D$2:$G$3981,3,0))</f>
        <v/>
      </c>
    </row>
    <row r="3747" spans="1:4" x14ac:dyDescent="0.35">
      <c r="A3747" s="11" t="str">
        <f t="array" ref="A3747">IF(B3747="","",MAX(IF(Mvt!$C$2:$C$69972=B3747,Mvt!$A$2:$A$69972,"")))</f>
        <v/>
      </c>
      <c r="C3747" s="4" t="str">
        <f t="shared" ref="C3747:C3810" si="59">IF(A3747="","",A3747&amp;B3747)</f>
        <v/>
      </c>
      <c r="D3747" s="4" t="str">
        <f>IF(A3747="","",VLOOKUP(BdD!C3747,Mvt!$D$2:$G$3981,3,0))</f>
        <v/>
      </c>
    </row>
    <row r="3748" spans="1:4" x14ac:dyDescent="0.35">
      <c r="A3748" s="11" t="str">
        <f t="array" ref="A3748">IF(B3748="","",MAX(IF(Mvt!$C$2:$C$69972=B3748,Mvt!$A$2:$A$69972,"")))</f>
        <v/>
      </c>
      <c r="C3748" s="4" t="str">
        <f t="shared" si="59"/>
        <v/>
      </c>
      <c r="D3748" s="4" t="str">
        <f>IF(A3748="","",VLOOKUP(BdD!C3748,Mvt!$D$2:$G$3981,3,0))</f>
        <v/>
      </c>
    </row>
    <row r="3749" spans="1:4" x14ac:dyDescent="0.35">
      <c r="A3749" s="11" t="str">
        <f t="array" ref="A3749">IF(B3749="","",MAX(IF(Mvt!$C$2:$C$69972=B3749,Mvt!$A$2:$A$69972,"")))</f>
        <v/>
      </c>
      <c r="C3749" s="4" t="str">
        <f t="shared" si="59"/>
        <v/>
      </c>
      <c r="D3749" s="4" t="str">
        <f>IF(A3749="","",VLOOKUP(BdD!C3749,Mvt!$D$2:$G$3981,3,0))</f>
        <v/>
      </c>
    </row>
    <row r="3750" spans="1:4" x14ac:dyDescent="0.35">
      <c r="A3750" s="11" t="str">
        <f t="array" ref="A3750">IF(B3750="","",MAX(IF(Mvt!$C$2:$C$69972=B3750,Mvt!$A$2:$A$69972,"")))</f>
        <v/>
      </c>
      <c r="C3750" s="4" t="str">
        <f t="shared" si="59"/>
        <v/>
      </c>
      <c r="D3750" s="4" t="str">
        <f>IF(A3750="","",VLOOKUP(BdD!C3750,Mvt!$D$2:$G$3981,3,0))</f>
        <v/>
      </c>
    </row>
    <row r="3751" spans="1:4" x14ac:dyDescent="0.35">
      <c r="A3751" s="11" t="str">
        <f t="array" ref="A3751">IF(B3751="","",MAX(IF(Mvt!$C$2:$C$69972=B3751,Mvt!$A$2:$A$69972,"")))</f>
        <v/>
      </c>
      <c r="C3751" s="4" t="str">
        <f t="shared" si="59"/>
        <v/>
      </c>
      <c r="D3751" s="4" t="str">
        <f>IF(A3751="","",VLOOKUP(BdD!C3751,Mvt!$D$2:$G$3981,3,0))</f>
        <v/>
      </c>
    </row>
    <row r="3752" spans="1:4" x14ac:dyDescent="0.35">
      <c r="A3752" s="11" t="str">
        <f t="array" ref="A3752">IF(B3752="","",MAX(IF(Mvt!$C$2:$C$69972=B3752,Mvt!$A$2:$A$69972,"")))</f>
        <v/>
      </c>
      <c r="C3752" s="4" t="str">
        <f t="shared" si="59"/>
        <v/>
      </c>
      <c r="D3752" s="4" t="str">
        <f>IF(A3752="","",VLOOKUP(BdD!C3752,Mvt!$D$2:$G$3981,3,0))</f>
        <v/>
      </c>
    </row>
    <row r="3753" spans="1:4" x14ac:dyDescent="0.35">
      <c r="A3753" s="11" t="str">
        <f t="array" ref="A3753">IF(B3753="","",MAX(IF(Mvt!$C$2:$C$69972=B3753,Mvt!$A$2:$A$69972,"")))</f>
        <v/>
      </c>
      <c r="C3753" s="4" t="str">
        <f t="shared" si="59"/>
        <v/>
      </c>
      <c r="D3753" s="4" t="str">
        <f>IF(A3753="","",VLOOKUP(BdD!C3753,Mvt!$D$2:$G$3981,3,0))</f>
        <v/>
      </c>
    </row>
    <row r="3754" spans="1:4" x14ac:dyDescent="0.35">
      <c r="A3754" s="11" t="str">
        <f t="array" ref="A3754">IF(B3754="","",MAX(IF(Mvt!$C$2:$C$69972=B3754,Mvt!$A$2:$A$69972,"")))</f>
        <v/>
      </c>
      <c r="C3754" s="4" t="str">
        <f t="shared" si="59"/>
        <v/>
      </c>
      <c r="D3754" s="4" t="str">
        <f>IF(A3754="","",VLOOKUP(BdD!C3754,Mvt!$D$2:$G$3981,3,0))</f>
        <v/>
      </c>
    </row>
    <row r="3755" spans="1:4" x14ac:dyDescent="0.35">
      <c r="A3755" s="11" t="str">
        <f t="array" ref="A3755">IF(B3755="","",MAX(IF(Mvt!$C$2:$C$69972=B3755,Mvt!$A$2:$A$69972,"")))</f>
        <v/>
      </c>
      <c r="C3755" s="4" t="str">
        <f t="shared" si="59"/>
        <v/>
      </c>
      <c r="D3755" s="4" t="str">
        <f>IF(A3755="","",VLOOKUP(BdD!C3755,Mvt!$D$2:$G$3981,3,0))</f>
        <v/>
      </c>
    </row>
    <row r="3756" spans="1:4" x14ac:dyDescent="0.35">
      <c r="A3756" s="11" t="str">
        <f t="array" ref="A3756">IF(B3756="","",MAX(IF(Mvt!$C$2:$C$69972=B3756,Mvt!$A$2:$A$69972,"")))</f>
        <v/>
      </c>
      <c r="C3756" s="4" t="str">
        <f t="shared" si="59"/>
        <v/>
      </c>
      <c r="D3756" s="4" t="str">
        <f>IF(A3756="","",VLOOKUP(BdD!C3756,Mvt!$D$2:$G$3981,3,0))</f>
        <v/>
      </c>
    </row>
    <row r="3757" spans="1:4" x14ac:dyDescent="0.35">
      <c r="A3757" s="11" t="str">
        <f t="array" ref="A3757">IF(B3757="","",MAX(IF(Mvt!$C$2:$C$69972=B3757,Mvt!$A$2:$A$69972,"")))</f>
        <v/>
      </c>
      <c r="C3757" s="4" t="str">
        <f t="shared" si="59"/>
        <v/>
      </c>
      <c r="D3757" s="4" t="str">
        <f>IF(A3757="","",VLOOKUP(BdD!C3757,Mvt!$D$2:$G$3981,3,0))</f>
        <v/>
      </c>
    </row>
    <row r="3758" spans="1:4" x14ac:dyDescent="0.35">
      <c r="A3758" s="11" t="str">
        <f t="array" ref="A3758">IF(B3758="","",MAX(IF(Mvt!$C$2:$C$69972=B3758,Mvt!$A$2:$A$69972,"")))</f>
        <v/>
      </c>
      <c r="C3758" s="4" t="str">
        <f t="shared" si="59"/>
        <v/>
      </c>
      <c r="D3758" s="4" t="str">
        <f>IF(A3758="","",VLOOKUP(BdD!C3758,Mvt!$D$2:$G$3981,3,0))</f>
        <v/>
      </c>
    </row>
    <row r="3759" spans="1:4" x14ac:dyDescent="0.35">
      <c r="A3759" s="11" t="str">
        <f t="array" ref="A3759">IF(B3759="","",MAX(IF(Mvt!$C$2:$C$69972=B3759,Mvt!$A$2:$A$69972,"")))</f>
        <v/>
      </c>
      <c r="C3759" s="4" t="str">
        <f t="shared" si="59"/>
        <v/>
      </c>
      <c r="D3759" s="4" t="str">
        <f>IF(A3759="","",VLOOKUP(BdD!C3759,Mvt!$D$2:$G$3981,3,0))</f>
        <v/>
      </c>
    </row>
    <row r="3760" spans="1:4" x14ac:dyDescent="0.35">
      <c r="A3760" s="11" t="str">
        <f t="array" ref="A3760">IF(B3760="","",MAX(IF(Mvt!$C$2:$C$69972=B3760,Mvt!$A$2:$A$69972,"")))</f>
        <v/>
      </c>
      <c r="C3760" s="4" t="str">
        <f t="shared" si="59"/>
        <v/>
      </c>
      <c r="D3760" s="4" t="str">
        <f>IF(A3760="","",VLOOKUP(BdD!C3760,Mvt!$D$2:$G$3981,3,0))</f>
        <v/>
      </c>
    </row>
    <row r="3761" spans="1:4" x14ac:dyDescent="0.35">
      <c r="A3761" s="11" t="str">
        <f t="array" ref="A3761">IF(B3761="","",MAX(IF(Mvt!$C$2:$C$69972=B3761,Mvt!$A$2:$A$69972,"")))</f>
        <v/>
      </c>
      <c r="C3761" s="4" t="str">
        <f t="shared" si="59"/>
        <v/>
      </c>
      <c r="D3761" s="4" t="str">
        <f>IF(A3761="","",VLOOKUP(BdD!C3761,Mvt!$D$2:$G$3981,3,0))</f>
        <v/>
      </c>
    </row>
    <row r="3762" spans="1:4" x14ac:dyDescent="0.35">
      <c r="A3762" s="11" t="str">
        <f t="array" ref="A3762">IF(B3762="","",MAX(IF(Mvt!$C$2:$C$69972=B3762,Mvt!$A$2:$A$69972,"")))</f>
        <v/>
      </c>
      <c r="C3762" s="4" t="str">
        <f t="shared" si="59"/>
        <v/>
      </c>
      <c r="D3762" s="4" t="str">
        <f>IF(A3762="","",VLOOKUP(BdD!C3762,Mvt!$D$2:$G$3981,3,0))</f>
        <v/>
      </c>
    </row>
    <row r="3763" spans="1:4" x14ac:dyDescent="0.35">
      <c r="A3763" s="11" t="str">
        <f t="array" ref="A3763">IF(B3763="","",MAX(IF(Mvt!$C$2:$C$69972=B3763,Mvt!$A$2:$A$69972,"")))</f>
        <v/>
      </c>
      <c r="C3763" s="4" t="str">
        <f t="shared" si="59"/>
        <v/>
      </c>
      <c r="D3763" s="4" t="str">
        <f>IF(A3763="","",VLOOKUP(BdD!C3763,Mvt!$D$2:$G$3981,3,0))</f>
        <v/>
      </c>
    </row>
    <row r="3764" spans="1:4" x14ac:dyDescent="0.35">
      <c r="A3764" s="11" t="str">
        <f t="array" ref="A3764">IF(B3764="","",MAX(IF(Mvt!$C$2:$C$69972=B3764,Mvt!$A$2:$A$69972,"")))</f>
        <v/>
      </c>
      <c r="C3764" s="4" t="str">
        <f t="shared" si="59"/>
        <v/>
      </c>
      <c r="D3764" s="4" t="str">
        <f>IF(A3764="","",VLOOKUP(BdD!C3764,Mvt!$D$2:$G$3981,3,0))</f>
        <v/>
      </c>
    </row>
    <row r="3765" spans="1:4" x14ac:dyDescent="0.35">
      <c r="A3765" s="11" t="str">
        <f t="array" ref="A3765">IF(B3765="","",MAX(IF(Mvt!$C$2:$C$69972=B3765,Mvt!$A$2:$A$69972,"")))</f>
        <v/>
      </c>
      <c r="C3765" s="4" t="str">
        <f t="shared" si="59"/>
        <v/>
      </c>
      <c r="D3765" s="4" t="str">
        <f>IF(A3765="","",VLOOKUP(BdD!C3765,Mvt!$D$2:$G$3981,3,0))</f>
        <v/>
      </c>
    </row>
    <row r="3766" spans="1:4" x14ac:dyDescent="0.35">
      <c r="A3766" s="11" t="str">
        <f t="array" ref="A3766">IF(B3766="","",MAX(IF(Mvt!$C$2:$C$69972=B3766,Mvt!$A$2:$A$69972,"")))</f>
        <v/>
      </c>
      <c r="C3766" s="4" t="str">
        <f t="shared" si="59"/>
        <v/>
      </c>
      <c r="D3766" s="4" t="str">
        <f>IF(A3766="","",VLOOKUP(BdD!C3766,Mvt!$D$2:$G$3981,3,0))</f>
        <v/>
      </c>
    </row>
    <row r="3767" spans="1:4" x14ac:dyDescent="0.35">
      <c r="A3767" s="11" t="str">
        <f t="array" ref="A3767">IF(B3767="","",MAX(IF(Mvt!$C$2:$C$69972=B3767,Mvt!$A$2:$A$69972,"")))</f>
        <v/>
      </c>
      <c r="C3767" s="4" t="str">
        <f t="shared" si="59"/>
        <v/>
      </c>
      <c r="D3767" s="4" t="str">
        <f>IF(A3767="","",VLOOKUP(BdD!C3767,Mvt!$D$2:$G$3981,3,0))</f>
        <v/>
      </c>
    </row>
    <row r="3768" spans="1:4" x14ac:dyDescent="0.35">
      <c r="A3768" s="11" t="str">
        <f t="array" ref="A3768">IF(B3768="","",MAX(IF(Mvt!$C$2:$C$69972=B3768,Mvt!$A$2:$A$69972,"")))</f>
        <v/>
      </c>
      <c r="C3768" s="4" t="str">
        <f t="shared" si="59"/>
        <v/>
      </c>
      <c r="D3768" s="4" t="str">
        <f>IF(A3768="","",VLOOKUP(BdD!C3768,Mvt!$D$2:$G$3981,3,0))</f>
        <v/>
      </c>
    </row>
    <row r="3769" spans="1:4" x14ac:dyDescent="0.35">
      <c r="A3769" s="11" t="str">
        <f t="array" ref="A3769">IF(B3769="","",MAX(IF(Mvt!$C$2:$C$69972=B3769,Mvt!$A$2:$A$69972,"")))</f>
        <v/>
      </c>
      <c r="C3769" s="4" t="str">
        <f t="shared" si="59"/>
        <v/>
      </c>
      <c r="D3769" s="4" t="str">
        <f>IF(A3769="","",VLOOKUP(BdD!C3769,Mvt!$D$2:$G$3981,3,0))</f>
        <v/>
      </c>
    </row>
    <row r="3770" spans="1:4" x14ac:dyDescent="0.35">
      <c r="A3770" s="11" t="str">
        <f t="array" ref="A3770">IF(B3770="","",MAX(IF(Mvt!$C$2:$C$69972=B3770,Mvt!$A$2:$A$69972,"")))</f>
        <v/>
      </c>
      <c r="C3770" s="4" t="str">
        <f t="shared" si="59"/>
        <v/>
      </c>
      <c r="D3770" s="4" t="str">
        <f>IF(A3770="","",VLOOKUP(BdD!C3770,Mvt!$D$2:$G$3981,3,0))</f>
        <v/>
      </c>
    </row>
    <row r="3771" spans="1:4" x14ac:dyDescent="0.35">
      <c r="A3771" s="11" t="str">
        <f t="array" ref="A3771">IF(B3771="","",MAX(IF(Mvt!$C$2:$C$69972=B3771,Mvt!$A$2:$A$69972,"")))</f>
        <v/>
      </c>
      <c r="C3771" s="4" t="str">
        <f t="shared" si="59"/>
        <v/>
      </c>
      <c r="D3771" s="4" t="str">
        <f>IF(A3771="","",VLOOKUP(BdD!C3771,Mvt!$D$2:$G$3981,3,0))</f>
        <v/>
      </c>
    </row>
    <row r="3772" spans="1:4" x14ac:dyDescent="0.35">
      <c r="A3772" s="11" t="str">
        <f t="array" ref="A3772">IF(B3772="","",MAX(IF(Mvt!$C$2:$C$69972=B3772,Mvt!$A$2:$A$69972,"")))</f>
        <v/>
      </c>
      <c r="C3772" s="4" t="str">
        <f t="shared" si="59"/>
        <v/>
      </c>
      <c r="D3772" s="4" t="str">
        <f>IF(A3772="","",VLOOKUP(BdD!C3772,Mvt!$D$2:$G$3981,3,0))</f>
        <v/>
      </c>
    </row>
    <row r="3773" spans="1:4" x14ac:dyDescent="0.35">
      <c r="A3773" s="11" t="str">
        <f t="array" ref="A3773">IF(B3773="","",MAX(IF(Mvt!$C$2:$C$69972=B3773,Mvt!$A$2:$A$69972,"")))</f>
        <v/>
      </c>
      <c r="C3773" s="4" t="str">
        <f t="shared" si="59"/>
        <v/>
      </c>
      <c r="D3773" s="4" t="str">
        <f>IF(A3773="","",VLOOKUP(BdD!C3773,Mvt!$D$2:$G$3981,3,0))</f>
        <v/>
      </c>
    </row>
    <row r="3774" spans="1:4" x14ac:dyDescent="0.35">
      <c r="A3774" s="11" t="str">
        <f t="array" ref="A3774">IF(B3774="","",MAX(IF(Mvt!$C$2:$C$69972=B3774,Mvt!$A$2:$A$69972,"")))</f>
        <v/>
      </c>
      <c r="C3774" s="4" t="str">
        <f t="shared" si="59"/>
        <v/>
      </c>
      <c r="D3774" s="4" t="str">
        <f>IF(A3774="","",VLOOKUP(BdD!C3774,Mvt!$D$2:$G$3981,3,0))</f>
        <v/>
      </c>
    </row>
    <row r="3775" spans="1:4" x14ac:dyDescent="0.35">
      <c r="A3775" s="11" t="str">
        <f t="array" ref="A3775">IF(B3775="","",MAX(IF(Mvt!$C$2:$C$69972=B3775,Mvt!$A$2:$A$69972,"")))</f>
        <v/>
      </c>
      <c r="C3775" s="4" t="str">
        <f t="shared" si="59"/>
        <v/>
      </c>
      <c r="D3775" s="4" t="str">
        <f>IF(A3775="","",VLOOKUP(BdD!C3775,Mvt!$D$2:$G$3981,3,0))</f>
        <v/>
      </c>
    </row>
    <row r="3776" spans="1:4" x14ac:dyDescent="0.35">
      <c r="A3776" s="11" t="str">
        <f t="array" ref="A3776">IF(B3776="","",MAX(IF(Mvt!$C$2:$C$69972=B3776,Mvt!$A$2:$A$69972,"")))</f>
        <v/>
      </c>
      <c r="C3776" s="4" t="str">
        <f t="shared" si="59"/>
        <v/>
      </c>
      <c r="D3776" s="4" t="str">
        <f>IF(A3776="","",VLOOKUP(BdD!C3776,Mvt!$D$2:$G$3981,3,0))</f>
        <v/>
      </c>
    </row>
    <row r="3777" spans="1:4" x14ac:dyDescent="0.35">
      <c r="A3777" s="11" t="str">
        <f t="array" ref="A3777">IF(B3777="","",MAX(IF(Mvt!$C$2:$C$69972=B3777,Mvt!$A$2:$A$69972,"")))</f>
        <v/>
      </c>
      <c r="C3777" s="4" t="str">
        <f t="shared" si="59"/>
        <v/>
      </c>
      <c r="D3777" s="4" t="str">
        <f>IF(A3777="","",VLOOKUP(BdD!C3777,Mvt!$D$2:$G$3981,3,0))</f>
        <v/>
      </c>
    </row>
    <row r="3778" spans="1:4" x14ac:dyDescent="0.35">
      <c r="A3778" s="11" t="str">
        <f t="array" ref="A3778">IF(B3778="","",MAX(IF(Mvt!$C$2:$C$69972=B3778,Mvt!$A$2:$A$69972,"")))</f>
        <v/>
      </c>
      <c r="C3778" s="4" t="str">
        <f t="shared" si="59"/>
        <v/>
      </c>
      <c r="D3778" s="4" t="str">
        <f>IF(A3778="","",VLOOKUP(BdD!C3778,Mvt!$D$2:$G$3981,3,0))</f>
        <v/>
      </c>
    </row>
    <row r="3779" spans="1:4" x14ac:dyDescent="0.35">
      <c r="A3779" s="11" t="str">
        <f t="array" ref="A3779">IF(B3779="","",MAX(IF(Mvt!$C$2:$C$69972=B3779,Mvt!$A$2:$A$69972,"")))</f>
        <v/>
      </c>
      <c r="C3779" s="4" t="str">
        <f t="shared" si="59"/>
        <v/>
      </c>
      <c r="D3779" s="4" t="str">
        <f>IF(A3779="","",VLOOKUP(BdD!C3779,Mvt!$D$2:$G$3981,3,0))</f>
        <v/>
      </c>
    </row>
    <row r="3780" spans="1:4" x14ac:dyDescent="0.35">
      <c r="A3780" s="11" t="str">
        <f t="array" ref="A3780">IF(B3780="","",MAX(IF(Mvt!$C$2:$C$69972=B3780,Mvt!$A$2:$A$69972,"")))</f>
        <v/>
      </c>
      <c r="C3780" s="4" t="str">
        <f t="shared" si="59"/>
        <v/>
      </c>
      <c r="D3780" s="4" t="str">
        <f>IF(A3780="","",VLOOKUP(BdD!C3780,Mvt!$D$2:$G$3981,3,0))</f>
        <v/>
      </c>
    </row>
    <row r="3781" spans="1:4" x14ac:dyDescent="0.35">
      <c r="A3781" s="11" t="str">
        <f t="array" ref="A3781">IF(B3781="","",MAX(IF(Mvt!$C$2:$C$69972=B3781,Mvt!$A$2:$A$69972,"")))</f>
        <v/>
      </c>
      <c r="C3781" s="4" t="str">
        <f t="shared" si="59"/>
        <v/>
      </c>
      <c r="D3781" s="4" t="str">
        <f>IF(A3781="","",VLOOKUP(BdD!C3781,Mvt!$D$2:$G$3981,3,0))</f>
        <v/>
      </c>
    </row>
    <row r="3782" spans="1:4" x14ac:dyDescent="0.35">
      <c r="A3782" s="11" t="str">
        <f t="array" ref="A3782">IF(B3782="","",MAX(IF(Mvt!$C$2:$C$69972=B3782,Mvt!$A$2:$A$69972,"")))</f>
        <v/>
      </c>
      <c r="C3782" s="4" t="str">
        <f t="shared" si="59"/>
        <v/>
      </c>
      <c r="D3782" s="4" t="str">
        <f>IF(A3782="","",VLOOKUP(BdD!C3782,Mvt!$D$2:$G$3981,3,0))</f>
        <v/>
      </c>
    </row>
    <row r="3783" spans="1:4" x14ac:dyDescent="0.35">
      <c r="A3783" s="11" t="str">
        <f t="array" ref="A3783">IF(B3783="","",MAX(IF(Mvt!$C$2:$C$69972=B3783,Mvt!$A$2:$A$69972,"")))</f>
        <v/>
      </c>
      <c r="C3783" s="4" t="str">
        <f t="shared" si="59"/>
        <v/>
      </c>
      <c r="D3783" s="4" t="str">
        <f>IF(A3783="","",VLOOKUP(BdD!C3783,Mvt!$D$2:$G$3981,3,0))</f>
        <v/>
      </c>
    </row>
    <row r="3784" spans="1:4" x14ac:dyDescent="0.35">
      <c r="A3784" s="11" t="str">
        <f t="array" ref="A3784">IF(B3784="","",MAX(IF(Mvt!$C$2:$C$69972=B3784,Mvt!$A$2:$A$69972,"")))</f>
        <v/>
      </c>
      <c r="C3784" s="4" t="str">
        <f t="shared" si="59"/>
        <v/>
      </c>
      <c r="D3784" s="4" t="str">
        <f>IF(A3784="","",VLOOKUP(BdD!C3784,Mvt!$D$2:$G$3981,3,0))</f>
        <v/>
      </c>
    </row>
    <row r="3785" spans="1:4" x14ac:dyDescent="0.35">
      <c r="A3785" s="11" t="str">
        <f t="array" ref="A3785">IF(B3785="","",MAX(IF(Mvt!$C$2:$C$69972=B3785,Mvt!$A$2:$A$69972,"")))</f>
        <v/>
      </c>
      <c r="C3785" s="4" t="str">
        <f t="shared" si="59"/>
        <v/>
      </c>
      <c r="D3785" s="4" t="str">
        <f>IF(A3785="","",VLOOKUP(BdD!C3785,Mvt!$D$2:$G$3981,3,0))</f>
        <v/>
      </c>
    </row>
    <row r="3786" spans="1:4" x14ac:dyDescent="0.35">
      <c r="A3786" s="11" t="str">
        <f t="array" ref="A3786">IF(B3786="","",MAX(IF(Mvt!$C$2:$C$69972=B3786,Mvt!$A$2:$A$69972,"")))</f>
        <v/>
      </c>
      <c r="C3786" s="4" t="str">
        <f t="shared" si="59"/>
        <v/>
      </c>
      <c r="D3786" s="4" t="str">
        <f>IF(A3786="","",VLOOKUP(BdD!C3786,Mvt!$D$2:$G$3981,3,0))</f>
        <v/>
      </c>
    </row>
    <row r="3787" spans="1:4" x14ac:dyDescent="0.35">
      <c r="A3787" s="11" t="str">
        <f t="array" ref="A3787">IF(B3787="","",MAX(IF(Mvt!$C$2:$C$69972=B3787,Mvt!$A$2:$A$69972,"")))</f>
        <v/>
      </c>
      <c r="C3787" s="4" t="str">
        <f t="shared" si="59"/>
        <v/>
      </c>
      <c r="D3787" s="4" t="str">
        <f>IF(A3787="","",VLOOKUP(BdD!C3787,Mvt!$D$2:$G$3981,3,0))</f>
        <v/>
      </c>
    </row>
    <row r="3788" spans="1:4" x14ac:dyDescent="0.35">
      <c r="A3788" s="11" t="str">
        <f t="array" ref="A3788">IF(B3788="","",MAX(IF(Mvt!$C$2:$C$69972=B3788,Mvt!$A$2:$A$69972,"")))</f>
        <v/>
      </c>
      <c r="C3788" s="4" t="str">
        <f t="shared" si="59"/>
        <v/>
      </c>
      <c r="D3788" s="4" t="str">
        <f>IF(A3788="","",VLOOKUP(BdD!C3788,Mvt!$D$2:$G$3981,3,0))</f>
        <v/>
      </c>
    </row>
    <row r="3789" spans="1:4" x14ac:dyDescent="0.35">
      <c r="A3789" s="11" t="str">
        <f t="array" ref="A3789">IF(B3789="","",MAX(IF(Mvt!$C$2:$C$69972=B3789,Mvt!$A$2:$A$69972,"")))</f>
        <v/>
      </c>
      <c r="C3789" s="4" t="str">
        <f t="shared" si="59"/>
        <v/>
      </c>
      <c r="D3789" s="4" t="str">
        <f>IF(A3789="","",VLOOKUP(BdD!C3789,Mvt!$D$2:$G$3981,3,0))</f>
        <v/>
      </c>
    </row>
    <row r="3790" spans="1:4" x14ac:dyDescent="0.35">
      <c r="A3790" s="11" t="str">
        <f t="array" ref="A3790">IF(B3790="","",MAX(IF(Mvt!$C$2:$C$69972=B3790,Mvt!$A$2:$A$69972,"")))</f>
        <v/>
      </c>
      <c r="C3790" s="4" t="str">
        <f t="shared" si="59"/>
        <v/>
      </c>
      <c r="D3790" s="4" t="str">
        <f>IF(A3790="","",VLOOKUP(BdD!C3790,Mvt!$D$2:$G$3981,3,0))</f>
        <v/>
      </c>
    </row>
    <row r="3791" spans="1:4" x14ac:dyDescent="0.35">
      <c r="A3791" s="11" t="str">
        <f t="array" ref="A3791">IF(B3791="","",MAX(IF(Mvt!$C$2:$C$69972=B3791,Mvt!$A$2:$A$69972,"")))</f>
        <v/>
      </c>
      <c r="C3791" s="4" t="str">
        <f t="shared" si="59"/>
        <v/>
      </c>
      <c r="D3791" s="4" t="str">
        <f>IF(A3791="","",VLOOKUP(BdD!C3791,Mvt!$D$2:$G$3981,3,0))</f>
        <v/>
      </c>
    </row>
    <row r="3792" spans="1:4" x14ac:dyDescent="0.35">
      <c r="A3792" s="11" t="str">
        <f t="array" ref="A3792">IF(B3792="","",MAX(IF(Mvt!$C$2:$C$69972=B3792,Mvt!$A$2:$A$69972,"")))</f>
        <v/>
      </c>
      <c r="C3792" s="4" t="str">
        <f t="shared" si="59"/>
        <v/>
      </c>
      <c r="D3792" s="4" t="str">
        <f>IF(A3792="","",VLOOKUP(BdD!C3792,Mvt!$D$2:$G$3981,3,0))</f>
        <v/>
      </c>
    </row>
    <row r="3793" spans="1:4" x14ac:dyDescent="0.35">
      <c r="A3793" s="11" t="str">
        <f t="array" ref="A3793">IF(B3793="","",MAX(IF(Mvt!$C$2:$C$69972=B3793,Mvt!$A$2:$A$69972,"")))</f>
        <v/>
      </c>
      <c r="C3793" s="4" t="str">
        <f t="shared" si="59"/>
        <v/>
      </c>
      <c r="D3793" s="4" t="str">
        <f>IF(A3793="","",VLOOKUP(BdD!C3793,Mvt!$D$2:$G$3981,3,0))</f>
        <v/>
      </c>
    </row>
    <row r="3794" spans="1:4" x14ac:dyDescent="0.35">
      <c r="A3794" s="11" t="str">
        <f t="array" ref="A3794">IF(B3794="","",MAX(IF(Mvt!$C$2:$C$69972=B3794,Mvt!$A$2:$A$69972,"")))</f>
        <v/>
      </c>
      <c r="C3794" s="4" t="str">
        <f t="shared" si="59"/>
        <v/>
      </c>
      <c r="D3794" s="4" t="str">
        <f>IF(A3794="","",VLOOKUP(BdD!C3794,Mvt!$D$2:$G$3981,3,0))</f>
        <v/>
      </c>
    </row>
    <row r="3795" spans="1:4" x14ac:dyDescent="0.35">
      <c r="A3795" s="11" t="str">
        <f t="array" ref="A3795">IF(B3795="","",MAX(IF(Mvt!$C$2:$C$69972=B3795,Mvt!$A$2:$A$69972,"")))</f>
        <v/>
      </c>
      <c r="C3795" s="4" t="str">
        <f t="shared" si="59"/>
        <v/>
      </c>
      <c r="D3795" s="4" t="str">
        <f>IF(A3795="","",VLOOKUP(BdD!C3795,Mvt!$D$2:$G$3981,3,0))</f>
        <v/>
      </c>
    </row>
    <row r="3796" spans="1:4" x14ac:dyDescent="0.35">
      <c r="A3796" s="11" t="str">
        <f t="array" ref="A3796">IF(B3796="","",MAX(IF(Mvt!$C$2:$C$69972=B3796,Mvt!$A$2:$A$69972,"")))</f>
        <v/>
      </c>
      <c r="C3796" s="4" t="str">
        <f t="shared" si="59"/>
        <v/>
      </c>
      <c r="D3796" s="4" t="str">
        <f>IF(A3796="","",VLOOKUP(BdD!C3796,Mvt!$D$2:$G$3981,3,0))</f>
        <v/>
      </c>
    </row>
    <row r="3797" spans="1:4" x14ac:dyDescent="0.35">
      <c r="A3797" s="11" t="str">
        <f t="array" ref="A3797">IF(B3797="","",MAX(IF(Mvt!$C$2:$C$69972=B3797,Mvt!$A$2:$A$69972,"")))</f>
        <v/>
      </c>
      <c r="C3797" s="4" t="str">
        <f t="shared" si="59"/>
        <v/>
      </c>
      <c r="D3797" s="4" t="str">
        <f>IF(A3797="","",VLOOKUP(BdD!C3797,Mvt!$D$2:$G$3981,3,0))</f>
        <v/>
      </c>
    </row>
    <row r="3798" spans="1:4" x14ac:dyDescent="0.35">
      <c r="A3798" s="11" t="str">
        <f t="array" ref="A3798">IF(B3798="","",MAX(IF(Mvt!$C$2:$C$69972=B3798,Mvt!$A$2:$A$69972,"")))</f>
        <v/>
      </c>
      <c r="C3798" s="4" t="str">
        <f t="shared" si="59"/>
        <v/>
      </c>
      <c r="D3798" s="4" t="str">
        <f>IF(A3798="","",VLOOKUP(BdD!C3798,Mvt!$D$2:$G$3981,3,0))</f>
        <v/>
      </c>
    </row>
    <row r="3799" spans="1:4" x14ac:dyDescent="0.35">
      <c r="A3799" s="11" t="str">
        <f t="array" ref="A3799">IF(B3799="","",MAX(IF(Mvt!$C$2:$C$69972=B3799,Mvt!$A$2:$A$69972,"")))</f>
        <v/>
      </c>
      <c r="C3799" s="4" t="str">
        <f t="shared" si="59"/>
        <v/>
      </c>
      <c r="D3799" s="4" t="str">
        <f>IF(A3799="","",VLOOKUP(BdD!C3799,Mvt!$D$2:$G$3981,3,0))</f>
        <v/>
      </c>
    </row>
    <row r="3800" spans="1:4" x14ac:dyDescent="0.35">
      <c r="A3800" s="11" t="str">
        <f t="array" ref="A3800">IF(B3800="","",MAX(IF(Mvt!$C$2:$C$69972=B3800,Mvt!$A$2:$A$69972,"")))</f>
        <v/>
      </c>
      <c r="C3800" s="4" t="str">
        <f t="shared" si="59"/>
        <v/>
      </c>
      <c r="D3800" s="4" t="str">
        <f>IF(A3800="","",VLOOKUP(BdD!C3800,Mvt!$D$2:$G$3981,3,0))</f>
        <v/>
      </c>
    </row>
    <row r="3801" spans="1:4" x14ac:dyDescent="0.35">
      <c r="A3801" s="11" t="str">
        <f t="array" ref="A3801">IF(B3801="","",MAX(IF(Mvt!$C$2:$C$69972=B3801,Mvt!$A$2:$A$69972,"")))</f>
        <v/>
      </c>
      <c r="C3801" s="4" t="str">
        <f t="shared" si="59"/>
        <v/>
      </c>
      <c r="D3801" s="4" t="str">
        <f>IF(A3801="","",VLOOKUP(BdD!C3801,Mvt!$D$2:$G$3981,3,0))</f>
        <v/>
      </c>
    </row>
    <row r="3802" spans="1:4" x14ac:dyDescent="0.35">
      <c r="A3802" s="11" t="str">
        <f t="array" ref="A3802">IF(B3802="","",MAX(IF(Mvt!$C$2:$C$69972=B3802,Mvt!$A$2:$A$69972,"")))</f>
        <v/>
      </c>
      <c r="C3802" s="4" t="str">
        <f t="shared" si="59"/>
        <v/>
      </c>
      <c r="D3802" s="4" t="str">
        <f>IF(A3802="","",VLOOKUP(BdD!C3802,Mvt!$D$2:$G$3981,3,0))</f>
        <v/>
      </c>
    </row>
    <row r="3803" spans="1:4" x14ac:dyDescent="0.35">
      <c r="A3803" s="11" t="str">
        <f t="array" ref="A3803">IF(B3803="","",MAX(IF(Mvt!$C$2:$C$69972=B3803,Mvt!$A$2:$A$69972,"")))</f>
        <v/>
      </c>
      <c r="C3803" s="4" t="str">
        <f t="shared" si="59"/>
        <v/>
      </c>
      <c r="D3803" s="4" t="str">
        <f>IF(A3803="","",VLOOKUP(BdD!C3803,Mvt!$D$2:$G$3981,3,0))</f>
        <v/>
      </c>
    </row>
    <row r="3804" spans="1:4" x14ac:dyDescent="0.35">
      <c r="A3804" s="11" t="str">
        <f t="array" ref="A3804">IF(B3804="","",MAX(IF(Mvt!$C$2:$C$69972=B3804,Mvt!$A$2:$A$69972,"")))</f>
        <v/>
      </c>
      <c r="C3804" s="4" t="str">
        <f t="shared" si="59"/>
        <v/>
      </c>
      <c r="D3804" s="4" t="str">
        <f>IF(A3804="","",VLOOKUP(BdD!C3804,Mvt!$D$2:$G$3981,3,0))</f>
        <v/>
      </c>
    </row>
    <row r="3805" spans="1:4" x14ac:dyDescent="0.35">
      <c r="A3805" s="11" t="str">
        <f t="array" ref="A3805">IF(B3805="","",MAX(IF(Mvt!$C$2:$C$69972=B3805,Mvt!$A$2:$A$69972,"")))</f>
        <v/>
      </c>
      <c r="C3805" s="4" t="str">
        <f t="shared" si="59"/>
        <v/>
      </c>
      <c r="D3805" s="4" t="str">
        <f>IF(A3805="","",VLOOKUP(BdD!C3805,Mvt!$D$2:$G$3981,3,0))</f>
        <v/>
      </c>
    </row>
    <row r="3806" spans="1:4" x14ac:dyDescent="0.35">
      <c r="A3806" s="11" t="str">
        <f t="array" ref="A3806">IF(B3806="","",MAX(IF(Mvt!$C$2:$C$69972=B3806,Mvt!$A$2:$A$69972,"")))</f>
        <v/>
      </c>
      <c r="C3806" s="4" t="str">
        <f t="shared" si="59"/>
        <v/>
      </c>
      <c r="D3806" s="4" t="str">
        <f>IF(A3806="","",VLOOKUP(BdD!C3806,Mvt!$D$2:$G$3981,3,0))</f>
        <v/>
      </c>
    </row>
    <row r="3807" spans="1:4" x14ac:dyDescent="0.35">
      <c r="A3807" s="11" t="str">
        <f t="array" ref="A3807">IF(B3807="","",MAX(IF(Mvt!$C$2:$C$69972=B3807,Mvt!$A$2:$A$69972,"")))</f>
        <v/>
      </c>
      <c r="C3807" s="4" t="str">
        <f t="shared" si="59"/>
        <v/>
      </c>
      <c r="D3807" s="4" t="str">
        <f>IF(A3807="","",VLOOKUP(BdD!C3807,Mvt!$D$2:$G$3981,3,0))</f>
        <v/>
      </c>
    </row>
    <row r="3808" spans="1:4" x14ac:dyDescent="0.35">
      <c r="A3808" s="11" t="str">
        <f t="array" ref="A3808">IF(B3808="","",MAX(IF(Mvt!$C$2:$C$69972=B3808,Mvt!$A$2:$A$69972,"")))</f>
        <v/>
      </c>
      <c r="C3808" s="4" t="str">
        <f t="shared" si="59"/>
        <v/>
      </c>
      <c r="D3808" s="4" t="str">
        <f>IF(A3808="","",VLOOKUP(BdD!C3808,Mvt!$D$2:$G$3981,3,0))</f>
        <v/>
      </c>
    </row>
    <row r="3809" spans="1:4" x14ac:dyDescent="0.35">
      <c r="A3809" s="11" t="str">
        <f t="array" ref="A3809">IF(B3809="","",MAX(IF(Mvt!$C$2:$C$69972=B3809,Mvt!$A$2:$A$69972,"")))</f>
        <v/>
      </c>
      <c r="C3809" s="4" t="str">
        <f t="shared" si="59"/>
        <v/>
      </c>
      <c r="D3809" s="4" t="str">
        <f>IF(A3809="","",VLOOKUP(BdD!C3809,Mvt!$D$2:$G$3981,3,0))</f>
        <v/>
      </c>
    </row>
    <row r="3810" spans="1:4" x14ac:dyDescent="0.35">
      <c r="A3810" s="11" t="str">
        <f t="array" ref="A3810">IF(B3810="","",MAX(IF(Mvt!$C$2:$C$69972=B3810,Mvt!$A$2:$A$69972,"")))</f>
        <v/>
      </c>
      <c r="C3810" s="4" t="str">
        <f t="shared" si="59"/>
        <v/>
      </c>
      <c r="D3810" s="4" t="str">
        <f>IF(A3810="","",VLOOKUP(BdD!C3810,Mvt!$D$2:$G$3981,3,0))</f>
        <v/>
      </c>
    </row>
    <row r="3811" spans="1:4" x14ac:dyDescent="0.35">
      <c r="A3811" s="11" t="str">
        <f t="array" ref="A3811">IF(B3811="","",MAX(IF(Mvt!$C$2:$C$69972=B3811,Mvt!$A$2:$A$69972,"")))</f>
        <v/>
      </c>
      <c r="C3811" s="4" t="str">
        <f t="shared" ref="C3811:C3874" si="60">IF(A3811="","",A3811&amp;B3811)</f>
        <v/>
      </c>
      <c r="D3811" s="4" t="str">
        <f>IF(A3811="","",VLOOKUP(BdD!C3811,Mvt!$D$2:$G$3981,3,0))</f>
        <v/>
      </c>
    </row>
    <row r="3812" spans="1:4" x14ac:dyDescent="0.35">
      <c r="A3812" s="11" t="str">
        <f t="array" ref="A3812">IF(B3812="","",MAX(IF(Mvt!$C$2:$C$69972=B3812,Mvt!$A$2:$A$69972,"")))</f>
        <v/>
      </c>
      <c r="C3812" s="4" t="str">
        <f t="shared" si="60"/>
        <v/>
      </c>
      <c r="D3812" s="4" t="str">
        <f>IF(A3812="","",VLOOKUP(BdD!C3812,Mvt!$D$2:$G$3981,3,0))</f>
        <v/>
      </c>
    </row>
    <row r="3813" spans="1:4" x14ac:dyDescent="0.35">
      <c r="A3813" s="11" t="str">
        <f t="array" ref="A3813">IF(B3813="","",MAX(IF(Mvt!$C$2:$C$69972=B3813,Mvt!$A$2:$A$69972,"")))</f>
        <v/>
      </c>
      <c r="C3813" s="4" t="str">
        <f t="shared" si="60"/>
        <v/>
      </c>
      <c r="D3813" s="4" t="str">
        <f>IF(A3813="","",VLOOKUP(BdD!C3813,Mvt!$D$2:$G$3981,3,0))</f>
        <v/>
      </c>
    </row>
    <row r="3814" spans="1:4" x14ac:dyDescent="0.35">
      <c r="A3814" s="11" t="str">
        <f t="array" ref="A3814">IF(B3814="","",MAX(IF(Mvt!$C$2:$C$69972=B3814,Mvt!$A$2:$A$69972,"")))</f>
        <v/>
      </c>
      <c r="C3814" s="4" t="str">
        <f t="shared" si="60"/>
        <v/>
      </c>
      <c r="D3814" s="4" t="str">
        <f>IF(A3814="","",VLOOKUP(BdD!C3814,Mvt!$D$2:$G$3981,3,0))</f>
        <v/>
      </c>
    </row>
    <row r="3815" spans="1:4" x14ac:dyDescent="0.35">
      <c r="A3815" s="11" t="str">
        <f t="array" ref="A3815">IF(B3815="","",MAX(IF(Mvt!$C$2:$C$69972=B3815,Mvt!$A$2:$A$69972,"")))</f>
        <v/>
      </c>
      <c r="C3815" s="4" t="str">
        <f t="shared" si="60"/>
        <v/>
      </c>
      <c r="D3815" s="4" t="str">
        <f>IF(A3815="","",VLOOKUP(BdD!C3815,Mvt!$D$2:$G$3981,3,0))</f>
        <v/>
      </c>
    </row>
    <row r="3816" spans="1:4" x14ac:dyDescent="0.35">
      <c r="A3816" s="11" t="str">
        <f t="array" ref="A3816">IF(B3816="","",MAX(IF(Mvt!$C$2:$C$69972=B3816,Mvt!$A$2:$A$69972,"")))</f>
        <v/>
      </c>
      <c r="C3816" s="4" t="str">
        <f t="shared" si="60"/>
        <v/>
      </c>
      <c r="D3816" s="4" t="str">
        <f>IF(A3816="","",VLOOKUP(BdD!C3816,Mvt!$D$2:$G$3981,3,0))</f>
        <v/>
      </c>
    </row>
    <row r="3817" spans="1:4" x14ac:dyDescent="0.35">
      <c r="A3817" s="11" t="str">
        <f t="array" ref="A3817">IF(B3817="","",MAX(IF(Mvt!$C$2:$C$69972=B3817,Mvt!$A$2:$A$69972,"")))</f>
        <v/>
      </c>
      <c r="C3817" s="4" t="str">
        <f t="shared" si="60"/>
        <v/>
      </c>
      <c r="D3817" s="4" t="str">
        <f>IF(A3817="","",VLOOKUP(BdD!C3817,Mvt!$D$2:$G$3981,3,0))</f>
        <v/>
      </c>
    </row>
    <row r="3818" spans="1:4" x14ac:dyDescent="0.35">
      <c r="A3818" s="11" t="str">
        <f t="array" ref="A3818">IF(B3818="","",MAX(IF(Mvt!$C$2:$C$69972=B3818,Mvt!$A$2:$A$69972,"")))</f>
        <v/>
      </c>
      <c r="C3818" s="4" t="str">
        <f t="shared" si="60"/>
        <v/>
      </c>
      <c r="D3818" s="4" t="str">
        <f>IF(A3818="","",VLOOKUP(BdD!C3818,Mvt!$D$2:$G$3981,3,0))</f>
        <v/>
      </c>
    </row>
    <row r="3819" spans="1:4" x14ac:dyDescent="0.35">
      <c r="A3819" s="11" t="str">
        <f t="array" ref="A3819">IF(B3819="","",MAX(IF(Mvt!$C$2:$C$69972=B3819,Mvt!$A$2:$A$69972,"")))</f>
        <v/>
      </c>
      <c r="C3819" s="4" t="str">
        <f t="shared" si="60"/>
        <v/>
      </c>
      <c r="D3819" s="4" t="str">
        <f>IF(A3819="","",VLOOKUP(BdD!C3819,Mvt!$D$2:$G$3981,3,0))</f>
        <v/>
      </c>
    </row>
    <row r="3820" spans="1:4" x14ac:dyDescent="0.35">
      <c r="A3820" s="11" t="str">
        <f t="array" ref="A3820">IF(B3820="","",MAX(IF(Mvt!$C$2:$C$69972=B3820,Mvt!$A$2:$A$69972,"")))</f>
        <v/>
      </c>
      <c r="C3820" s="4" t="str">
        <f t="shared" si="60"/>
        <v/>
      </c>
      <c r="D3820" s="4" t="str">
        <f>IF(A3820="","",VLOOKUP(BdD!C3820,Mvt!$D$2:$G$3981,3,0))</f>
        <v/>
      </c>
    </row>
    <row r="3821" spans="1:4" x14ac:dyDescent="0.35">
      <c r="A3821" s="11" t="str">
        <f t="array" ref="A3821">IF(B3821="","",MAX(IF(Mvt!$C$2:$C$69972=B3821,Mvt!$A$2:$A$69972,"")))</f>
        <v/>
      </c>
      <c r="C3821" s="4" t="str">
        <f t="shared" si="60"/>
        <v/>
      </c>
      <c r="D3821" s="4" t="str">
        <f>IF(A3821="","",VLOOKUP(BdD!C3821,Mvt!$D$2:$G$3981,3,0))</f>
        <v/>
      </c>
    </row>
    <row r="3822" spans="1:4" x14ac:dyDescent="0.35">
      <c r="A3822" s="11" t="str">
        <f t="array" ref="A3822">IF(B3822="","",MAX(IF(Mvt!$C$2:$C$69972=B3822,Mvt!$A$2:$A$69972,"")))</f>
        <v/>
      </c>
      <c r="C3822" s="4" t="str">
        <f t="shared" si="60"/>
        <v/>
      </c>
      <c r="D3822" s="4" t="str">
        <f>IF(A3822="","",VLOOKUP(BdD!C3822,Mvt!$D$2:$G$3981,3,0))</f>
        <v/>
      </c>
    </row>
    <row r="3823" spans="1:4" x14ac:dyDescent="0.35">
      <c r="A3823" s="11" t="str">
        <f t="array" ref="A3823">IF(B3823="","",MAX(IF(Mvt!$C$2:$C$69972=B3823,Mvt!$A$2:$A$69972,"")))</f>
        <v/>
      </c>
      <c r="C3823" s="4" t="str">
        <f t="shared" si="60"/>
        <v/>
      </c>
      <c r="D3823" s="4" t="str">
        <f>IF(A3823="","",VLOOKUP(BdD!C3823,Mvt!$D$2:$G$3981,3,0))</f>
        <v/>
      </c>
    </row>
    <row r="3824" spans="1:4" x14ac:dyDescent="0.35">
      <c r="A3824" s="11" t="str">
        <f t="array" ref="A3824">IF(B3824="","",MAX(IF(Mvt!$C$2:$C$69972=B3824,Mvt!$A$2:$A$69972,"")))</f>
        <v/>
      </c>
      <c r="C3824" s="4" t="str">
        <f t="shared" si="60"/>
        <v/>
      </c>
      <c r="D3824" s="4" t="str">
        <f>IF(A3824="","",VLOOKUP(BdD!C3824,Mvt!$D$2:$G$3981,3,0))</f>
        <v/>
      </c>
    </row>
    <row r="3825" spans="1:4" x14ac:dyDescent="0.35">
      <c r="A3825" s="11" t="str">
        <f t="array" ref="A3825">IF(B3825="","",MAX(IF(Mvt!$C$2:$C$69972=B3825,Mvt!$A$2:$A$69972,"")))</f>
        <v/>
      </c>
      <c r="C3825" s="4" t="str">
        <f t="shared" si="60"/>
        <v/>
      </c>
      <c r="D3825" s="4" t="str">
        <f>IF(A3825="","",VLOOKUP(BdD!C3825,Mvt!$D$2:$G$3981,3,0))</f>
        <v/>
      </c>
    </row>
    <row r="3826" spans="1:4" x14ac:dyDescent="0.35">
      <c r="A3826" s="11" t="str">
        <f t="array" ref="A3826">IF(B3826="","",MAX(IF(Mvt!$C$2:$C$69972=B3826,Mvt!$A$2:$A$69972,"")))</f>
        <v/>
      </c>
      <c r="C3826" s="4" t="str">
        <f t="shared" si="60"/>
        <v/>
      </c>
      <c r="D3826" s="4" t="str">
        <f>IF(A3826="","",VLOOKUP(BdD!C3826,Mvt!$D$2:$G$3981,3,0))</f>
        <v/>
      </c>
    </row>
    <row r="3827" spans="1:4" x14ac:dyDescent="0.35">
      <c r="A3827" s="11" t="str">
        <f t="array" ref="A3827">IF(B3827="","",MAX(IF(Mvt!$C$2:$C$69972=B3827,Mvt!$A$2:$A$69972,"")))</f>
        <v/>
      </c>
      <c r="C3827" s="4" t="str">
        <f t="shared" si="60"/>
        <v/>
      </c>
      <c r="D3827" s="4" t="str">
        <f>IF(A3827="","",VLOOKUP(BdD!C3827,Mvt!$D$2:$G$3981,3,0))</f>
        <v/>
      </c>
    </row>
    <row r="3828" spans="1:4" x14ac:dyDescent="0.35">
      <c r="A3828" s="11" t="str">
        <f t="array" ref="A3828">IF(B3828="","",MAX(IF(Mvt!$C$2:$C$69972=B3828,Mvt!$A$2:$A$69972,"")))</f>
        <v/>
      </c>
      <c r="C3828" s="4" t="str">
        <f t="shared" si="60"/>
        <v/>
      </c>
      <c r="D3828" s="4" t="str">
        <f>IF(A3828="","",VLOOKUP(BdD!C3828,Mvt!$D$2:$G$3981,3,0))</f>
        <v/>
      </c>
    </row>
    <row r="3829" spans="1:4" x14ac:dyDescent="0.35">
      <c r="A3829" s="11" t="str">
        <f t="array" ref="A3829">IF(B3829="","",MAX(IF(Mvt!$C$2:$C$69972=B3829,Mvt!$A$2:$A$69972,"")))</f>
        <v/>
      </c>
      <c r="C3829" s="4" t="str">
        <f t="shared" si="60"/>
        <v/>
      </c>
      <c r="D3829" s="4" t="str">
        <f>IF(A3829="","",VLOOKUP(BdD!C3829,Mvt!$D$2:$G$3981,3,0))</f>
        <v/>
      </c>
    </row>
    <row r="3830" spans="1:4" x14ac:dyDescent="0.35">
      <c r="A3830" s="11" t="str">
        <f t="array" ref="A3830">IF(B3830="","",MAX(IF(Mvt!$C$2:$C$69972=B3830,Mvt!$A$2:$A$69972,"")))</f>
        <v/>
      </c>
      <c r="C3830" s="4" t="str">
        <f t="shared" si="60"/>
        <v/>
      </c>
      <c r="D3830" s="4" t="str">
        <f>IF(A3830="","",VLOOKUP(BdD!C3830,Mvt!$D$2:$G$3981,3,0))</f>
        <v/>
      </c>
    </row>
    <row r="3831" spans="1:4" x14ac:dyDescent="0.35">
      <c r="A3831" s="11" t="str">
        <f t="array" ref="A3831">IF(B3831="","",MAX(IF(Mvt!$C$2:$C$69972=B3831,Mvt!$A$2:$A$69972,"")))</f>
        <v/>
      </c>
      <c r="C3831" s="4" t="str">
        <f t="shared" si="60"/>
        <v/>
      </c>
      <c r="D3831" s="4" t="str">
        <f>IF(A3831="","",VLOOKUP(BdD!C3831,Mvt!$D$2:$G$3981,3,0))</f>
        <v/>
      </c>
    </row>
    <row r="3832" spans="1:4" x14ac:dyDescent="0.35">
      <c r="A3832" s="11" t="str">
        <f t="array" ref="A3832">IF(B3832="","",MAX(IF(Mvt!$C$2:$C$69972=B3832,Mvt!$A$2:$A$69972,"")))</f>
        <v/>
      </c>
      <c r="C3832" s="4" t="str">
        <f t="shared" si="60"/>
        <v/>
      </c>
      <c r="D3832" s="4" t="str">
        <f>IF(A3832="","",VLOOKUP(BdD!C3832,Mvt!$D$2:$G$3981,3,0))</f>
        <v/>
      </c>
    </row>
    <row r="3833" spans="1:4" x14ac:dyDescent="0.35">
      <c r="A3833" s="11" t="str">
        <f t="array" ref="A3833">IF(B3833="","",MAX(IF(Mvt!$C$2:$C$69972=B3833,Mvt!$A$2:$A$69972,"")))</f>
        <v/>
      </c>
      <c r="C3833" s="4" t="str">
        <f t="shared" si="60"/>
        <v/>
      </c>
      <c r="D3833" s="4" t="str">
        <f>IF(A3833="","",VLOOKUP(BdD!C3833,Mvt!$D$2:$G$3981,3,0))</f>
        <v/>
      </c>
    </row>
    <row r="3834" spans="1:4" x14ac:dyDescent="0.35">
      <c r="A3834" s="11" t="str">
        <f t="array" ref="A3834">IF(B3834="","",MAX(IF(Mvt!$C$2:$C$69972=B3834,Mvt!$A$2:$A$69972,"")))</f>
        <v/>
      </c>
      <c r="C3834" s="4" t="str">
        <f t="shared" si="60"/>
        <v/>
      </c>
      <c r="D3834" s="4" t="str">
        <f>IF(A3834="","",VLOOKUP(BdD!C3834,Mvt!$D$2:$G$3981,3,0))</f>
        <v/>
      </c>
    </row>
    <row r="3835" spans="1:4" x14ac:dyDescent="0.35">
      <c r="A3835" s="11" t="str">
        <f t="array" ref="A3835">IF(B3835="","",MAX(IF(Mvt!$C$2:$C$69972=B3835,Mvt!$A$2:$A$69972,"")))</f>
        <v/>
      </c>
      <c r="C3835" s="4" t="str">
        <f t="shared" si="60"/>
        <v/>
      </c>
      <c r="D3835" s="4" t="str">
        <f>IF(A3835="","",VLOOKUP(BdD!C3835,Mvt!$D$2:$G$3981,3,0))</f>
        <v/>
      </c>
    </row>
    <row r="3836" spans="1:4" x14ac:dyDescent="0.35">
      <c r="A3836" s="11" t="str">
        <f t="array" ref="A3836">IF(B3836="","",MAX(IF(Mvt!$C$2:$C$69972=B3836,Mvt!$A$2:$A$69972,"")))</f>
        <v/>
      </c>
      <c r="C3836" s="4" t="str">
        <f t="shared" si="60"/>
        <v/>
      </c>
      <c r="D3836" s="4" t="str">
        <f>IF(A3836="","",VLOOKUP(BdD!C3836,Mvt!$D$2:$G$3981,3,0))</f>
        <v/>
      </c>
    </row>
    <row r="3837" spans="1:4" x14ac:dyDescent="0.35">
      <c r="A3837" s="11" t="str">
        <f t="array" ref="A3837">IF(B3837="","",MAX(IF(Mvt!$C$2:$C$69972=B3837,Mvt!$A$2:$A$69972,"")))</f>
        <v/>
      </c>
      <c r="C3837" s="4" t="str">
        <f t="shared" si="60"/>
        <v/>
      </c>
      <c r="D3837" s="4" t="str">
        <f>IF(A3837="","",VLOOKUP(BdD!C3837,Mvt!$D$2:$G$3981,3,0))</f>
        <v/>
      </c>
    </row>
    <row r="3838" spans="1:4" x14ac:dyDescent="0.35">
      <c r="A3838" s="11" t="str">
        <f t="array" ref="A3838">IF(B3838="","",MAX(IF(Mvt!$C$2:$C$69972=B3838,Mvt!$A$2:$A$69972,"")))</f>
        <v/>
      </c>
      <c r="C3838" s="4" t="str">
        <f t="shared" si="60"/>
        <v/>
      </c>
      <c r="D3838" s="4" t="str">
        <f>IF(A3838="","",VLOOKUP(BdD!C3838,Mvt!$D$2:$G$3981,3,0))</f>
        <v/>
      </c>
    </row>
    <row r="3839" spans="1:4" x14ac:dyDescent="0.35">
      <c r="A3839" s="11" t="str">
        <f t="array" ref="A3839">IF(B3839="","",MAX(IF(Mvt!$C$2:$C$69972=B3839,Mvt!$A$2:$A$69972,"")))</f>
        <v/>
      </c>
      <c r="C3839" s="4" t="str">
        <f t="shared" si="60"/>
        <v/>
      </c>
      <c r="D3839" s="4" t="str">
        <f>IF(A3839="","",VLOOKUP(BdD!C3839,Mvt!$D$2:$G$3981,3,0))</f>
        <v/>
      </c>
    </row>
    <row r="3840" spans="1:4" x14ac:dyDescent="0.35">
      <c r="A3840" s="11" t="str">
        <f t="array" ref="A3840">IF(B3840="","",MAX(IF(Mvt!$C$2:$C$69972=B3840,Mvt!$A$2:$A$69972,"")))</f>
        <v/>
      </c>
      <c r="C3840" s="4" t="str">
        <f t="shared" si="60"/>
        <v/>
      </c>
      <c r="D3840" s="4" t="str">
        <f>IF(A3840="","",VLOOKUP(BdD!C3840,Mvt!$D$2:$G$3981,3,0))</f>
        <v/>
      </c>
    </row>
    <row r="3841" spans="1:4" x14ac:dyDescent="0.35">
      <c r="A3841" s="11" t="str">
        <f t="array" ref="A3841">IF(B3841="","",MAX(IF(Mvt!$C$2:$C$69972=B3841,Mvt!$A$2:$A$69972,"")))</f>
        <v/>
      </c>
      <c r="C3841" s="4" t="str">
        <f t="shared" si="60"/>
        <v/>
      </c>
      <c r="D3841" s="4" t="str">
        <f>IF(A3841="","",VLOOKUP(BdD!C3841,Mvt!$D$2:$G$3981,3,0))</f>
        <v/>
      </c>
    </row>
    <row r="3842" spans="1:4" x14ac:dyDescent="0.35">
      <c r="A3842" s="11" t="str">
        <f t="array" ref="A3842">IF(B3842="","",MAX(IF(Mvt!$C$2:$C$69972=B3842,Mvt!$A$2:$A$69972,"")))</f>
        <v/>
      </c>
      <c r="C3842" s="4" t="str">
        <f t="shared" si="60"/>
        <v/>
      </c>
      <c r="D3842" s="4" t="str">
        <f>IF(A3842="","",VLOOKUP(BdD!C3842,Mvt!$D$2:$G$3981,3,0))</f>
        <v/>
      </c>
    </row>
    <row r="3843" spans="1:4" x14ac:dyDescent="0.35">
      <c r="A3843" s="11" t="str">
        <f t="array" ref="A3843">IF(B3843="","",MAX(IF(Mvt!$C$2:$C$69972=B3843,Mvt!$A$2:$A$69972,"")))</f>
        <v/>
      </c>
      <c r="C3843" s="4" t="str">
        <f t="shared" si="60"/>
        <v/>
      </c>
      <c r="D3843" s="4" t="str">
        <f>IF(A3843="","",VLOOKUP(BdD!C3843,Mvt!$D$2:$G$3981,3,0))</f>
        <v/>
      </c>
    </row>
    <row r="3844" spans="1:4" x14ac:dyDescent="0.35">
      <c r="A3844" s="11" t="str">
        <f t="array" ref="A3844">IF(B3844="","",MAX(IF(Mvt!$C$2:$C$69972=B3844,Mvt!$A$2:$A$69972,"")))</f>
        <v/>
      </c>
      <c r="C3844" s="4" t="str">
        <f t="shared" si="60"/>
        <v/>
      </c>
      <c r="D3844" s="4" t="str">
        <f>IF(A3844="","",VLOOKUP(BdD!C3844,Mvt!$D$2:$G$3981,3,0))</f>
        <v/>
      </c>
    </row>
    <row r="3845" spans="1:4" x14ac:dyDescent="0.35">
      <c r="A3845" s="11" t="str">
        <f t="array" ref="A3845">IF(B3845="","",MAX(IF(Mvt!$C$2:$C$69972=B3845,Mvt!$A$2:$A$69972,"")))</f>
        <v/>
      </c>
      <c r="C3845" s="4" t="str">
        <f t="shared" si="60"/>
        <v/>
      </c>
      <c r="D3845" s="4" t="str">
        <f>IF(A3845="","",VLOOKUP(BdD!C3845,Mvt!$D$2:$G$3981,3,0))</f>
        <v/>
      </c>
    </row>
    <row r="3846" spans="1:4" x14ac:dyDescent="0.35">
      <c r="A3846" s="11" t="str">
        <f t="array" ref="A3846">IF(B3846="","",MAX(IF(Mvt!$C$2:$C$69972=B3846,Mvt!$A$2:$A$69972,"")))</f>
        <v/>
      </c>
      <c r="C3846" s="4" t="str">
        <f t="shared" si="60"/>
        <v/>
      </c>
      <c r="D3846" s="4" t="str">
        <f>IF(A3846="","",VLOOKUP(BdD!C3846,Mvt!$D$2:$G$3981,3,0))</f>
        <v/>
      </c>
    </row>
    <row r="3847" spans="1:4" x14ac:dyDescent="0.35">
      <c r="A3847" s="11" t="str">
        <f t="array" ref="A3847">IF(B3847="","",MAX(IF(Mvt!$C$2:$C$69972=B3847,Mvt!$A$2:$A$69972,"")))</f>
        <v/>
      </c>
      <c r="C3847" s="4" t="str">
        <f t="shared" si="60"/>
        <v/>
      </c>
      <c r="D3847" s="4" t="str">
        <f>IF(A3847="","",VLOOKUP(BdD!C3847,Mvt!$D$2:$G$3981,3,0))</f>
        <v/>
      </c>
    </row>
    <row r="3848" spans="1:4" x14ac:dyDescent="0.35">
      <c r="A3848" s="11" t="str">
        <f t="array" ref="A3848">IF(B3848="","",MAX(IF(Mvt!$C$2:$C$69972=B3848,Mvt!$A$2:$A$69972,"")))</f>
        <v/>
      </c>
      <c r="C3848" s="4" t="str">
        <f t="shared" si="60"/>
        <v/>
      </c>
      <c r="D3848" s="4" t="str">
        <f>IF(A3848="","",VLOOKUP(BdD!C3848,Mvt!$D$2:$G$3981,3,0))</f>
        <v/>
      </c>
    </row>
    <row r="3849" spans="1:4" x14ac:dyDescent="0.35">
      <c r="A3849" s="11" t="str">
        <f t="array" ref="A3849">IF(B3849="","",MAX(IF(Mvt!$C$2:$C$69972=B3849,Mvt!$A$2:$A$69972,"")))</f>
        <v/>
      </c>
      <c r="C3849" s="4" t="str">
        <f t="shared" si="60"/>
        <v/>
      </c>
      <c r="D3849" s="4" t="str">
        <f>IF(A3849="","",VLOOKUP(BdD!C3849,Mvt!$D$2:$G$3981,3,0))</f>
        <v/>
      </c>
    </row>
    <row r="3850" spans="1:4" x14ac:dyDescent="0.35">
      <c r="A3850" s="11" t="str">
        <f t="array" ref="A3850">IF(B3850="","",MAX(IF(Mvt!$C$2:$C$69972=B3850,Mvt!$A$2:$A$69972,"")))</f>
        <v/>
      </c>
      <c r="C3850" s="4" t="str">
        <f t="shared" si="60"/>
        <v/>
      </c>
      <c r="D3850" s="4" t="str">
        <f>IF(A3850="","",VLOOKUP(BdD!C3850,Mvt!$D$2:$G$3981,3,0))</f>
        <v/>
      </c>
    </row>
    <row r="3851" spans="1:4" x14ac:dyDescent="0.35">
      <c r="A3851" s="11" t="str">
        <f t="array" ref="A3851">IF(B3851="","",MAX(IF(Mvt!$C$2:$C$69972=B3851,Mvt!$A$2:$A$69972,"")))</f>
        <v/>
      </c>
      <c r="C3851" s="4" t="str">
        <f t="shared" si="60"/>
        <v/>
      </c>
      <c r="D3851" s="4" t="str">
        <f>IF(A3851="","",VLOOKUP(BdD!C3851,Mvt!$D$2:$G$3981,3,0))</f>
        <v/>
      </c>
    </row>
    <row r="3852" spans="1:4" x14ac:dyDescent="0.35">
      <c r="A3852" s="11" t="str">
        <f t="array" ref="A3852">IF(B3852="","",MAX(IF(Mvt!$C$2:$C$69972=B3852,Mvt!$A$2:$A$69972,"")))</f>
        <v/>
      </c>
      <c r="C3852" s="4" t="str">
        <f t="shared" si="60"/>
        <v/>
      </c>
      <c r="D3852" s="4" t="str">
        <f>IF(A3852="","",VLOOKUP(BdD!C3852,Mvt!$D$2:$G$3981,3,0))</f>
        <v/>
      </c>
    </row>
    <row r="3853" spans="1:4" x14ac:dyDescent="0.35">
      <c r="A3853" s="11" t="str">
        <f t="array" ref="A3853">IF(B3853="","",MAX(IF(Mvt!$C$2:$C$69972=B3853,Mvt!$A$2:$A$69972,"")))</f>
        <v/>
      </c>
      <c r="C3853" s="4" t="str">
        <f t="shared" si="60"/>
        <v/>
      </c>
      <c r="D3853" s="4" t="str">
        <f>IF(A3853="","",VLOOKUP(BdD!C3853,Mvt!$D$2:$G$3981,3,0))</f>
        <v/>
      </c>
    </row>
    <row r="3854" spans="1:4" x14ac:dyDescent="0.35">
      <c r="A3854" s="11" t="str">
        <f t="array" ref="A3854">IF(B3854="","",MAX(IF(Mvt!$C$2:$C$69972=B3854,Mvt!$A$2:$A$69972,"")))</f>
        <v/>
      </c>
      <c r="C3854" s="4" t="str">
        <f t="shared" si="60"/>
        <v/>
      </c>
      <c r="D3854" s="4" t="str">
        <f>IF(A3854="","",VLOOKUP(BdD!C3854,Mvt!$D$2:$G$3981,3,0))</f>
        <v/>
      </c>
    </row>
    <row r="3855" spans="1:4" x14ac:dyDescent="0.35">
      <c r="A3855" s="11" t="str">
        <f t="array" ref="A3855">IF(B3855="","",MAX(IF(Mvt!$C$2:$C$69972=B3855,Mvt!$A$2:$A$69972,"")))</f>
        <v/>
      </c>
      <c r="C3855" s="4" t="str">
        <f t="shared" si="60"/>
        <v/>
      </c>
      <c r="D3855" s="4" t="str">
        <f>IF(A3855="","",VLOOKUP(BdD!C3855,Mvt!$D$2:$G$3981,3,0))</f>
        <v/>
      </c>
    </row>
    <row r="3856" spans="1:4" x14ac:dyDescent="0.35">
      <c r="A3856" s="11" t="str">
        <f t="array" ref="A3856">IF(B3856="","",MAX(IF(Mvt!$C$2:$C$69972=B3856,Mvt!$A$2:$A$69972,"")))</f>
        <v/>
      </c>
      <c r="C3856" s="4" t="str">
        <f t="shared" si="60"/>
        <v/>
      </c>
      <c r="D3856" s="4" t="str">
        <f>IF(A3856="","",VLOOKUP(BdD!C3856,Mvt!$D$2:$G$3981,3,0))</f>
        <v/>
      </c>
    </row>
    <row r="3857" spans="1:4" x14ac:dyDescent="0.35">
      <c r="A3857" s="11" t="str">
        <f t="array" ref="A3857">IF(B3857="","",MAX(IF(Mvt!$C$2:$C$69972=B3857,Mvt!$A$2:$A$69972,"")))</f>
        <v/>
      </c>
      <c r="C3857" s="4" t="str">
        <f t="shared" si="60"/>
        <v/>
      </c>
      <c r="D3857" s="4" t="str">
        <f>IF(A3857="","",VLOOKUP(BdD!C3857,Mvt!$D$2:$G$3981,3,0))</f>
        <v/>
      </c>
    </row>
    <row r="3858" spans="1:4" x14ac:dyDescent="0.35">
      <c r="A3858" s="11" t="str">
        <f t="array" ref="A3858">IF(B3858="","",MAX(IF(Mvt!$C$2:$C$69972=B3858,Mvt!$A$2:$A$69972,"")))</f>
        <v/>
      </c>
      <c r="C3858" s="4" t="str">
        <f t="shared" si="60"/>
        <v/>
      </c>
      <c r="D3858" s="4" t="str">
        <f>IF(A3858="","",VLOOKUP(BdD!C3858,Mvt!$D$2:$G$3981,3,0))</f>
        <v/>
      </c>
    </row>
    <row r="3859" spans="1:4" x14ac:dyDescent="0.35">
      <c r="A3859" s="11" t="str">
        <f t="array" ref="A3859">IF(B3859="","",MAX(IF(Mvt!$C$2:$C$69972=B3859,Mvt!$A$2:$A$69972,"")))</f>
        <v/>
      </c>
      <c r="C3859" s="4" t="str">
        <f t="shared" si="60"/>
        <v/>
      </c>
      <c r="D3859" s="4" t="str">
        <f>IF(A3859="","",VLOOKUP(BdD!C3859,Mvt!$D$2:$G$3981,3,0))</f>
        <v/>
      </c>
    </row>
    <row r="3860" spans="1:4" x14ac:dyDescent="0.35">
      <c r="A3860" s="11" t="str">
        <f t="array" ref="A3860">IF(B3860="","",MAX(IF(Mvt!$C$2:$C$69972=B3860,Mvt!$A$2:$A$69972,"")))</f>
        <v/>
      </c>
      <c r="C3860" s="4" t="str">
        <f t="shared" si="60"/>
        <v/>
      </c>
      <c r="D3860" s="4" t="str">
        <f>IF(A3860="","",VLOOKUP(BdD!C3860,Mvt!$D$2:$G$3981,3,0))</f>
        <v/>
      </c>
    </row>
    <row r="3861" spans="1:4" x14ac:dyDescent="0.35">
      <c r="A3861" s="11" t="str">
        <f t="array" ref="A3861">IF(B3861="","",MAX(IF(Mvt!$C$2:$C$69972=B3861,Mvt!$A$2:$A$69972,"")))</f>
        <v/>
      </c>
      <c r="C3861" s="4" t="str">
        <f t="shared" si="60"/>
        <v/>
      </c>
      <c r="D3861" s="4" t="str">
        <f>IF(A3861="","",VLOOKUP(BdD!C3861,Mvt!$D$2:$G$3981,3,0))</f>
        <v/>
      </c>
    </row>
    <row r="3862" spans="1:4" x14ac:dyDescent="0.35">
      <c r="A3862" s="11" t="str">
        <f t="array" ref="A3862">IF(B3862="","",MAX(IF(Mvt!$C$2:$C$69972=B3862,Mvt!$A$2:$A$69972,"")))</f>
        <v/>
      </c>
      <c r="C3862" s="4" t="str">
        <f t="shared" si="60"/>
        <v/>
      </c>
      <c r="D3862" s="4" t="str">
        <f>IF(A3862="","",VLOOKUP(BdD!C3862,Mvt!$D$2:$G$3981,3,0))</f>
        <v/>
      </c>
    </row>
    <row r="3863" spans="1:4" x14ac:dyDescent="0.35">
      <c r="A3863" s="11" t="str">
        <f t="array" ref="A3863">IF(B3863="","",MAX(IF(Mvt!$C$2:$C$69972=B3863,Mvt!$A$2:$A$69972,"")))</f>
        <v/>
      </c>
      <c r="C3863" s="4" t="str">
        <f t="shared" si="60"/>
        <v/>
      </c>
      <c r="D3863" s="4" t="str">
        <f>IF(A3863="","",VLOOKUP(BdD!C3863,Mvt!$D$2:$G$3981,3,0))</f>
        <v/>
      </c>
    </row>
    <row r="3864" spans="1:4" x14ac:dyDescent="0.35">
      <c r="A3864" s="11" t="str">
        <f t="array" ref="A3864">IF(B3864="","",MAX(IF(Mvt!$C$2:$C$69972=B3864,Mvt!$A$2:$A$69972,"")))</f>
        <v/>
      </c>
      <c r="C3864" s="4" t="str">
        <f t="shared" si="60"/>
        <v/>
      </c>
      <c r="D3864" s="4" t="str">
        <f>IF(A3864="","",VLOOKUP(BdD!C3864,Mvt!$D$2:$G$3981,3,0))</f>
        <v/>
      </c>
    </row>
    <row r="3865" spans="1:4" x14ac:dyDescent="0.35">
      <c r="A3865" s="11" t="str">
        <f t="array" ref="A3865">IF(B3865="","",MAX(IF(Mvt!$C$2:$C$69972=B3865,Mvt!$A$2:$A$69972,"")))</f>
        <v/>
      </c>
      <c r="C3865" s="4" t="str">
        <f t="shared" si="60"/>
        <v/>
      </c>
      <c r="D3865" s="4" t="str">
        <f>IF(A3865="","",VLOOKUP(BdD!C3865,Mvt!$D$2:$G$3981,3,0))</f>
        <v/>
      </c>
    </row>
    <row r="3866" spans="1:4" x14ac:dyDescent="0.35">
      <c r="A3866" s="11" t="str">
        <f t="array" ref="A3866">IF(B3866="","",MAX(IF(Mvt!$C$2:$C$69972=B3866,Mvt!$A$2:$A$69972,"")))</f>
        <v/>
      </c>
      <c r="C3866" s="4" t="str">
        <f t="shared" si="60"/>
        <v/>
      </c>
      <c r="D3866" s="4" t="str">
        <f>IF(A3866="","",VLOOKUP(BdD!C3866,Mvt!$D$2:$G$3981,3,0))</f>
        <v/>
      </c>
    </row>
    <row r="3867" spans="1:4" x14ac:dyDescent="0.35">
      <c r="A3867" s="11" t="str">
        <f t="array" ref="A3867">IF(B3867="","",MAX(IF(Mvt!$C$2:$C$69972=B3867,Mvt!$A$2:$A$69972,"")))</f>
        <v/>
      </c>
      <c r="C3867" s="4" t="str">
        <f t="shared" si="60"/>
        <v/>
      </c>
      <c r="D3867" s="4" t="str">
        <f>IF(A3867="","",VLOOKUP(BdD!C3867,Mvt!$D$2:$G$3981,3,0))</f>
        <v/>
      </c>
    </row>
    <row r="3868" spans="1:4" x14ac:dyDescent="0.35">
      <c r="A3868" s="11" t="str">
        <f t="array" ref="A3868">IF(B3868="","",MAX(IF(Mvt!$C$2:$C$69972=B3868,Mvt!$A$2:$A$69972,"")))</f>
        <v/>
      </c>
      <c r="C3868" s="4" t="str">
        <f t="shared" si="60"/>
        <v/>
      </c>
      <c r="D3868" s="4" t="str">
        <f>IF(A3868="","",VLOOKUP(BdD!C3868,Mvt!$D$2:$G$3981,3,0))</f>
        <v/>
      </c>
    </row>
    <row r="3869" spans="1:4" x14ac:dyDescent="0.35">
      <c r="A3869" s="11" t="str">
        <f t="array" ref="A3869">IF(B3869="","",MAX(IF(Mvt!$C$2:$C$69972=B3869,Mvt!$A$2:$A$69972,"")))</f>
        <v/>
      </c>
      <c r="C3869" s="4" t="str">
        <f t="shared" si="60"/>
        <v/>
      </c>
      <c r="D3869" s="4" t="str">
        <f>IF(A3869="","",VLOOKUP(BdD!C3869,Mvt!$D$2:$G$3981,3,0))</f>
        <v/>
      </c>
    </row>
    <row r="3870" spans="1:4" x14ac:dyDescent="0.35">
      <c r="A3870" s="11" t="str">
        <f t="array" ref="A3870">IF(B3870="","",MAX(IF(Mvt!$C$2:$C$69972=B3870,Mvt!$A$2:$A$69972,"")))</f>
        <v/>
      </c>
      <c r="C3870" s="4" t="str">
        <f t="shared" si="60"/>
        <v/>
      </c>
      <c r="D3870" s="4" t="str">
        <f>IF(A3870="","",VLOOKUP(BdD!C3870,Mvt!$D$2:$G$3981,3,0))</f>
        <v/>
      </c>
    </row>
    <row r="3871" spans="1:4" x14ac:dyDescent="0.35">
      <c r="A3871" s="11" t="str">
        <f t="array" ref="A3871">IF(B3871="","",MAX(IF(Mvt!$C$2:$C$69972=B3871,Mvt!$A$2:$A$69972,"")))</f>
        <v/>
      </c>
      <c r="C3871" s="4" t="str">
        <f t="shared" si="60"/>
        <v/>
      </c>
      <c r="D3871" s="4" t="str">
        <f>IF(A3871="","",VLOOKUP(BdD!C3871,Mvt!$D$2:$G$3981,3,0))</f>
        <v/>
      </c>
    </row>
    <row r="3872" spans="1:4" x14ac:dyDescent="0.35">
      <c r="A3872" s="11" t="str">
        <f t="array" ref="A3872">IF(B3872="","",MAX(IF(Mvt!$C$2:$C$69972=B3872,Mvt!$A$2:$A$69972,"")))</f>
        <v/>
      </c>
      <c r="C3872" s="4" t="str">
        <f t="shared" si="60"/>
        <v/>
      </c>
      <c r="D3872" s="4" t="str">
        <f>IF(A3872="","",VLOOKUP(BdD!C3872,Mvt!$D$2:$G$3981,3,0))</f>
        <v/>
      </c>
    </row>
    <row r="3873" spans="1:4" x14ac:dyDescent="0.35">
      <c r="A3873" s="11" t="str">
        <f t="array" ref="A3873">IF(B3873="","",MAX(IF(Mvt!$C$2:$C$69972=B3873,Mvt!$A$2:$A$69972,"")))</f>
        <v/>
      </c>
      <c r="C3873" s="4" t="str">
        <f t="shared" si="60"/>
        <v/>
      </c>
      <c r="D3873" s="4" t="str">
        <f>IF(A3873="","",VLOOKUP(BdD!C3873,Mvt!$D$2:$G$3981,3,0))</f>
        <v/>
      </c>
    </row>
    <row r="3874" spans="1:4" x14ac:dyDescent="0.35">
      <c r="A3874" s="11" t="str">
        <f t="array" ref="A3874">IF(B3874="","",MAX(IF(Mvt!$C$2:$C$69972=B3874,Mvt!$A$2:$A$69972,"")))</f>
        <v/>
      </c>
      <c r="C3874" s="4" t="str">
        <f t="shared" si="60"/>
        <v/>
      </c>
      <c r="D3874" s="4" t="str">
        <f>IF(A3874="","",VLOOKUP(BdD!C3874,Mvt!$D$2:$G$3981,3,0))</f>
        <v/>
      </c>
    </row>
    <row r="3875" spans="1:4" x14ac:dyDescent="0.35">
      <c r="A3875" s="11" t="str">
        <f t="array" ref="A3875">IF(B3875="","",MAX(IF(Mvt!$C$2:$C$69972=B3875,Mvt!$A$2:$A$69972,"")))</f>
        <v/>
      </c>
      <c r="C3875" s="4" t="str">
        <f t="shared" ref="C3875:C3938" si="61">IF(A3875="","",A3875&amp;B3875)</f>
        <v/>
      </c>
      <c r="D3875" s="4" t="str">
        <f>IF(A3875="","",VLOOKUP(BdD!C3875,Mvt!$D$2:$G$3981,3,0))</f>
        <v/>
      </c>
    </row>
    <row r="3876" spans="1:4" x14ac:dyDescent="0.35">
      <c r="A3876" s="11" t="str">
        <f t="array" ref="A3876">IF(B3876="","",MAX(IF(Mvt!$C$2:$C$69972=B3876,Mvt!$A$2:$A$69972,"")))</f>
        <v/>
      </c>
      <c r="C3876" s="4" t="str">
        <f t="shared" si="61"/>
        <v/>
      </c>
      <c r="D3876" s="4" t="str">
        <f>IF(A3876="","",VLOOKUP(BdD!C3876,Mvt!$D$2:$G$3981,3,0))</f>
        <v/>
      </c>
    </row>
    <row r="3877" spans="1:4" x14ac:dyDescent="0.35">
      <c r="A3877" s="11" t="str">
        <f t="array" ref="A3877">IF(B3877="","",MAX(IF(Mvt!$C$2:$C$69972=B3877,Mvt!$A$2:$A$69972,"")))</f>
        <v/>
      </c>
      <c r="C3877" s="4" t="str">
        <f t="shared" si="61"/>
        <v/>
      </c>
      <c r="D3877" s="4" t="str">
        <f>IF(A3877="","",VLOOKUP(BdD!C3877,Mvt!$D$2:$G$3981,3,0))</f>
        <v/>
      </c>
    </row>
    <row r="3878" spans="1:4" x14ac:dyDescent="0.35">
      <c r="A3878" s="11" t="str">
        <f t="array" ref="A3878">IF(B3878="","",MAX(IF(Mvt!$C$2:$C$69972=B3878,Mvt!$A$2:$A$69972,"")))</f>
        <v/>
      </c>
      <c r="C3878" s="4" t="str">
        <f t="shared" si="61"/>
        <v/>
      </c>
      <c r="D3878" s="4" t="str">
        <f>IF(A3878="","",VLOOKUP(BdD!C3878,Mvt!$D$2:$G$3981,3,0))</f>
        <v/>
      </c>
    </row>
    <row r="3879" spans="1:4" x14ac:dyDescent="0.35">
      <c r="A3879" s="11" t="str">
        <f t="array" ref="A3879">IF(B3879="","",MAX(IF(Mvt!$C$2:$C$69972=B3879,Mvt!$A$2:$A$69972,"")))</f>
        <v/>
      </c>
      <c r="C3879" s="4" t="str">
        <f t="shared" si="61"/>
        <v/>
      </c>
      <c r="D3879" s="4" t="str">
        <f>IF(A3879="","",VLOOKUP(BdD!C3879,Mvt!$D$2:$G$3981,3,0))</f>
        <v/>
      </c>
    </row>
    <row r="3880" spans="1:4" x14ac:dyDescent="0.35">
      <c r="A3880" s="11" t="str">
        <f t="array" ref="A3880">IF(B3880="","",MAX(IF(Mvt!$C$2:$C$69972=B3880,Mvt!$A$2:$A$69972,"")))</f>
        <v/>
      </c>
      <c r="C3880" s="4" t="str">
        <f t="shared" si="61"/>
        <v/>
      </c>
      <c r="D3880" s="4" t="str">
        <f>IF(A3880="","",VLOOKUP(BdD!C3880,Mvt!$D$2:$G$3981,3,0))</f>
        <v/>
      </c>
    </row>
    <row r="3881" spans="1:4" x14ac:dyDescent="0.35">
      <c r="A3881" s="11" t="str">
        <f t="array" ref="A3881">IF(B3881="","",MAX(IF(Mvt!$C$2:$C$69972=B3881,Mvt!$A$2:$A$69972,"")))</f>
        <v/>
      </c>
      <c r="C3881" s="4" t="str">
        <f t="shared" si="61"/>
        <v/>
      </c>
      <c r="D3881" s="4" t="str">
        <f>IF(A3881="","",VLOOKUP(BdD!C3881,Mvt!$D$2:$G$3981,3,0))</f>
        <v/>
      </c>
    </row>
    <row r="3882" spans="1:4" x14ac:dyDescent="0.35">
      <c r="A3882" s="11" t="str">
        <f t="array" ref="A3882">IF(B3882="","",MAX(IF(Mvt!$C$2:$C$69972=B3882,Mvt!$A$2:$A$69972,"")))</f>
        <v/>
      </c>
      <c r="C3882" s="4" t="str">
        <f t="shared" si="61"/>
        <v/>
      </c>
      <c r="D3882" s="4" t="str">
        <f>IF(A3882="","",VLOOKUP(BdD!C3882,Mvt!$D$2:$G$3981,3,0))</f>
        <v/>
      </c>
    </row>
    <row r="3883" spans="1:4" x14ac:dyDescent="0.35">
      <c r="A3883" s="11" t="str">
        <f t="array" ref="A3883">IF(B3883="","",MAX(IF(Mvt!$C$2:$C$69972=B3883,Mvt!$A$2:$A$69972,"")))</f>
        <v/>
      </c>
      <c r="C3883" s="4" t="str">
        <f t="shared" si="61"/>
        <v/>
      </c>
      <c r="D3883" s="4" t="str">
        <f>IF(A3883="","",VLOOKUP(BdD!C3883,Mvt!$D$2:$G$3981,3,0))</f>
        <v/>
      </c>
    </row>
    <row r="3884" spans="1:4" x14ac:dyDescent="0.35">
      <c r="A3884" s="11" t="str">
        <f t="array" ref="A3884">IF(B3884="","",MAX(IF(Mvt!$C$2:$C$69972=B3884,Mvt!$A$2:$A$69972,"")))</f>
        <v/>
      </c>
      <c r="C3884" s="4" t="str">
        <f t="shared" si="61"/>
        <v/>
      </c>
      <c r="D3884" s="4" t="str">
        <f>IF(A3884="","",VLOOKUP(BdD!C3884,Mvt!$D$2:$G$3981,3,0))</f>
        <v/>
      </c>
    </row>
    <row r="3885" spans="1:4" x14ac:dyDescent="0.35">
      <c r="A3885" s="11" t="str">
        <f t="array" ref="A3885">IF(B3885="","",MAX(IF(Mvt!$C$2:$C$69972=B3885,Mvt!$A$2:$A$69972,"")))</f>
        <v/>
      </c>
      <c r="C3885" s="4" t="str">
        <f t="shared" si="61"/>
        <v/>
      </c>
      <c r="D3885" s="4" t="str">
        <f>IF(A3885="","",VLOOKUP(BdD!C3885,Mvt!$D$2:$G$3981,3,0))</f>
        <v/>
      </c>
    </row>
    <row r="3886" spans="1:4" x14ac:dyDescent="0.35">
      <c r="A3886" s="11" t="str">
        <f t="array" ref="A3886">IF(B3886="","",MAX(IF(Mvt!$C$2:$C$69972=B3886,Mvt!$A$2:$A$69972,"")))</f>
        <v/>
      </c>
      <c r="C3886" s="4" t="str">
        <f t="shared" si="61"/>
        <v/>
      </c>
      <c r="D3886" s="4" t="str">
        <f>IF(A3886="","",VLOOKUP(BdD!C3886,Mvt!$D$2:$G$3981,3,0))</f>
        <v/>
      </c>
    </row>
    <row r="3887" spans="1:4" x14ac:dyDescent="0.35">
      <c r="A3887" s="11" t="str">
        <f t="array" ref="A3887">IF(B3887="","",MAX(IF(Mvt!$C$2:$C$69972=B3887,Mvt!$A$2:$A$69972,"")))</f>
        <v/>
      </c>
      <c r="C3887" s="4" t="str">
        <f t="shared" si="61"/>
        <v/>
      </c>
      <c r="D3887" s="4" t="str">
        <f>IF(A3887="","",VLOOKUP(BdD!C3887,Mvt!$D$2:$G$3981,3,0))</f>
        <v/>
      </c>
    </row>
    <row r="3888" spans="1:4" x14ac:dyDescent="0.35">
      <c r="A3888" s="11" t="str">
        <f t="array" ref="A3888">IF(B3888="","",MAX(IF(Mvt!$C$2:$C$69972=B3888,Mvt!$A$2:$A$69972,"")))</f>
        <v/>
      </c>
      <c r="C3888" s="4" t="str">
        <f t="shared" si="61"/>
        <v/>
      </c>
      <c r="D3888" s="4" t="str">
        <f>IF(A3888="","",VLOOKUP(BdD!C3888,Mvt!$D$2:$G$3981,3,0))</f>
        <v/>
      </c>
    </row>
    <row r="3889" spans="1:4" x14ac:dyDescent="0.35">
      <c r="A3889" s="11" t="str">
        <f t="array" ref="A3889">IF(B3889="","",MAX(IF(Mvt!$C$2:$C$69972=B3889,Mvt!$A$2:$A$69972,"")))</f>
        <v/>
      </c>
      <c r="C3889" s="4" t="str">
        <f t="shared" si="61"/>
        <v/>
      </c>
      <c r="D3889" s="4" t="str">
        <f>IF(A3889="","",VLOOKUP(BdD!C3889,Mvt!$D$2:$G$3981,3,0))</f>
        <v/>
      </c>
    </row>
    <row r="3890" spans="1:4" x14ac:dyDescent="0.35">
      <c r="A3890" s="11" t="str">
        <f t="array" ref="A3890">IF(B3890="","",MAX(IF(Mvt!$C$2:$C$69972=B3890,Mvt!$A$2:$A$69972,"")))</f>
        <v/>
      </c>
      <c r="C3890" s="4" t="str">
        <f t="shared" si="61"/>
        <v/>
      </c>
      <c r="D3890" s="4" t="str">
        <f>IF(A3890="","",VLOOKUP(BdD!C3890,Mvt!$D$2:$G$3981,3,0))</f>
        <v/>
      </c>
    </row>
    <row r="3891" spans="1:4" x14ac:dyDescent="0.35">
      <c r="A3891" s="11" t="str">
        <f t="array" ref="A3891">IF(B3891="","",MAX(IF(Mvt!$C$2:$C$69972=B3891,Mvt!$A$2:$A$69972,"")))</f>
        <v/>
      </c>
      <c r="C3891" s="4" t="str">
        <f t="shared" si="61"/>
        <v/>
      </c>
      <c r="D3891" s="4" t="str">
        <f>IF(A3891="","",VLOOKUP(BdD!C3891,Mvt!$D$2:$G$3981,3,0))</f>
        <v/>
      </c>
    </row>
    <row r="3892" spans="1:4" x14ac:dyDescent="0.35">
      <c r="A3892" s="11" t="str">
        <f t="array" ref="A3892">IF(B3892="","",MAX(IF(Mvt!$C$2:$C$69972=B3892,Mvt!$A$2:$A$69972,"")))</f>
        <v/>
      </c>
      <c r="C3892" s="4" t="str">
        <f t="shared" si="61"/>
        <v/>
      </c>
      <c r="D3892" s="4" t="str">
        <f>IF(A3892="","",VLOOKUP(BdD!C3892,Mvt!$D$2:$G$3981,3,0))</f>
        <v/>
      </c>
    </row>
    <row r="3893" spans="1:4" x14ac:dyDescent="0.35">
      <c r="A3893" s="11" t="str">
        <f t="array" ref="A3893">IF(B3893="","",MAX(IF(Mvt!$C$2:$C$69972=B3893,Mvt!$A$2:$A$69972,"")))</f>
        <v/>
      </c>
      <c r="C3893" s="4" t="str">
        <f t="shared" si="61"/>
        <v/>
      </c>
      <c r="D3893" s="4" t="str">
        <f>IF(A3893="","",VLOOKUP(BdD!C3893,Mvt!$D$2:$G$3981,3,0))</f>
        <v/>
      </c>
    </row>
    <row r="3894" spans="1:4" x14ac:dyDescent="0.35">
      <c r="A3894" s="11" t="str">
        <f t="array" ref="A3894">IF(B3894="","",MAX(IF(Mvt!$C$2:$C$69972=B3894,Mvt!$A$2:$A$69972,"")))</f>
        <v/>
      </c>
      <c r="C3894" s="4" t="str">
        <f t="shared" si="61"/>
        <v/>
      </c>
      <c r="D3894" s="4" t="str">
        <f>IF(A3894="","",VLOOKUP(BdD!C3894,Mvt!$D$2:$G$3981,3,0))</f>
        <v/>
      </c>
    </row>
    <row r="3895" spans="1:4" x14ac:dyDescent="0.35">
      <c r="A3895" s="11" t="str">
        <f t="array" ref="A3895">IF(B3895="","",MAX(IF(Mvt!$C$2:$C$69972=B3895,Mvt!$A$2:$A$69972,"")))</f>
        <v/>
      </c>
      <c r="C3895" s="4" t="str">
        <f t="shared" si="61"/>
        <v/>
      </c>
      <c r="D3895" s="4" t="str">
        <f>IF(A3895="","",VLOOKUP(BdD!C3895,Mvt!$D$2:$G$3981,3,0))</f>
        <v/>
      </c>
    </row>
    <row r="3896" spans="1:4" x14ac:dyDescent="0.35">
      <c r="A3896" s="11" t="str">
        <f t="array" ref="A3896">IF(B3896="","",MAX(IF(Mvt!$C$2:$C$69972=B3896,Mvt!$A$2:$A$69972,"")))</f>
        <v/>
      </c>
      <c r="C3896" s="4" t="str">
        <f t="shared" si="61"/>
        <v/>
      </c>
      <c r="D3896" s="4" t="str">
        <f>IF(A3896="","",VLOOKUP(BdD!C3896,Mvt!$D$2:$G$3981,3,0))</f>
        <v/>
      </c>
    </row>
    <row r="3897" spans="1:4" x14ac:dyDescent="0.35">
      <c r="A3897" s="11" t="str">
        <f t="array" ref="A3897">IF(B3897="","",MAX(IF(Mvt!$C$2:$C$69972=B3897,Mvt!$A$2:$A$69972,"")))</f>
        <v/>
      </c>
      <c r="C3897" s="4" t="str">
        <f t="shared" si="61"/>
        <v/>
      </c>
      <c r="D3897" s="4" t="str">
        <f>IF(A3897="","",VLOOKUP(BdD!C3897,Mvt!$D$2:$G$3981,3,0))</f>
        <v/>
      </c>
    </row>
    <row r="3898" spans="1:4" x14ac:dyDescent="0.35">
      <c r="A3898" s="11" t="str">
        <f t="array" ref="A3898">IF(B3898="","",MAX(IF(Mvt!$C$2:$C$69972=B3898,Mvt!$A$2:$A$69972,"")))</f>
        <v/>
      </c>
      <c r="C3898" s="4" t="str">
        <f t="shared" si="61"/>
        <v/>
      </c>
      <c r="D3898" s="4" t="str">
        <f>IF(A3898="","",VLOOKUP(BdD!C3898,Mvt!$D$2:$G$3981,3,0))</f>
        <v/>
      </c>
    </row>
    <row r="3899" spans="1:4" x14ac:dyDescent="0.35">
      <c r="A3899" s="11" t="str">
        <f t="array" ref="A3899">IF(B3899="","",MAX(IF(Mvt!$C$2:$C$69972=B3899,Mvt!$A$2:$A$69972,"")))</f>
        <v/>
      </c>
      <c r="C3899" s="4" t="str">
        <f t="shared" si="61"/>
        <v/>
      </c>
      <c r="D3899" s="4" t="str">
        <f>IF(A3899="","",VLOOKUP(BdD!C3899,Mvt!$D$2:$G$3981,3,0))</f>
        <v/>
      </c>
    </row>
    <row r="3900" spans="1:4" x14ac:dyDescent="0.35">
      <c r="A3900" s="11" t="str">
        <f t="array" ref="A3900">IF(B3900="","",MAX(IF(Mvt!$C$2:$C$69972=B3900,Mvt!$A$2:$A$69972,"")))</f>
        <v/>
      </c>
      <c r="C3900" s="4" t="str">
        <f t="shared" si="61"/>
        <v/>
      </c>
      <c r="D3900" s="4" t="str">
        <f>IF(A3900="","",VLOOKUP(BdD!C3900,Mvt!$D$2:$G$3981,3,0))</f>
        <v/>
      </c>
    </row>
    <row r="3901" spans="1:4" x14ac:dyDescent="0.35">
      <c r="A3901" s="11" t="str">
        <f t="array" ref="A3901">IF(B3901="","",MAX(IF(Mvt!$C$2:$C$69972=B3901,Mvt!$A$2:$A$69972,"")))</f>
        <v/>
      </c>
      <c r="C3901" s="4" t="str">
        <f t="shared" si="61"/>
        <v/>
      </c>
      <c r="D3901" s="4" t="str">
        <f>IF(A3901="","",VLOOKUP(BdD!C3901,Mvt!$D$2:$G$3981,3,0))</f>
        <v/>
      </c>
    </row>
    <row r="3902" spans="1:4" x14ac:dyDescent="0.35">
      <c r="A3902" s="11" t="str">
        <f t="array" ref="A3902">IF(B3902="","",MAX(IF(Mvt!$C$2:$C$69972=B3902,Mvt!$A$2:$A$69972,"")))</f>
        <v/>
      </c>
      <c r="C3902" s="4" t="str">
        <f t="shared" si="61"/>
        <v/>
      </c>
      <c r="D3902" s="4" t="str">
        <f>IF(A3902="","",VLOOKUP(BdD!C3902,Mvt!$D$2:$G$3981,3,0))</f>
        <v/>
      </c>
    </row>
    <row r="3903" spans="1:4" x14ac:dyDescent="0.35">
      <c r="A3903" s="11" t="str">
        <f t="array" ref="A3903">IF(B3903="","",MAX(IF(Mvt!$C$2:$C$69972=B3903,Mvt!$A$2:$A$69972,"")))</f>
        <v/>
      </c>
      <c r="C3903" s="4" t="str">
        <f t="shared" si="61"/>
        <v/>
      </c>
      <c r="D3903" s="4" t="str">
        <f>IF(A3903="","",VLOOKUP(BdD!C3903,Mvt!$D$2:$G$3981,3,0))</f>
        <v/>
      </c>
    </row>
    <row r="3904" spans="1:4" x14ac:dyDescent="0.35">
      <c r="A3904" s="11" t="str">
        <f t="array" ref="A3904">IF(B3904="","",MAX(IF(Mvt!$C$2:$C$69972=B3904,Mvt!$A$2:$A$69972,"")))</f>
        <v/>
      </c>
      <c r="C3904" s="4" t="str">
        <f t="shared" si="61"/>
        <v/>
      </c>
      <c r="D3904" s="4" t="str">
        <f>IF(A3904="","",VLOOKUP(BdD!C3904,Mvt!$D$2:$G$3981,3,0))</f>
        <v/>
      </c>
    </row>
    <row r="3905" spans="1:4" x14ac:dyDescent="0.35">
      <c r="A3905" s="11" t="str">
        <f t="array" ref="A3905">IF(B3905="","",MAX(IF(Mvt!$C$2:$C$69972=B3905,Mvt!$A$2:$A$69972,"")))</f>
        <v/>
      </c>
      <c r="C3905" s="4" t="str">
        <f t="shared" si="61"/>
        <v/>
      </c>
      <c r="D3905" s="4" t="str">
        <f>IF(A3905="","",VLOOKUP(BdD!C3905,Mvt!$D$2:$G$3981,3,0))</f>
        <v/>
      </c>
    </row>
    <row r="3906" spans="1:4" x14ac:dyDescent="0.35">
      <c r="A3906" s="11" t="str">
        <f t="array" ref="A3906">IF(B3906="","",MAX(IF(Mvt!$C$2:$C$69972=B3906,Mvt!$A$2:$A$69972,"")))</f>
        <v/>
      </c>
      <c r="C3906" s="4" t="str">
        <f t="shared" si="61"/>
        <v/>
      </c>
      <c r="D3906" s="4" t="str">
        <f>IF(A3906="","",VLOOKUP(BdD!C3906,Mvt!$D$2:$G$3981,3,0))</f>
        <v/>
      </c>
    </row>
    <row r="3907" spans="1:4" x14ac:dyDescent="0.35">
      <c r="A3907" s="11" t="str">
        <f t="array" ref="A3907">IF(B3907="","",MAX(IF(Mvt!$C$2:$C$69972=B3907,Mvt!$A$2:$A$69972,"")))</f>
        <v/>
      </c>
      <c r="C3907" s="4" t="str">
        <f t="shared" si="61"/>
        <v/>
      </c>
      <c r="D3907" s="4" t="str">
        <f>IF(A3907="","",VLOOKUP(BdD!C3907,Mvt!$D$2:$G$3981,3,0))</f>
        <v/>
      </c>
    </row>
    <row r="3908" spans="1:4" x14ac:dyDescent="0.35">
      <c r="A3908" s="11" t="str">
        <f t="array" ref="A3908">IF(B3908="","",MAX(IF(Mvt!$C$2:$C$69972=B3908,Mvt!$A$2:$A$69972,"")))</f>
        <v/>
      </c>
      <c r="C3908" s="4" t="str">
        <f t="shared" si="61"/>
        <v/>
      </c>
      <c r="D3908" s="4" t="str">
        <f>IF(A3908="","",VLOOKUP(BdD!C3908,Mvt!$D$2:$G$3981,3,0))</f>
        <v/>
      </c>
    </row>
    <row r="3909" spans="1:4" x14ac:dyDescent="0.35">
      <c r="A3909" s="11" t="str">
        <f t="array" ref="A3909">IF(B3909="","",MAX(IF(Mvt!$C$2:$C$69972=B3909,Mvt!$A$2:$A$69972,"")))</f>
        <v/>
      </c>
      <c r="C3909" s="4" t="str">
        <f t="shared" si="61"/>
        <v/>
      </c>
      <c r="D3909" s="4" t="str">
        <f>IF(A3909="","",VLOOKUP(BdD!C3909,Mvt!$D$2:$G$3981,3,0))</f>
        <v/>
      </c>
    </row>
    <row r="3910" spans="1:4" x14ac:dyDescent="0.35">
      <c r="A3910" s="11" t="str">
        <f t="array" ref="A3910">IF(B3910="","",MAX(IF(Mvt!$C$2:$C$69972=B3910,Mvt!$A$2:$A$69972,"")))</f>
        <v/>
      </c>
      <c r="C3910" s="4" t="str">
        <f t="shared" si="61"/>
        <v/>
      </c>
      <c r="D3910" s="4" t="str">
        <f>IF(A3910="","",VLOOKUP(BdD!C3910,Mvt!$D$2:$G$3981,3,0))</f>
        <v/>
      </c>
    </row>
    <row r="3911" spans="1:4" x14ac:dyDescent="0.35">
      <c r="A3911" s="11" t="str">
        <f t="array" ref="A3911">IF(B3911="","",MAX(IF(Mvt!$C$2:$C$69972=B3911,Mvt!$A$2:$A$69972,"")))</f>
        <v/>
      </c>
      <c r="C3911" s="4" t="str">
        <f t="shared" si="61"/>
        <v/>
      </c>
      <c r="D3911" s="4" t="str">
        <f>IF(A3911="","",VLOOKUP(BdD!C3911,Mvt!$D$2:$G$3981,3,0))</f>
        <v/>
      </c>
    </row>
    <row r="3912" spans="1:4" x14ac:dyDescent="0.35">
      <c r="A3912" s="11" t="str">
        <f t="array" ref="A3912">IF(B3912="","",MAX(IF(Mvt!$C$2:$C$69972=B3912,Mvt!$A$2:$A$69972,"")))</f>
        <v/>
      </c>
      <c r="C3912" s="4" t="str">
        <f t="shared" si="61"/>
        <v/>
      </c>
      <c r="D3912" s="4" t="str">
        <f>IF(A3912="","",VLOOKUP(BdD!C3912,Mvt!$D$2:$G$3981,3,0))</f>
        <v/>
      </c>
    </row>
    <row r="3913" spans="1:4" x14ac:dyDescent="0.35">
      <c r="A3913" s="11" t="str">
        <f t="array" ref="A3913">IF(B3913="","",MAX(IF(Mvt!$C$2:$C$69972=B3913,Mvt!$A$2:$A$69972,"")))</f>
        <v/>
      </c>
      <c r="C3913" s="4" t="str">
        <f t="shared" si="61"/>
        <v/>
      </c>
      <c r="D3913" s="4" t="str">
        <f>IF(A3913="","",VLOOKUP(BdD!C3913,Mvt!$D$2:$G$3981,3,0))</f>
        <v/>
      </c>
    </row>
    <row r="3914" spans="1:4" x14ac:dyDescent="0.35">
      <c r="A3914" s="11" t="str">
        <f t="array" ref="A3914">IF(B3914="","",MAX(IF(Mvt!$C$2:$C$69972=B3914,Mvt!$A$2:$A$69972,"")))</f>
        <v/>
      </c>
      <c r="C3914" s="4" t="str">
        <f t="shared" si="61"/>
        <v/>
      </c>
      <c r="D3914" s="4" t="str">
        <f>IF(A3914="","",VLOOKUP(BdD!C3914,Mvt!$D$2:$G$3981,3,0))</f>
        <v/>
      </c>
    </row>
    <row r="3915" spans="1:4" x14ac:dyDescent="0.35">
      <c r="A3915" s="11" t="str">
        <f t="array" ref="A3915">IF(B3915="","",MAX(IF(Mvt!$C$2:$C$69972=B3915,Mvt!$A$2:$A$69972,"")))</f>
        <v/>
      </c>
      <c r="C3915" s="4" t="str">
        <f t="shared" si="61"/>
        <v/>
      </c>
      <c r="D3915" s="4" t="str">
        <f>IF(A3915="","",VLOOKUP(BdD!C3915,Mvt!$D$2:$G$3981,3,0))</f>
        <v/>
      </c>
    </row>
    <row r="3916" spans="1:4" x14ac:dyDescent="0.35">
      <c r="A3916" s="11" t="str">
        <f t="array" ref="A3916">IF(B3916="","",MAX(IF(Mvt!$C$2:$C$69972=B3916,Mvt!$A$2:$A$69972,"")))</f>
        <v/>
      </c>
      <c r="C3916" s="4" t="str">
        <f t="shared" si="61"/>
        <v/>
      </c>
      <c r="D3916" s="4" t="str">
        <f>IF(A3916="","",VLOOKUP(BdD!C3916,Mvt!$D$2:$G$3981,3,0))</f>
        <v/>
      </c>
    </row>
    <row r="3917" spans="1:4" x14ac:dyDescent="0.35">
      <c r="A3917" s="11" t="str">
        <f t="array" ref="A3917">IF(B3917="","",MAX(IF(Mvt!$C$2:$C$69972=B3917,Mvt!$A$2:$A$69972,"")))</f>
        <v/>
      </c>
      <c r="C3917" s="4" t="str">
        <f t="shared" si="61"/>
        <v/>
      </c>
      <c r="D3917" s="4" t="str">
        <f>IF(A3917="","",VLOOKUP(BdD!C3917,Mvt!$D$2:$G$3981,3,0))</f>
        <v/>
      </c>
    </row>
    <row r="3918" spans="1:4" x14ac:dyDescent="0.35">
      <c r="A3918" s="11" t="str">
        <f t="array" ref="A3918">IF(B3918="","",MAX(IF(Mvt!$C$2:$C$69972=B3918,Mvt!$A$2:$A$69972,"")))</f>
        <v/>
      </c>
      <c r="C3918" s="4" t="str">
        <f t="shared" si="61"/>
        <v/>
      </c>
      <c r="D3918" s="4" t="str">
        <f>IF(A3918="","",VLOOKUP(BdD!C3918,Mvt!$D$2:$G$3981,3,0))</f>
        <v/>
      </c>
    </row>
    <row r="3919" spans="1:4" x14ac:dyDescent="0.35">
      <c r="A3919" s="11" t="str">
        <f t="array" ref="A3919">IF(B3919="","",MAX(IF(Mvt!$C$2:$C$69972=B3919,Mvt!$A$2:$A$69972,"")))</f>
        <v/>
      </c>
      <c r="C3919" s="4" t="str">
        <f t="shared" si="61"/>
        <v/>
      </c>
      <c r="D3919" s="4" t="str">
        <f>IF(A3919="","",VLOOKUP(BdD!C3919,Mvt!$D$2:$G$3981,3,0))</f>
        <v/>
      </c>
    </row>
    <row r="3920" spans="1:4" x14ac:dyDescent="0.35">
      <c r="A3920" s="11" t="str">
        <f t="array" ref="A3920">IF(B3920="","",MAX(IF(Mvt!$C$2:$C$69972=B3920,Mvt!$A$2:$A$69972,"")))</f>
        <v/>
      </c>
      <c r="C3920" s="4" t="str">
        <f t="shared" si="61"/>
        <v/>
      </c>
      <c r="D3920" s="4" t="str">
        <f>IF(A3920="","",VLOOKUP(BdD!C3920,Mvt!$D$2:$G$3981,3,0))</f>
        <v/>
      </c>
    </row>
    <row r="3921" spans="1:4" x14ac:dyDescent="0.35">
      <c r="A3921" s="11" t="str">
        <f t="array" ref="A3921">IF(B3921="","",MAX(IF(Mvt!$C$2:$C$69972=B3921,Mvt!$A$2:$A$69972,"")))</f>
        <v/>
      </c>
      <c r="C3921" s="4" t="str">
        <f t="shared" si="61"/>
        <v/>
      </c>
      <c r="D3921" s="4" t="str">
        <f>IF(A3921="","",VLOOKUP(BdD!C3921,Mvt!$D$2:$G$3981,3,0))</f>
        <v/>
      </c>
    </row>
    <row r="3922" spans="1:4" x14ac:dyDescent="0.35">
      <c r="A3922" s="11" t="str">
        <f t="array" ref="A3922">IF(B3922="","",MAX(IF(Mvt!$C$2:$C$69972=B3922,Mvt!$A$2:$A$69972,"")))</f>
        <v/>
      </c>
      <c r="C3922" s="4" t="str">
        <f t="shared" si="61"/>
        <v/>
      </c>
      <c r="D3922" s="4" t="str">
        <f>IF(A3922="","",VLOOKUP(BdD!C3922,Mvt!$D$2:$G$3981,3,0))</f>
        <v/>
      </c>
    </row>
    <row r="3923" spans="1:4" x14ac:dyDescent="0.35">
      <c r="A3923" s="11" t="str">
        <f t="array" ref="A3923">IF(B3923="","",MAX(IF(Mvt!$C$2:$C$69972=B3923,Mvt!$A$2:$A$69972,"")))</f>
        <v/>
      </c>
      <c r="C3923" s="4" t="str">
        <f t="shared" si="61"/>
        <v/>
      </c>
      <c r="D3923" s="4" t="str">
        <f>IF(A3923="","",VLOOKUP(BdD!C3923,Mvt!$D$2:$G$3981,3,0))</f>
        <v/>
      </c>
    </row>
    <row r="3924" spans="1:4" x14ac:dyDescent="0.35">
      <c r="A3924" s="11" t="str">
        <f t="array" ref="A3924">IF(B3924="","",MAX(IF(Mvt!$C$2:$C$69972=B3924,Mvt!$A$2:$A$69972,"")))</f>
        <v/>
      </c>
      <c r="C3924" s="4" t="str">
        <f t="shared" si="61"/>
        <v/>
      </c>
      <c r="D3924" s="4" t="str">
        <f>IF(A3924="","",VLOOKUP(BdD!C3924,Mvt!$D$2:$G$3981,3,0))</f>
        <v/>
      </c>
    </row>
    <row r="3925" spans="1:4" x14ac:dyDescent="0.35">
      <c r="A3925" s="11" t="str">
        <f t="array" ref="A3925">IF(B3925="","",MAX(IF(Mvt!$C$2:$C$69972=B3925,Mvt!$A$2:$A$69972,"")))</f>
        <v/>
      </c>
      <c r="C3925" s="4" t="str">
        <f t="shared" si="61"/>
        <v/>
      </c>
      <c r="D3925" s="4" t="str">
        <f>IF(A3925="","",VLOOKUP(BdD!C3925,Mvt!$D$2:$G$3981,3,0))</f>
        <v/>
      </c>
    </row>
    <row r="3926" spans="1:4" x14ac:dyDescent="0.35">
      <c r="A3926" s="11" t="str">
        <f t="array" ref="A3926">IF(B3926="","",MAX(IF(Mvt!$C$2:$C$69972=B3926,Mvt!$A$2:$A$69972,"")))</f>
        <v/>
      </c>
      <c r="C3926" s="4" t="str">
        <f t="shared" si="61"/>
        <v/>
      </c>
      <c r="D3926" s="4" t="str">
        <f>IF(A3926="","",VLOOKUP(BdD!C3926,Mvt!$D$2:$G$3981,3,0))</f>
        <v/>
      </c>
    </row>
    <row r="3927" spans="1:4" x14ac:dyDescent="0.35">
      <c r="A3927" s="11" t="str">
        <f t="array" ref="A3927">IF(B3927="","",MAX(IF(Mvt!$C$2:$C$69972=B3927,Mvt!$A$2:$A$69972,"")))</f>
        <v/>
      </c>
      <c r="C3927" s="4" t="str">
        <f t="shared" si="61"/>
        <v/>
      </c>
      <c r="D3927" s="4" t="str">
        <f>IF(A3927="","",VLOOKUP(BdD!C3927,Mvt!$D$2:$G$3981,3,0))</f>
        <v/>
      </c>
    </row>
    <row r="3928" spans="1:4" x14ac:dyDescent="0.35">
      <c r="A3928" s="11" t="str">
        <f t="array" ref="A3928">IF(B3928="","",MAX(IF(Mvt!$C$2:$C$69972=B3928,Mvt!$A$2:$A$69972,"")))</f>
        <v/>
      </c>
      <c r="C3928" s="4" t="str">
        <f t="shared" si="61"/>
        <v/>
      </c>
      <c r="D3928" s="4" t="str">
        <f>IF(A3928="","",VLOOKUP(BdD!C3928,Mvt!$D$2:$G$3981,3,0))</f>
        <v/>
      </c>
    </row>
    <row r="3929" spans="1:4" x14ac:dyDescent="0.35">
      <c r="A3929" s="11" t="str">
        <f t="array" ref="A3929">IF(B3929="","",MAX(IF(Mvt!$C$2:$C$69972=B3929,Mvt!$A$2:$A$69972,"")))</f>
        <v/>
      </c>
      <c r="C3929" s="4" t="str">
        <f t="shared" si="61"/>
        <v/>
      </c>
      <c r="D3929" s="4" t="str">
        <f>IF(A3929="","",VLOOKUP(BdD!C3929,Mvt!$D$2:$G$3981,3,0))</f>
        <v/>
      </c>
    </row>
    <row r="3930" spans="1:4" x14ac:dyDescent="0.35">
      <c r="A3930" s="11" t="str">
        <f t="array" ref="A3930">IF(B3930="","",MAX(IF(Mvt!$C$2:$C$69972=B3930,Mvt!$A$2:$A$69972,"")))</f>
        <v/>
      </c>
      <c r="C3930" s="4" t="str">
        <f t="shared" si="61"/>
        <v/>
      </c>
      <c r="D3930" s="4" t="str">
        <f>IF(A3930="","",VLOOKUP(BdD!C3930,Mvt!$D$2:$G$3981,3,0))</f>
        <v/>
      </c>
    </row>
    <row r="3931" spans="1:4" x14ac:dyDescent="0.35">
      <c r="A3931" s="11" t="str">
        <f t="array" ref="A3931">IF(B3931="","",MAX(IF(Mvt!$C$2:$C$69972=B3931,Mvt!$A$2:$A$69972,"")))</f>
        <v/>
      </c>
      <c r="C3931" s="4" t="str">
        <f t="shared" si="61"/>
        <v/>
      </c>
      <c r="D3931" s="4" t="str">
        <f>IF(A3931="","",VLOOKUP(BdD!C3931,Mvt!$D$2:$G$3981,3,0))</f>
        <v/>
      </c>
    </row>
    <row r="3932" spans="1:4" x14ac:dyDescent="0.35">
      <c r="A3932" s="11" t="str">
        <f t="array" ref="A3932">IF(B3932="","",MAX(IF(Mvt!$C$2:$C$69972=B3932,Mvt!$A$2:$A$69972,"")))</f>
        <v/>
      </c>
      <c r="C3932" s="4" t="str">
        <f t="shared" si="61"/>
        <v/>
      </c>
      <c r="D3932" s="4" t="str">
        <f>IF(A3932="","",VLOOKUP(BdD!C3932,Mvt!$D$2:$G$3981,3,0))</f>
        <v/>
      </c>
    </row>
    <row r="3933" spans="1:4" x14ac:dyDescent="0.35">
      <c r="A3933" s="11" t="str">
        <f t="array" ref="A3933">IF(B3933="","",MAX(IF(Mvt!$C$2:$C$69972=B3933,Mvt!$A$2:$A$69972,"")))</f>
        <v/>
      </c>
      <c r="C3933" s="4" t="str">
        <f t="shared" si="61"/>
        <v/>
      </c>
      <c r="D3933" s="4" t="str">
        <f>IF(A3933="","",VLOOKUP(BdD!C3933,Mvt!$D$2:$G$3981,3,0))</f>
        <v/>
      </c>
    </row>
    <row r="3934" spans="1:4" x14ac:dyDescent="0.35">
      <c r="A3934" s="11" t="str">
        <f t="array" ref="A3934">IF(B3934="","",MAX(IF(Mvt!$C$2:$C$69972=B3934,Mvt!$A$2:$A$69972,"")))</f>
        <v/>
      </c>
      <c r="C3934" s="4" t="str">
        <f t="shared" si="61"/>
        <v/>
      </c>
      <c r="D3934" s="4" t="str">
        <f>IF(A3934="","",VLOOKUP(BdD!C3934,Mvt!$D$2:$G$3981,3,0))</f>
        <v/>
      </c>
    </row>
    <row r="3935" spans="1:4" x14ac:dyDescent="0.35">
      <c r="A3935" s="11" t="str">
        <f t="array" ref="A3935">IF(B3935="","",MAX(IF(Mvt!$C$2:$C$69972=B3935,Mvt!$A$2:$A$69972,"")))</f>
        <v/>
      </c>
      <c r="C3935" s="4" t="str">
        <f t="shared" si="61"/>
        <v/>
      </c>
      <c r="D3935" s="4" t="str">
        <f>IF(A3935="","",VLOOKUP(BdD!C3935,Mvt!$D$2:$G$3981,3,0))</f>
        <v/>
      </c>
    </row>
    <row r="3936" spans="1:4" x14ac:dyDescent="0.35">
      <c r="A3936" s="11" t="str">
        <f t="array" ref="A3936">IF(B3936="","",MAX(IF(Mvt!$C$2:$C$69972=B3936,Mvt!$A$2:$A$69972,"")))</f>
        <v/>
      </c>
      <c r="C3936" s="4" t="str">
        <f t="shared" si="61"/>
        <v/>
      </c>
      <c r="D3936" s="4" t="str">
        <f>IF(A3936="","",VLOOKUP(BdD!C3936,Mvt!$D$2:$G$3981,3,0))</f>
        <v/>
      </c>
    </row>
    <row r="3937" spans="1:4" x14ac:dyDescent="0.35">
      <c r="A3937" s="11" t="str">
        <f t="array" ref="A3937">IF(B3937="","",MAX(IF(Mvt!$C$2:$C$69972=B3937,Mvt!$A$2:$A$69972,"")))</f>
        <v/>
      </c>
      <c r="C3937" s="4" t="str">
        <f t="shared" si="61"/>
        <v/>
      </c>
      <c r="D3937" s="4" t="str">
        <f>IF(A3937="","",VLOOKUP(BdD!C3937,Mvt!$D$2:$G$3981,3,0))</f>
        <v/>
      </c>
    </row>
    <row r="3938" spans="1:4" x14ac:dyDescent="0.35">
      <c r="A3938" s="11" t="str">
        <f t="array" ref="A3938">IF(B3938="","",MAX(IF(Mvt!$C$2:$C$69972=B3938,Mvt!$A$2:$A$69972,"")))</f>
        <v/>
      </c>
      <c r="C3938" s="4" t="str">
        <f t="shared" si="61"/>
        <v/>
      </c>
      <c r="D3938" s="4" t="str">
        <f>IF(A3938="","",VLOOKUP(BdD!C3938,Mvt!$D$2:$G$3981,3,0))</f>
        <v/>
      </c>
    </row>
    <row r="3939" spans="1:4" x14ac:dyDescent="0.35">
      <c r="A3939" s="11" t="str">
        <f t="array" ref="A3939">IF(B3939="","",MAX(IF(Mvt!$C$2:$C$69972=B3939,Mvt!$A$2:$A$69972,"")))</f>
        <v/>
      </c>
      <c r="C3939" s="4" t="str">
        <f t="shared" ref="C3939:C3968" si="62">IF(A3939="","",A3939&amp;B3939)</f>
        <v/>
      </c>
      <c r="D3939" s="4" t="str">
        <f>IF(A3939="","",VLOOKUP(BdD!C3939,Mvt!$D$2:$G$3981,3,0))</f>
        <v/>
      </c>
    </row>
    <row r="3940" spans="1:4" x14ac:dyDescent="0.35">
      <c r="A3940" s="11" t="str">
        <f t="array" ref="A3940">IF(B3940="","",MAX(IF(Mvt!$C$2:$C$69972=B3940,Mvt!$A$2:$A$69972,"")))</f>
        <v/>
      </c>
      <c r="C3940" s="4" t="str">
        <f t="shared" si="62"/>
        <v/>
      </c>
      <c r="D3940" s="4" t="str">
        <f>IF(A3940="","",VLOOKUP(BdD!C3940,Mvt!$D$2:$G$3981,3,0))</f>
        <v/>
      </c>
    </row>
    <row r="3941" spans="1:4" x14ac:dyDescent="0.35">
      <c r="A3941" s="11" t="str">
        <f t="array" ref="A3941">IF(B3941="","",MAX(IF(Mvt!$C$2:$C$69972=B3941,Mvt!$A$2:$A$69972,"")))</f>
        <v/>
      </c>
      <c r="C3941" s="4" t="str">
        <f t="shared" si="62"/>
        <v/>
      </c>
      <c r="D3941" s="4" t="str">
        <f>IF(A3941="","",VLOOKUP(BdD!C3941,Mvt!$D$2:$G$3981,3,0))</f>
        <v/>
      </c>
    </row>
    <row r="3942" spans="1:4" x14ac:dyDescent="0.35">
      <c r="A3942" s="11" t="str">
        <f t="array" ref="A3942">IF(B3942="","",MAX(IF(Mvt!$C$2:$C$69972=B3942,Mvt!$A$2:$A$69972,"")))</f>
        <v/>
      </c>
      <c r="C3942" s="4" t="str">
        <f t="shared" si="62"/>
        <v/>
      </c>
      <c r="D3942" s="4" t="str">
        <f>IF(A3942="","",VLOOKUP(BdD!C3942,Mvt!$D$2:$G$3981,3,0))</f>
        <v/>
      </c>
    </row>
    <row r="3943" spans="1:4" x14ac:dyDescent="0.35">
      <c r="A3943" s="11" t="str">
        <f t="array" ref="A3943">IF(B3943="","",MAX(IF(Mvt!$C$2:$C$69972=B3943,Mvt!$A$2:$A$69972,"")))</f>
        <v/>
      </c>
      <c r="C3943" s="4" t="str">
        <f t="shared" si="62"/>
        <v/>
      </c>
      <c r="D3943" s="4" t="str">
        <f>IF(A3943="","",VLOOKUP(BdD!C3943,Mvt!$D$2:$G$3981,3,0))</f>
        <v/>
      </c>
    </row>
    <row r="3944" spans="1:4" x14ac:dyDescent="0.35">
      <c r="A3944" s="11" t="str">
        <f t="array" ref="A3944">IF(B3944="","",MAX(IF(Mvt!$C$2:$C$69972=B3944,Mvt!$A$2:$A$69972,"")))</f>
        <v/>
      </c>
      <c r="C3944" s="4" t="str">
        <f t="shared" si="62"/>
        <v/>
      </c>
      <c r="D3944" s="4" t="str">
        <f>IF(A3944="","",VLOOKUP(BdD!C3944,Mvt!$D$2:$G$3981,3,0))</f>
        <v/>
      </c>
    </row>
    <row r="3945" spans="1:4" x14ac:dyDescent="0.35">
      <c r="A3945" s="11" t="str">
        <f t="array" ref="A3945">IF(B3945="","",MAX(IF(Mvt!$C$2:$C$69972=B3945,Mvt!$A$2:$A$69972,"")))</f>
        <v/>
      </c>
      <c r="C3945" s="4" t="str">
        <f t="shared" si="62"/>
        <v/>
      </c>
      <c r="D3945" s="4" t="str">
        <f>IF(A3945="","",VLOOKUP(BdD!C3945,Mvt!$D$2:$G$3981,3,0))</f>
        <v/>
      </c>
    </row>
    <row r="3946" spans="1:4" x14ac:dyDescent="0.35">
      <c r="A3946" s="11" t="str">
        <f t="array" ref="A3946">IF(B3946="","",MAX(IF(Mvt!$C$2:$C$69972=B3946,Mvt!$A$2:$A$69972,"")))</f>
        <v/>
      </c>
      <c r="C3946" s="4" t="str">
        <f t="shared" si="62"/>
        <v/>
      </c>
      <c r="D3946" s="4" t="str">
        <f>IF(A3946="","",VLOOKUP(BdD!C3946,Mvt!$D$2:$G$3981,3,0))</f>
        <v/>
      </c>
    </row>
    <row r="3947" spans="1:4" x14ac:dyDescent="0.35">
      <c r="A3947" s="11" t="str">
        <f t="array" ref="A3947">IF(B3947="","",MAX(IF(Mvt!$C$2:$C$69972=B3947,Mvt!$A$2:$A$69972,"")))</f>
        <v/>
      </c>
      <c r="C3947" s="4" t="str">
        <f t="shared" si="62"/>
        <v/>
      </c>
      <c r="D3947" s="4" t="str">
        <f>IF(A3947="","",VLOOKUP(BdD!C3947,Mvt!$D$2:$G$3981,3,0))</f>
        <v/>
      </c>
    </row>
    <row r="3948" spans="1:4" x14ac:dyDescent="0.35">
      <c r="A3948" s="11" t="str">
        <f t="array" ref="A3948">IF(B3948="","",MAX(IF(Mvt!$C$2:$C$69972=B3948,Mvt!$A$2:$A$69972,"")))</f>
        <v/>
      </c>
      <c r="C3948" s="4" t="str">
        <f t="shared" si="62"/>
        <v/>
      </c>
      <c r="D3948" s="4" t="str">
        <f>IF(A3948="","",VLOOKUP(BdD!C3948,Mvt!$D$2:$G$3981,3,0))</f>
        <v/>
      </c>
    </row>
    <row r="3949" spans="1:4" x14ac:dyDescent="0.35">
      <c r="A3949" s="11" t="str">
        <f t="array" ref="A3949">IF(B3949="","",MAX(IF(Mvt!$C$2:$C$69972=B3949,Mvt!$A$2:$A$69972,"")))</f>
        <v/>
      </c>
      <c r="C3949" s="4" t="str">
        <f t="shared" si="62"/>
        <v/>
      </c>
      <c r="D3949" s="4" t="str">
        <f>IF(A3949="","",VLOOKUP(BdD!C3949,Mvt!$D$2:$G$3981,3,0))</f>
        <v/>
      </c>
    </row>
    <row r="3950" spans="1:4" x14ac:dyDescent="0.35">
      <c r="A3950" s="11" t="str">
        <f t="array" ref="A3950">IF(B3950="","",MAX(IF(Mvt!$C$2:$C$69972=B3950,Mvt!$A$2:$A$69972,"")))</f>
        <v/>
      </c>
      <c r="C3950" s="4" t="str">
        <f t="shared" si="62"/>
        <v/>
      </c>
      <c r="D3950" s="4" t="str">
        <f>IF(A3950="","",VLOOKUP(BdD!C3950,Mvt!$D$2:$G$3981,3,0))</f>
        <v/>
      </c>
    </row>
    <row r="3951" spans="1:4" x14ac:dyDescent="0.35">
      <c r="A3951" s="11" t="str">
        <f t="array" ref="A3951">IF(B3951="","",MAX(IF(Mvt!$C$2:$C$69972=B3951,Mvt!$A$2:$A$69972,"")))</f>
        <v/>
      </c>
      <c r="C3951" s="4" t="str">
        <f t="shared" si="62"/>
        <v/>
      </c>
      <c r="D3951" s="4" t="str">
        <f>IF(A3951="","",VLOOKUP(BdD!C3951,Mvt!$D$2:$G$3981,3,0))</f>
        <v/>
      </c>
    </row>
    <row r="3952" spans="1:4" x14ac:dyDescent="0.35">
      <c r="A3952" s="11" t="str">
        <f t="array" ref="A3952">IF(B3952="","",MAX(IF(Mvt!$C$2:$C$69972=B3952,Mvt!$A$2:$A$69972,"")))</f>
        <v/>
      </c>
      <c r="C3952" s="4" t="str">
        <f t="shared" si="62"/>
        <v/>
      </c>
      <c r="D3952" s="4" t="str">
        <f>IF(A3952="","",VLOOKUP(BdD!C3952,Mvt!$D$2:$G$3981,3,0))</f>
        <v/>
      </c>
    </row>
    <row r="3953" spans="1:4" x14ac:dyDescent="0.35">
      <c r="A3953" s="11" t="str">
        <f t="array" ref="A3953">IF(B3953="","",MAX(IF(Mvt!$C$2:$C$69972=B3953,Mvt!$A$2:$A$69972,"")))</f>
        <v/>
      </c>
      <c r="C3953" s="4" t="str">
        <f t="shared" si="62"/>
        <v/>
      </c>
      <c r="D3953" s="4" t="str">
        <f>IF(A3953="","",VLOOKUP(BdD!C3953,Mvt!$D$2:$G$3981,3,0))</f>
        <v/>
      </c>
    </row>
    <row r="3954" spans="1:4" x14ac:dyDescent="0.35">
      <c r="A3954" s="11" t="str">
        <f t="array" ref="A3954">IF(B3954="","",MAX(IF(Mvt!$C$2:$C$69972=B3954,Mvt!$A$2:$A$69972,"")))</f>
        <v/>
      </c>
      <c r="C3954" s="4" t="str">
        <f t="shared" si="62"/>
        <v/>
      </c>
      <c r="D3954" s="4" t="str">
        <f>IF(A3954="","",VLOOKUP(BdD!C3954,Mvt!$D$2:$G$3981,3,0))</f>
        <v/>
      </c>
    </row>
    <row r="3955" spans="1:4" x14ac:dyDescent="0.35">
      <c r="A3955" s="11" t="str">
        <f t="array" ref="A3955">IF(B3955="","",MAX(IF(Mvt!$C$2:$C$69972=B3955,Mvt!$A$2:$A$69972,"")))</f>
        <v/>
      </c>
      <c r="C3955" s="4" t="str">
        <f t="shared" si="62"/>
        <v/>
      </c>
      <c r="D3955" s="4" t="str">
        <f>IF(A3955="","",VLOOKUP(BdD!C3955,Mvt!$D$2:$G$3981,3,0))</f>
        <v/>
      </c>
    </row>
    <row r="3956" spans="1:4" x14ac:dyDescent="0.35">
      <c r="A3956" s="11" t="str">
        <f t="array" ref="A3956">IF(B3956="","",MAX(IF(Mvt!$C$2:$C$69972=B3956,Mvt!$A$2:$A$69972,"")))</f>
        <v/>
      </c>
      <c r="C3956" s="4" t="str">
        <f t="shared" si="62"/>
        <v/>
      </c>
      <c r="D3956" s="4" t="str">
        <f>IF(A3956="","",VLOOKUP(BdD!C3956,Mvt!$D$2:$G$3981,3,0))</f>
        <v/>
      </c>
    </row>
    <row r="3957" spans="1:4" x14ac:dyDescent="0.35">
      <c r="A3957" s="11" t="str">
        <f t="array" ref="A3957">IF(B3957="","",MAX(IF(Mvt!$C$2:$C$69972=B3957,Mvt!$A$2:$A$69972,"")))</f>
        <v/>
      </c>
      <c r="C3957" s="4" t="str">
        <f t="shared" si="62"/>
        <v/>
      </c>
      <c r="D3957" s="4" t="str">
        <f>IF(A3957="","",VLOOKUP(BdD!C3957,Mvt!$D$2:$G$3981,3,0))</f>
        <v/>
      </c>
    </row>
    <row r="3958" spans="1:4" x14ac:dyDescent="0.35">
      <c r="A3958" s="11" t="str">
        <f t="array" ref="A3958">IF(B3958="","",MAX(IF(Mvt!$C$2:$C$69972=B3958,Mvt!$A$2:$A$69972,"")))</f>
        <v/>
      </c>
      <c r="C3958" s="4" t="str">
        <f t="shared" si="62"/>
        <v/>
      </c>
      <c r="D3958" s="4" t="str">
        <f>IF(A3958="","",VLOOKUP(BdD!C3958,Mvt!$D$2:$G$3981,3,0))</f>
        <v/>
      </c>
    </row>
    <row r="3959" spans="1:4" x14ac:dyDescent="0.35">
      <c r="A3959" s="11" t="str">
        <f t="array" ref="A3959">IF(B3959="","",MAX(IF(Mvt!$C$2:$C$69972=B3959,Mvt!$A$2:$A$69972,"")))</f>
        <v/>
      </c>
      <c r="C3959" s="4" t="str">
        <f t="shared" si="62"/>
        <v/>
      </c>
      <c r="D3959" s="4" t="str">
        <f>IF(A3959="","",VLOOKUP(BdD!C3959,Mvt!$D$2:$G$3981,3,0))</f>
        <v/>
      </c>
    </row>
    <row r="3960" spans="1:4" x14ac:dyDescent="0.35">
      <c r="A3960" s="11" t="str">
        <f t="array" ref="A3960">IF(B3960="","",MAX(IF(Mvt!$C$2:$C$69972=B3960,Mvt!$A$2:$A$69972,"")))</f>
        <v/>
      </c>
      <c r="C3960" s="4" t="str">
        <f t="shared" si="62"/>
        <v/>
      </c>
      <c r="D3960" s="4" t="str">
        <f>IF(A3960="","",VLOOKUP(BdD!C3960,Mvt!$D$2:$G$3981,3,0))</f>
        <v/>
      </c>
    </row>
    <row r="3961" spans="1:4" x14ac:dyDescent="0.35">
      <c r="A3961" s="11" t="str">
        <f t="array" ref="A3961">IF(B3961="","",MAX(IF(Mvt!$C$2:$C$69972=B3961,Mvt!$A$2:$A$69972,"")))</f>
        <v/>
      </c>
      <c r="C3961" s="4" t="str">
        <f t="shared" si="62"/>
        <v/>
      </c>
      <c r="D3961" s="4" t="str">
        <f>IF(A3961="","",VLOOKUP(BdD!C3961,Mvt!$D$2:$G$3981,3,0))</f>
        <v/>
      </c>
    </row>
    <row r="3962" spans="1:4" x14ac:dyDescent="0.35">
      <c r="A3962" s="11" t="str">
        <f t="array" ref="A3962">IF(B3962="","",MAX(IF(Mvt!$C$2:$C$69972=B3962,Mvt!$A$2:$A$69972,"")))</f>
        <v/>
      </c>
      <c r="C3962" s="4" t="str">
        <f t="shared" si="62"/>
        <v/>
      </c>
      <c r="D3962" s="4" t="str">
        <f>IF(A3962="","",VLOOKUP(BdD!C3962,Mvt!$D$2:$G$3981,3,0))</f>
        <v/>
      </c>
    </row>
    <row r="3963" spans="1:4" x14ac:dyDescent="0.35">
      <c r="A3963" s="11" t="str">
        <f t="array" ref="A3963">IF(B3963="","",MAX(IF(Mvt!$C$2:$C$69972=B3963,Mvt!$A$2:$A$69972,"")))</f>
        <v/>
      </c>
      <c r="C3963" s="4" t="str">
        <f t="shared" si="62"/>
        <v/>
      </c>
      <c r="D3963" s="4" t="str">
        <f>IF(A3963="","",VLOOKUP(BdD!C3963,Mvt!$D$2:$G$3981,3,0))</f>
        <v/>
      </c>
    </row>
    <row r="3964" spans="1:4" x14ac:dyDescent="0.35">
      <c r="A3964" s="11" t="str">
        <f t="array" ref="A3964">IF(B3964="","",MAX(IF(Mvt!$C$2:$C$69972=B3964,Mvt!$A$2:$A$69972,"")))</f>
        <v/>
      </c>
      <c r="C3964" s="4" t="str">
        <f t="shared" si="62"/>
        <v/>
      </c>
      <c r="D3964" s="4" t="str">
        <f>IF(A3964="","",VLOOKUP(BdD!C3964,Mvt!$D$2:$G$3981,3,0))</f>
        <v/>
      </c>
    </row>
    <row r="3965" spans="1:4" x14ac:dyDescent="0.35">
      <c r="A3965" s="11" t="str">
        <f t="array" ref="A3965">IF(B3965="","",MAX(IF(Mvt!$C$2:$C$69972=B3965,Mvt!$A$2:$A$69972,"")))</f>
        <v/>
      </c>
      <c r="C3965" s="4" t="str">
        <f t="shared" si="62"/>
        <v/>
      </c>
      <c r="D3965" s="4" t="str">
        <f>IF(A3965="","",VLOOKUP(BdD!C3965,Mvt!$D$2:$G$3981,3,0))</f>
        <v/>
      </c>
    </row>
    <row r="3966" spans="1:4" x14ac:dyDescent="0.35">
      <c r="A3966" s="11" t="str">
        <f t="array" ref="A3966">IF(B3966="","",MAX(IF(Mvt!$C$2:$C$69972=B3966,Mvt!$A$2:$A$69972,"")))</f>
        <v/>
      </c>
      <c r="C3966" s="4" t="str">
        <f t="shared" si="62"/>
        <v/>
      </c>
      <c r="D3966" s="4" t="str">
        <f>IF(A3966="","",VLOOKUP(BdD!C3966,Mvt!$D$2:$G$3981,3,0))</f>
        <v/>
      </c>
    </row>
    <row r="3967" spans="1:4" x14ac:dyDescent="0.35">
      <c r="A3967" s="11" t="str">
        <f t="array" ref="A3967">IF(B3967="","",MAX(IF(Mvt!$C$2:$C$69972=B3967,Mvt!$A$2:$A$69972,"")))</f>
        <v/>
      </c>
      <c r="C3967" s="4" t="str">
        <f t="shared" si="62"/>
        <v/>
      </c>
      <c r="D3967" s="4" t="str">
        <f>IF(A3967="","",VLOOKUP(BdD!C3967,Mvt!$D$2:$G$3981,3,0))</f>
        <v/>
      </c>
    </row>
    <row r="3968" spans="1:4" x14ac:dyDescent="0.35">
      <c r="A3968" s="11" t="str">
        <f t="array" ref="A3968">IF(B3968="","",MAX(IF(Mvt!$C$2:$C$69972=B3968,Mvt!$A$2:$A$69972,"")))</f>
        <v/>
      </c>
      <c r="C3968" s="4" t="str">
        <f t="shared" si="62"/>
        <v/>
      </c>
      <c r="D3968" s="4" t="str">
        <f>IF(A3968="","",VLOOKUP(BdD!C3968,Mvt!$D$2:$G$3981,3,0))</f>
        <v/>
      </c>
    </row>
  </sheetData>
  <sheetProtection selectLockedCells="1" selectUnlockedCells="1"/>
  <autoFilter ref="A1:F3968">
    <sortState ref="A2:F4000">
      <sortCondition ref="A1"/>
    </sortState>
  </autoFilter>
  <dataValidations count="3">
    <dataValidation type="custom" allowBlank="1" showInputMessage="1" showErrorMessage="1" sqref="B1 B3969:B1048576">
      <formula1>COUNTIF($B$2:$B$39966,$B$2)&lt;2</formula1>
    </dataValidation>
    <dataValidation type="custom" allowBlank="1" showInputMessage="1" showErrorMessage="1" sqref="B529:B554 B725:B3968 B2:B20">
      <formula1>COUNTIF($B$2:$B$39966,B2)=1</formula1>
    </dataValidation>
    <dataValidation type="list" allowBlank="1" showInputMessage="1" showErrorMessage="1" sqref="E1:E1048576">
      <formula1>"Fraise D Plat, Fraise D striée, Fraise D filet, Fraise D perçage, Fraise D Perle, Fraise D inclinée, Fraise D concave, Fraise MD 1Z, Fraise MD striée, Fraise D spéciale, Fraise à carotter, Burin, Burin D plat"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992"/>
  <sheetViews>
    <sheetView zoomScale="98" zoomScaleNormal="98" workbookViewId="0">
      <pane ySplit="1" topLeftCell="A824" activePane="bottomLeft" state="frozen"/>
      <selection pane="bottomLeft" activeCell="C841" sqref="C841"/>
    </sheetView>
  </sheetViews>
  <sheetFormatPr baseColWidth="10" defaultColWidth="10.81640625" defaultRowHeight="14.5" x14ac:dyDescent="0.35"/>
  <cols>
    <col min="1" max="1" width="10.453125" style="1" customWidth="1"/>
    <col min="2" max="2" width="14.81640625" style="2" customWidth="1"/>
    <col min="3" max="3" width="32.453125" style="3" customWidth="1"/>
    <col min="4" max="4" width="27.26953125" style="4" hidden="1" customWidth="1"/>
    <col min="5" max="5" width="16" style="4" hidden="1" customWidth="1"/>
    <col min="6" max="6" width="11.81640625" style="6" customWidth="1"/>
    <col min="7" max="7" width="14.1796875" style="3" customWidth="1"/>
    <col min="8" max="8" width="9.453125" style="6" customWidth="1"/>
    <col min="9" max="9" width="8.81640625" style="6" customWidth="1"/>
    <col min="10" max="10" width="11" style="3" customWidth="1"/>
    <col min="11" max="11" width="9.7265625" style="6" customWidth="1"/>
    <col min="12" max="12" width="8.1796875" style="6" customWidth="1"/>
    <col min="13" max="13" width="3.81640625" style="39" customWidth="1"/>
    <col min="14" max="14" width="6.453125" style="39" hidden="1" customWidth="1"/>
    <col min="15" max="15" width="7.7265625" style="23" customWidth="1"/>
    <col min="16" max="16" width="12.7265625" style="7" customWidth="1"/>
    <col min="17" max="17" width="13.81640625" style="7" customWidth="1"/>
    <col min="18" max="18" width="8" style="24" customWidth="1"/>
    <col min="19" max="19" width="10" style="24" customWidth="1"/>
    <col min="20" max="20" width="11.1796875" style="7" customWidth="1"/>
    <col min="21" max="21" width="12.54296875" style="24" customWidth="1"/>
    <col min="22" max="22" width="11.81640625" style="37" customWidth="1"/>
    <col min="23" max="23" width="8.7265625" style="28" customWidth="1"/>
    <col min="24" max="24" width="7.1796875" style="31" hidden="1" customWidth="1"/>
    <col min="25" max="27" width="10.81640625" style="5" hidden="1" customWidth="1"/>
    <col min="28" max="28" width="15.453125" style="34" customWidth="1"/>
    <col min="29" max="29" width="10.81640625" style="26"/>
    <col min="30" max="30" width="17.7265625" style="5" hidden="1" customWidth="1"/>
    <col min="31" max="16384" width="10.81640625" style="26"/>
  </cols>
  <sheetData>
    <row r="1" spans="1:30" s="25" customFormat="1" ht="21" x14ac:dyDescent="0.5">
      <c r="A1" s="12" t="s">
        <v>3</v>
      </c>
      <c r="B1" s="12" t="s">
        <v>5</v>
      </c>
      <c r="C1" s="13" t="s">
        <v>4</v>
      </c>
      <c r="D1" s="14" t="s">
        <v>0</v>
      </c>
      <c r="E1" s="14" t="s">
        <v>5</v>
      </c>
      <c r="F1" s="13" t="s">
        <v>1067</v>
      </c>
      <c r="G1" s="13" t="s">
        <v>545</v>
      </c>
      <c r="H1" s="13" t="s">
        <v>6</v>
      </c>
      <c r="I1" s="13" t="s">
        <v>7</v>
      </c>
      <c r="J1" s="13" t="s">
        <v>8</v>
      </c>
      <c r="K1" s="13" t="s">
        <v>9</v>
      </c>
      <c r="L1" s="13" t="s">
        <v>528</v>
      </c>
      <c r="M1" s="38"/>
      <c r="N1" s="43" t="s">
        <v>1036</v>
      </c>
      <c r="O1" s="22" t="s">
        <v>10</v>
      </c>
      <c r="P1" s="46" t="s">
        <v>11</v>
      </c>
      <c r="Q1" s="46" t="s">
        <v>12</v>
      </c>
      <c r="R1" s="47" t="s">
        <v>52</v>
      </c>
      <c r="S1" s="47" t="s">
        <v>714</v>
      </c>
      <c r="T1" s="46" t="s">
        <v>686</v>
      </c>
      <c r="U1" s="47" t="s">
        <v>687</v>
      </c>
      <c r="V1" s="48" t="s">
        <v>688</v>
      </c>
      <c r="W1" s="27" t="s">
        <v>356</v>
      </c>
      <c r="X1" s="29"/>
      <c r="Y1" s="30"/>
      <c r="Z1" s="30"/>
      <c r="AA1" s="30"/>
      <c r="AB1" s="32" t="s">
        <v>376</v>
      </c>
      <c r="AD1" s="30"/>
    </row>
    <row r="2" spans="1:30" x14ac:dyDescent="0.35">
      <c r="A2" s="1">
        <v>43473</v>
      </c>
      <c r="B2" s="3" t="s">
        <v>15</v>
      </c>
      <c r="C2" s="8" t="s">
        <v>22</v>
      </c>
      <c r="D2" s="4" t="str">
        <f t="shared" ref="D2:D58" si="0">IF(A2="","",A2&amp;C2)</f>
        <v>43473Boite de Fraises en bout Ø1.00</v>
      </c>
      <c r="E2" s="11" t="str">
        <f t="shared" ref="E2:E58" si="1">IF(B2="","",B2)</f>
        <v>Fraise 1Z</v>
      </c>
      <c r="F2" s="6" t="s">
        <v>36</v>
      </c>
      <c r="G2" s="3" t="s">
        <v>2</v>
      </c>
      <c r="H2" s="6" t="s">
        <v>38</v>
      </c>
      <c r="J2" s="3" t="s">
        <v>40</v>
      </c>
      <c r="K2" s="6">
        <v>10</v>
      </c>
      <c r="W2" s="45">
        <f>IF(G2="","",SUM(O:O))</f>
        <v>11119.35</v>
      </c>
      <c r="X2" s="31" t="b">
        <f t="shared" ref="X2:X65" si="2">IF(G2="Affutage",IF(R2&lt;&gt;"",1,0))</f>
        <v>0</v>
      </c>
      <c r="Y2" s="5">
        <f>SUM(X:X)</f>
        <v>98</v>
      </c>
      <c r="Z2" s="5">
        <f>IF(ISNUMBER(X2),1,0)</f>
        <v>0</v>
      </c>
      <c r="AA2" s="5">
        <f>SUM(Z:Z)</f>
        <v>194</v>
      </c>
      <c r="AB2" s="33">
        <f>Y2/AA2</f>
        <v>0.50515463917525771</v>
      </c>
      <c r="AD2" s="5" t="s">
        <v>522</v>
      </c>
    </row>
    <row r="3" spans="1:30" x14ac:dyDescent="0.35">
      <c r="A3" s="1">
        <v>43473</v>
      </c>
      <c r="B3" s="3" t="s">
        <v>15</v>
      </c>
      <c r="C3" s="8" t="s">
        <v>23</v>
      </c>
      <c r="D3" s="4" t="str">
        <f t="shared" si="0"/>
        <v>43473Boite de Fraises en bout Ø2.00</v>
      </c>
      <c r="E3" s="11" t="str">
        <f t="shared" si="1"/>
        <v>Fraise 1Z</v>
      </c>
      <c r="F3" s="6" t="s">
        <v>36</v>
      </c>
      <c r="G3" s="3" t="s">
        <v>2</v>
      </c>
      <c r="H3" s="6" t="s">
        <v>38</v>
      </c>
      <c r="J3" s="3" t="s">
        <v>40</v>
      </c>
      <c r="K3" s="6">
        <v>10</v>
      </c>
      <c r="W3" s="45">
        <f>IF(G3="","",SUM(O:O))</f>
        <v>11119.35</v>
      </c>
      <c r="X3" s="31" t="b">
        <f t="shared" si="2"/>
        <v>0</v>
      </c>
      <c r="Y3" s="5">
        <f>SUM(X:X)</f>
        <v>98</v>
      </c>
      <c r="Z3" s="5">
        <f t="shared" ref="Z3:Z66" si="3">IF(ISNUMBER(X3),1,0)</f>
        <v>0</v>
      </c>
      <c r="AA3" s="5">
        <f>SUM(Z:Z)</f>
        <v>194</v>
      </c>
      <c r="AB3" s="33">
        <f t="shared" ref="AB3:AB66" si="4">Y3/AA3</f>
        <v>0.50515463917525771</v>
      </c>
      <c r="AD3" s="5" t="s">
        <v>520</v>
      </c>
    </row>
    <row r="4" spans="1:30" x14ac:dyDescent="0.35">
      <c r="A4" s="1">
        <v>43473</v>
      </c>
      <c r="B4" s="3" t="s">
        <v>16</v>
      </c>
      <c r="C4" s="8">
        <v>49277</v>
      </c>
      <c r="D4" s="4" t="str">
        <f t="shared" si="0"/>
        <v>4347349277</v>
      </c>
      <c r="E4" s="11" t="str">
        <f t="shared" si="1"/>
        <v>Fraise D striée</v>
      </c>
      <c r="G4" s="3" t="s">
        <v>1</v>
      </c>
      <c r="J4" s="3" t="s">
        <v>41</v>
      </c>
      <c r="K4" s="6">
        <v>1</v>
      </c>
      <c r="W4" s="45">
        <f>IF(G4="","",SUM(O:O))</f>
        <v>11119.35</v>
      </c>
      <c r="X4" s="31" t="b">
        <f t="shared" si="2"/>
        <v>0</v>
      </c>
      <c r="Y4" s="5">
        <f>SUM(X:X)</f>
        <v>98</v>
      </c>
      <c r="Z4" s="5">
        <f t="shared" si="3"/>
        <v>0</v>
      </c>
      <c r="AA4" s="5">
        <f>SUM(Z:Z)</f>
        <v>194</v>
      </c>
      <c r="AB4" s="33">
        <f t="shared" si="4"/>
        <v>0.50515463917525771</v>
      </c>
      <c r="AD4" s="5" t="s">
        <v>21</v>
      </c>
    </row>
    <row r="5" spans="1:30" x14ac:dyDescent="0.35">
      <c r="A5" s="1">
        <v>43473</v>
      </c>
      <c r="B5" s="3" t="s">
        <v>16</v>
      </c>
      <c r="C5" s="8">
        <v>45250</v>
      </c>
      <c r="D5" s="4" t="str">
        <f t="shared" si="0"/>
        <v>4347345250</v>
      </c>
      <c r="E5" s="11" t="str">
        <f t="shared" si="1"/>
        <v>Fraise D striée</v>
      </c>
      <c r="G5" s="3" t="s">
        <v>1</v>
      </c>
      <c r="J5" s="3" t="s">
        <v>41</v>
      </c>
      <c r="K5" s="6">
        <v>1</v>
      </c>
      <c r="W5" s="45">
        <f>IF(G5="","",SUM(O:O))</f>
        <v>11119.35</v>
      </c>
      <c r="X5" s="31" t="b">
        <f t="shared" si="2"/>
        <v>0</v>
      </c>
      <c r="Y5" s="5">
        <f>SUM(X:X)</f>
        <v>98</v>
      </c>
      <c r="Z5" s="5">
        <f t="shared" si="3"/>
        <v>0</v>
      </c>
      <c r="AA5" s="5">
        <f>SUM(Z:Z)</f>
        <v>194</v>
      </c>
      <c r="AB5" s="33">
        <f t="shared" si="4"/>
        <v>0.50515463917525771</v>
      </c>
      <c r="AD5" s="5" t="s">
        <v>15</v>
      </c>
    </row>
    <row r="6" spans="1:30" x14ac:dyDescent="0.35">
      <c r="A6" s="1">
        <v>43473</v>
      </c>
      <c r="B6" s="3" t="s">
        <v>16</v>
      </c>
      <c r="C6" s="8">
        <v>49273</v>
      </c>
      <c r="D6" s="4" t="str">
        <f t="shared" si="0"/>
        <v>4347349273</v>
      </c>
      <c r="E6" s="11" t="str">
        <f t="shared" si="1"/>
        <v>Fraise D striée</v>
      </c>
      <c r="G6" s="3" t="s">
        <v>1</v>
      </c>
      <c r="J6" s="3" t="s">
        <v>41</v>
      </c>
      <c r="K6" s="6">
        <v>1</v>
      </c>
      <c r="W6" s="45">
        <f>IF(G6="","",SUM(O:O))</f>
        <v>11119.35</v>
      </c>
      <c r="X6" s="31" t="b">
        <f t="shared" si="2"/>
        <v>0</v>
      </c>
      <c r="Y6" s="5">
        <f>SUM(X:X)</f>
        <v>98</v>
      </c>
      <c r="Z6" s="5">
        <f t="shared" si="3"/>
        <v>0</v>
      </c>
      <c r="AA6" s="5">
        <f>SUM(Z:Z)</f>
        <v>194</v>
      </c>
      <c r="AB6" s="33">
        <f t="shared" si="4"/>
        <v>0.50515463917525771</v>
      </c>
      <c r="AD6" s="5" t="s">
        <v>20</v>
      </c>
    </row>
    <row r="7" spans="1:30" x14ac:dyDescent="0.35">
      <c r="A7" s="1">
        <v>43473</v>
      </c>
      <c r="B7" s="3" t="s">
        <v>16</v>
      </c>
      <c r="C7" s="8">
        <v>45248</v>
      </c>
      <c r="D7" s="4" t="str">
        <f t="shared" si="0"/>
        <v>4347345248</v>
      </c>
      <c r="E7" s="11" t="str">
        <f t="shared" si="1"/>
        <v>Fraise D striée</v>
      </c>
      <c r="G7" s="3" t="s">
        <v>1</v>
      </c>
      <c r="J7" s="3" t="s">
        <v>41</v>
      </c>
      <c r="K7" s="6">
        <v>1</v>
      </c>
      <c r="W7" s="45">
        <f>IF(G7="","",SUM(O:O))</f>
        <v>11119.35</v>
      </c>
      <c r="X7" s="31" t="b">
        <f t="shared" si="2"/>
        <v>0</v>
      </c>
      <c r="Y7" s="5">
        <f>SUM(X:X)</f>
        <v>98</v>
      </c>
      <c r="Z7" s="5">
        <f t="shared" si="3"/>
        <v>0</v>
      </c>
      <c r="AA7" s="5">
        <f>SUM(Z:Z)</f>
        <v>194</v>
      </c>
      <c r="AB7" s="33">
        <f t="shared" si="4"/>
        <v>0.50515463917525771</v>
      </c>
      <c r="AD7" s="5" t="s">
        <v>699</v>
      </c>
    </row>
    <row r="8" spans="1:30" x14ac:dyDescent="0.35">
      <c r="A8" s="1">
        <v>43473</v>
      </c>
      <c r="B8" s="3" t="s">
        <v>17</v>
      </c>
      <c r="C8" s="9" t="s">
        <v>24</v>
      </c>
      <c r="D8" s="4" t="str">
        <f t="shared" si="0"/>
        <v>4347303-1991</v>
      </c>
      <c r="E8" s="11" t="str">
        <f t="shared" si="1"/>
        <v>Fraise D plat</v>
      </c>
      <c r="F8" s="6" t="s">
        <v>37</v>
      </c>
      <c r="G8" s="3" t="s">
        <v>2</v>
      </c>
      <c r="H8" s="6" t="s">
        <v>39</v>
      </c>
      <c r="J8" s="3" t="s">
        <v>41</v>
      </c>
      <c r="K8" s="6">
        <v>1</v>
      </c>
      <c r="W8" s="45">
        <f>IF(G8="","",SUM(O:O))</f>
        <v>11119.35</v>
      </c>
      <c r="X8" s="31" t="b">
        <f t="shared" si="2"/>
        <v>0</v>
      </c>
      <c r="Y8" s="5">
        <f>SUM(X:X)</f>
        <v>98</v>
      </c>
      <c r="Z8" s="5">
        <f t="shared" si="3"/>
        <v>0</v>
      </c>
      <c r="AA8" s="5">
        <f>SUM(Z:Z)</f>
        <v>194</v>
      </c>
      <c r="AB8" s="33">
        <f t="shared" si="4"/>
        <v>0.50515463917525771</v>
      </c>
      <c r="AD8" s="5" t="s">
        <v>700</v>
      </c>
    </row>
    <row r="9" spans="1:30" x14ac:dyDescent="0.35">
      <c r="A9" s="1">
        <v>43474</v>
      </c>
      <c r="B9" s="2" t="s">
        <v>702</v>
      </c>
      <c r="C9" s="8" t="s">
        <v>25</v>
      </c>
      <c r="D9" s="4" t="str">
        <f t="shared" si="0"/>
        <v>43474JAE-14-097-DCP01</v>
      </c>
      <c r="E9" s="11" t="str">
        <f t="shared" si="1"/>
        <v>Perçeur</v>
      </c>
      <c r="F9" s="6" t="s">
        <v>36</v>
      </c>
      <c r="G9" s="3" t="s">
        <v>2</v>
      </c>
      <c r="H9" s="6" t="s">
        <v>38</v>
      </c>
      <c r="J9" s="3" t="s">
        <v>40</v>
      </c>
      <c r="K9" s="6">
        <v>3</v>
      </c>
      <c r="W9" s="45">
        <f>IF(G9="","",SUM(O:O))</f>
        <v>11119.35</v>
      </c>
      <c r="X9" s="31" t="b">
        <f t="shared" si="2"/>
        <v>0</v>
      </c>
      <c r="Y9" s="5">
        <f>SUM(X:X)</f>
        <v>98</v>
      </c>
      <c r="Z9" s="5">
        <f t="shared" si="3"/>
        <v>0</v>
      </c>
      <c r="AA9" s="5">
        <f>SUM(Z:Z)</f>
        <v>194</v>
      </c>
      <c r="AB9" s="33">
        <f t="shared" si="4"/>
        <v>0.50515463917525771</v>
      </c>
      <c r="AD9" s="5" t="s">
        <v>53</v>
      </c>
    </row>
    <row r="10" spans="1:30" x14ac:dyDescent="0.35">
      <c r="A10" s="1">
        <v>43474</v>
      </c>
      <c r="B10" s="3" t="s">
        <v>18</v>
      </c>
      <c r="C10" s="8" t="s">
        <v>26</v>
      </c>
      <c r="D10" s="4" t="str">
        <f t="shared" si="0"/>
        <v>43474Boites de pointes sertissage</v>
      </c>
      <c r="E10" s="11" t="str">
        <f t="shared" si="1"/>
        <v>Pointe</v>
      </c>
      <c r="F10" s="6" t="s">
        <v>36</v>
      </c>
      <c r="G10" s="3" t="s">
        <v>33</v>
      </c>
      <c r="H10" s="6" t="s">
        <v>39</v>
      </c>
      <c r="J10" s="3" t="s">
        <v>40</v>
      </c>
      <c r="K10" s="6">
        <v>100</v>
      </c>
      <c r="W10" s="45">
        <f>IF(G10="","",SUM(O:O))</f>
        <v>11119.35</v>
      </c>
      <c r="X10" s="31" t="b">
        <f t="shared" si="2"/>
        <v>0</v>
      </c>
      <c r="Y10" s="5">
        <f>SUM(X:X)</f>
        <v>98</v>
      </c>
      <c r="Z10" s="5">
        <f t="shared" si="3"/>
        <v>0</v>
      </c>
      <c r="AA10" s="5">
        <f>SUM(Z:Z)</f>
        <v>194</v>
      </c>
      <c r="AB10" s="33">
        <f t="shared" si="4"/>
        <v>0.50515463917525771</v>
      </c>
      <c r="AD10" s="5" t="s">
        <v>368</v>
      </c>
    </row>
    <row r="11" spans="1:30" x14ac:dyDescent="0.35">
      <c r="A11" s="1">
        <v>43475</v>
      </c>
      <c r="B11" s="3" t="s">
        <v>16</v>
      </c>
      <c r="C11" s="8" t="s">
        <v>27</v>
      </c>
      <c r="D11" s="4" t="str">
        <f t="shared" si="0"/>
        <v>43475F030418</v>
      </c>
      <c r="E11" s="11" t="str">
        <f t="shared" si="1"/>
        <v>Fraise D striée</v>
      </c>
      <c r="F11" s="6" t="s">
        <v>35</v>
      </c>
      <c r="G11" s="3" t="s">
        <v>34</v>
      </c>
      <c r="H11" s="6" t="s">
        <v>39</v>
      </c>
      <c r="J11" s="3" t="s">
        <v>40</v>
      </c>
      <c r="K11" s="6">
        <v>1</v>
      </c>
      <c r="W11" s="45">
        <f>IF(G11="","",SUM(O:O))</f>
        <v>11119.35</v>
      </c>
      <c r="X11" s="31">
        <f t="shared" si="2"/>
        <v>0</v>
      </c>
      <c r="Y11" s="5">
        <f>SUM(X:X)</f>
        <v>98</v>
      </c>
      <c r="Z11" s="5">
        <f t="shared" si="3"/>
        <v>1</v>
      </c>
      <c r="AA11" s="5">
        <f>SUM(Z:Z)</f>
        <v>194</v>
      </c>
      <c r="AB11" s="33">
        <f t="shared" si="4"/>
        <v>0.50515463917525771</v>
      </c>
      <c r="AD11" s="5" t="s">
        <v>362</v>
      </c>
    </row>
    <row r="12" spans="1:30" x14ac:dyDescent="0.35">
      <c r="A12" s="1">
        <v>43475</v>
      </c>
      <c r="B12" s="3" t="s">
        <v>71</v>
      </c>
      <c r="C12" s="8">
        <v>52903</v>
      </c>
      <c r="D12" s="4" t="str">
        <f t="shared" si="0"/>
        <v>4347552903</v>
      </c>
      <c r="E12" s="11" t="str">
        <f t="shared" si="1"/>
        <v>Fraise D inclinée</v>
      </c>
      <c r="G12" s="3" t="s">
        <v>34</v>
      </c>
      <c r="J12" s="3" t="s">
        <v>41</v>
      </c>
      <c r="K12" s="6">
        <v>1</v>
      </c>
      <c r="W12" s="45">
        <f>IF(G12="","",SUM(O:O))</f>
        <v>11119.35</v>
      </c>
      <c r="X12" s="31">
        <f t="shared" si="2"/>
        <v>0</v>
      </c>
      <c r="Y12" s="5">
        <f>SUM(X:X)</f>
        <v>98</v>
      </c>
      <c r="Z12" s="5">
        <f t="shared" si="3"/>
        <v>1</v>
      </c>
      <c r="AA12" s="5">
        <f>SUM(Z:Z)</f>
        <v>194</v>
      </c>
      <c r="AB12" s="33">
        <f t="shared" si="4"/>
        <v>0.50515463917525771</v>
      </c>
      <c r="AD12" s="5" t="s">
        <v>66</v>
      </c>
    </row>
    <row r="13" spans="1:30" x14ac:dyDescent="0.35">
      <c r="A13" s="1">
        <v>43475</v>
      </c>
      <c r="B13" s="3" t="s">
        <v>17</v>
      </c>
      <c r="C13" s="8" t="s">
        <v>28</v>
      </c>
      <c r="D13" s="4" t="str">
        <f t="shared" si="0"/>
        <v>43475F250416</v>
      </c>
      <c r="E13" s="11" t="str">
        <f t="shared" si="1"/>
        <v>Fraise D plat</v>
      </c>
      <c r="G13" s="3" t="s">
        <v>34</v>
      </c>
      <c r="J13" s="3" t="s">
        <v>40</v>
      </c>
      <c r="K13" s="6">
        <v>1</v>
      </c>
      <c r="W13" s="45">
        <f>IF(G13="","",SUM(O:O))</f>
        <v>11119.35</v>
      </c>
      <c r="X13" s="31">
        <f t="shared" si="2"/>
        <v>0</v>
      </c>
      <c r="Y13" s="5">
        <f>SUM(X:X)</f>
        <v>98</v>
      </c>
      <c r="Z13" s="5">
        <f t="shared" si="3"/>
        <v>1</v>
      </c>
      <c r="AA13" s="5">
        <f>SUM(Z:Z)</f>
        <v>194</v>
      </c>
      <c r="AB13" s="33">
        <f t="shared" si="4"/>
        <v>0.50515463917525771</v>
      </c>
      <c r="AD13" s="5" t="s">
        <v>71</v>
      </c>
    </row>
    <row r="14" spans="1:30" x14ac:dyDescent="0.35">
      <c r="A14" s="1">
        <v>43475</v>
      </c>
      <c r="B14" s="3" t="s">
        <v>16</v>
      </c>
      <c r="C14" s="8">
        <v>65434</v>
      </c>
      <c r="D14" s="4" t="str">
        <f t="shared" si="0"/>
        <v>4347565434</v>
      </c>
      <c r="E14" s="11" t="str">
        <f t="shared" si="1"/>
        <v>Fraise D striée</v>
      </c>
      <c r="F14" s="6" t="s">
        <v>35</v>
      </c>
      <c r="G14" s="3" t="s">
        <v>34</v>
      </c>
      <c r="J14" s="3" t="s">
        <v>41</v>
      </c>
      <c r="K14" s="6">
        <v>1</v>
      </c>
      <c r="P14" s="7" t="s">
        <v>72</v>
      </c>
      <c r="Q14" s="7" t="s">
        <v>612</v>
      </c>
      <c r="R14" s="24">
        <v>40</v>
      </c>
      <c r="W14" s="45">
        <f>IF(G14="","",SUM(O:O))</f>
        <v>11119.35</v>
      </c>
      <c r="X14" s="31">
        <f t="shared" si="2"/>
        <v>1</v>
      </c>
      <c r="Y14" s="5">
        <f>SUM(X:X)</f>
        <v>98</v>
      </c>
      <c r="Z14" s="5">
        <f t="shared" si="3"/>
        <v>1</v>
      </c>
      <c r="AA14" s="5">
        <f>SUM(Z:Z)</f>
        <v>194</v>
      </c>
      <c r="AB14" s="33">
        <f t="shared" si="4"/>
        <v>0.50515463917525771</v>
      </c>
      <c r="AD14" s="5" t="s">
        <v>701</v>
      </c>
    </row>
    <row r="15" spans="1:30" x14ac:dyDescent="0.35">
      <c r="A15" s="1">
        <v>43476</v>
      </c>
      <c r="B15" s="3" t="s">
        <v>19</v>
      </c>
      <c r="C15" s="8" t="s">
        <v>29</v>
      </c>
      <c r="D15" s="4" t="str">
        <f t="shared" si="0"/>
        <v>43476corps Ø3  Ø0,21</v>
      </c>
      <c r="E15" s="11" t="str">
        <f t="shared" si="1"/>
        <v>Goupille</v>
      </c>
      <c r="F15" s="6" t="s">
        <v>36</v>
      </c>
      <c r="G15" s="3" t="s">
        <v>2</v>
      </c>
      <c r="H15" s="6" t="s">
        <v>38</v>
      </c>
      <c r="J15" s="3" t="s">
        <v>40</v>
      </c>
      <c r="K15" s="6">
        <v>50</v>
      </c>
      <c r="W15" s="45">
        <f>IF(G15="","",SUM(O:O))</f>
        <v>11119.35</v>
      </c>
      <c r="X15" s="31" t="b">
        <f t="shared" si="2"/>
        <v>0</v>
      </c>
      <c r="Y15" s="5">
        <f>SUM(X:X)</f>
        <v>98</v>
      </c>
      <c r="Z15" s="5">
        <f t="shared" si="3"/>
        <v>0</v>
      </c>
      <c r="AA15" s="5">
        <f>SUM(Z:Z)</f>
        <v>194</v>
      </c>
      <c r="AB15" s="33">
        <f t="shared" si="4"/>
        <v>0.50515463917525771</v>
      </c>
      <c r="AD15" s="5" t="s">
        <v>17</v>
      </c>
    </row>
    <row r="16" spans="1:30" x14ac:dyDescent="0.35">
      <c r="A16" s="1">
        <v>43476</v>
      </c>
      <c r="B16" s="3" t="s">
        <v>16</v>
      </c>
      <c r="C16" s="8" t="s">
        <v>30</v>
      </c>
      <c r="D16" s="4" t="str">
        <f t="shared" si="0"/>
        <v>43476F040418</v>
      </c>
      <c r="E16" s="11" t="str">
        <f t="shared" si="1"/>
        <v>Fraise D striée</v>
      </c>
      <c r="F16" s="6" t="s">
        <v>35</v>
      </c>
      <c r="G16" s="3" t="s">
        <v>34</v>
      </c>
      <c r="J16" s="3" t="s">
        <v>40</v>
      </c>
      <c r="K16" s="6">
        <v>1</v>
      </c>
      <c r="P16" s="7" t="s">
        <v>72</v>
      </c>
      <c r="Q16" s="7" t="s">
        <v>44</v>
      </c>
      <c r="R16" s="24">
        <v>1000</v>
      </c>
      <c r="W16" s="45">
        <f>IF(G16="","",SUM(O:O))</f>
        <v>11119.35</v>
      </c>
      <c r="X16" s="31">
        <f t="shared" si="2"/>
        <v>1</v>
      </c>
      <c r="Y16" s="5">
        <f>SUM(X:X)</f>
        <v>98</v>
      </c>
      <c r="Z16" s="5">
        <f t="shared" si="3"/>
        <v>1</v>
      </c>
      <c r="AA16" s="5">
        <f>SUM(Z:Z)</f>
        <v>194</v>
      </c>
      <c r="AB16" s="33">
        <f t="shared" si="4"/>
        <v>0.50515463917525771</v>
      </c>
      <c r="AD16" s="5" t="s">
        <v>16</v>
      </c>
    </row>
    <row r="17" spans="1:30" x14ac:dyDescent="0.35">
      <c r="A17" s="1">
        <v>43476</v>
      </c>
      <c r="B17" s="3" t="s">
        <v>20</v>
      </c>
      <c r="C17" s="8" t="s">
        <v>31</v>
      </c>
      <c r="D17" s="4" t="str">
        <f t="shared" si="0"/>
        <v>434767242 Ø0.30</v>
      </c>
      <c r="E17" s="11" t="str">
        <f t="shared" si="1"/>
        <v>Fraise 2Z</v>
      </c>
      <c r="F17" s="6" t="s">
        <v>76</v>
      </c>
      <c r="G17" s="3" t="s">
        <v>35</v>
      </c>
      <c r="H17" s="6" t="s">
        <v>38</v>
      </c>
      <c r="J17" s="3" t="s">
        <v>42</v>
      </c>
      <c r="K17" s="6">
        <v>20</v>
      </c>
      <c r="W17" s="45">
        <f>IF(G17="","",SUM(O:O))</f>
        <v>11119.35</v>
      </c>
      <c r="X17" s="31" t="b">
        <f t="shared" si="2"/>
        <v>0</v>
      </c>
      <c r="Y17" s="5">
        <f>SUM(X:X)</f>
        <v>98</v>
      </c>
      <c r="Z17" s="5">
        <f t="shared" si="3"/>
        <v>0</v>
      </c>
      <c r="AA17" s="5">
        <f>SUM(Z:Z)</f>
        <v>194</v>
      </c>
      <c r="AB17" s="33">
        <f t="shared" si="4"/>
        <v>0.50515463917525771</v>
      </c>
      <c r="AD17" s="5" t="s">
        <v>514</v>
      </c>
    </row>
    <row r="18" spans="1:30" x14ac:dyDescent="0.35">
      <c r="A18" s="1">
        <v>43476</v>
      </c>
      <c r="B18" s="3" t="s">
        <v>21</v>
      </c>
      <c r="C18" s="8" t="s">
        <v>32</v>
      </c>
      <c r="D18" s="4" t="str">
        <f t="shared" si="0"/>
        <v>434761101521 Ø0.43</v>
      </c>
      <c r="E18" s="11" t="str">
        <f t="shared" si="1"/>
        <v>Foret</v>
      </c>
      <c r="F18" s="6" t="s">
        <v>76</v>
      </c>
      <c r="G18" s="3" t="s">
        <v>35</v>
      </c>
      <c r="H18" s="6" t="s">
        <v>38</v>
      </c>
      <c r="J18" s="3" t="s">
        <v>43</v>
      </c>
      <c r="K18" s="6">
        <v>20</v>
      </c>
      <c r="W18" s="45">
        <f>IF(G18="","",SUM(O:O))</f>
        <v>11119.35</v>
      </c>
      <c r="X18" s="31" t="b">
        <f t="shared" si="2"/>
        <v>0</v>
      </c>
      <c r="Y18" s="5">
        <f>SUM(X:X)</f>
        <v>98</v>
      </c>
      <c r="Z18" s="5">
        <f t="shared" si="3"/>
        <v>0</v>
      </c>
      <c r="AA18" s="5">
        <f>SUM(Z:Z)</f>
        <v>194</v>
      </c>
      <c r="AB18" s="33">
        <f t="shared" si="4"/>
        <v>0.50515463917525771</v>
      </c>
      <c r="AD18" s="5" t="s">
        <v>19</v>
      </c>
    </row>
    <row r="19" spans="1:30" x14ac:dyDescent="0.35">
      <c r="A19" s="1">
        <v>43476</v>
      </c>
      <c r="B19" s="2" t="s">
        <v>53</v>
      </c>
      <c r="C19" s="10" t="s">
        <v>61</v>
      </c>
      <c r="D19" s="4" t="str">
        <f t="shared" si="0"/>
        <v>43476Ø10 x Ø0.10</v>
      </c>
      <c r="E19" s="11" t="str">
        <f t="shared" si="1"/>
        <v>Fraise à carotter</v>
      </c>
      <c r="F19" s="6" t="s">
        <v>36</v>
      </c>
      <c r="G19" s="3" t="s">
        <v>54</v>
      </c>
      <c r="H19" s="6" t="s">
        <v>39</v>
      </c>
      <c r="J19" s="3" t="s">
        <v>40</v>
      </c>
      <c r="K19" s="6">
        <v>1</v>
      </c>
      <c r="W19" s="45">
        <f>IF(G19="","",SUM(O:O))</f>
        <v>11119.35</v>
      </c>
      <c r="X19" s="31" t="b">
        <f t="shared" si="2"/>
        <v>0</v>
      </c>
      <c r="Y19" s="5">
        <f>SUM(X:X)</f>
        <v>98</v>
      </c>
      <c r="Z19" s="5">
        <f t="shared" si="3"/>
        <v>0</v>
      </c>
      <c r="AA19" s="5">
        <f>SUM(Z:Z)</f>
        <v>194</v>
      </c>
      <c r="AB19" s="33">
        <f t="shared" si="4"/>
        <v>0.50515463917525771</v>
      </c>
      <c r="AD19" s="5" t="s">
        <v>702</v>
      </c>
    </row>
    <row r="20" spans="1:30" x14ac:dyDescent="0.35">
      <c r="A20" s="1">
        <v>43476</v>
      </c>
      <c r="B20" s="2" t="s">
        <v>53</v>
      </c>
      <c r="C20" s="10" t="s">
        <v>55</v>
      </c>
      <c r="D20" s="4" t="str">
        <f t="shared" si="0"/>
        <v>43476Ø9.90 x Ø0.10</v>
      </c>
      <c r="E20" s="11" t="str">
        <f t="shared" si="1"/>
        <v>Fraise à carotter</v>
      </c>
      <c r="F20" s="6" t="s">
        <v>36</v>
      </c>
      <c r="G20" s="3" t="s">
        <v>54</v>
      </c>
      <c r="H20" s="6" t="s">
        <v>39</v>
      </c>
      <c r="J20" s="3" t="s">
        <v>40</v>
      </c>
      <c r="K20" s="6">
        <v>1</v>
      </c>
      <c r="W20" s="45">
        <f>IF(G20="","",SUM(O:O))</f>
        <v>11119.35</v>
      </c>
      <c r="X20" s="31" t="b">
        <f t="shared" si="2"/>
        <v>0</v>
      </c>
      <c r="Y20" s="5">
        <f>SUM(X:X)</f>
        <v>98</v>
      </c>
      <c r="Z20" s="5">
        <f t="shared" si="3"/>
        <v>0</v>
      </c>
      <c r="AA20" s="5">
        <f>SUM(Z:Z)</f>
        <v>194</v>
      </c>
      <c r="AB20" s="33">
        <f t="shared" si="4"/>
        <v>0.50515463917525771</v>
      </c>
      <c r="AD20" s="5" t="s">
        <v>373</v>
      </c>
    </row>
    <row r="21" spans="1:30" x14ac:dyDescent="0.35">
      <c r="A21" s="1">
        <v>43476</v>
      </c>
      <c r="B21" s="2" t="s">
        <v>53</v>
      </c>
      <c r="C21" s="10" t="s">
        <v>56</v>
      </c>
      <c r="D21" s="4" t="str">
        <f t="shared" si="0"/>
        <v>43476Ø3.60 x Ø0.25</v>
      </c>
      <c r="E21" s="11" t="str">
        <f t="shared" si="1"/>
        <v>Fraise à carotter</v>
      </c>
      <c r="F21" s="6" t="s">
        <v>36</v>
      </c>
      <c r="G21" s="3" t="s">
        <v>54</v>
      </c>
      <c r="H21" s="6" t="s">
        <v>39</v>
      </c>
      <c r="J21" s="3" t="s">
        <v>40</v>
      </c>
      <c r="K21" s="6">
        <v>3</v>
      </c>
      <c r="W21" s="45">
        <f>IF(G21="","",SUM(O:O))</f>
        <v>11119.35</v>
      </c>
      <c r="X21" s="31" t="b">
        <f t="shared" si="2"/>
        <v>0</v>
      </c>
      <c r="Y21" s="5">
        <f>SUM(X:X)</f>
        <v>98</v>
      </c>
      <c r="Z21" s="5">
        <f t="shared" si="3"/>
        <v>0</v>
      </c>
      <c r="AA21" s="5">
        <f>SUM(Z:Z)</f>
        <v>194</v>
      </c>
      <c r="AB21" s="33">
        <f t="shared" si="4"/>
        <v>0.50515463917525771</v>
      </c>
      <c r="AD21" s="5" t="s">
        <v>18</v>
      </c>
    </row>
    <row r="22" spans="1:30" x14ac:dyDescent="0.35">
      <c r="A22" s="1">
        <v>43476</v>
      </c>
      <c r="B22" s="2" t="s">
        <v>53</v>
      </c>
      <c r="C22" s="10" t="s">
        <v>57</v>
      </c>
      <c r="D22" s="4" t="str">
        <f t="shared" si="0"/>
        <v>43476Ø2.70 x Ø0.25</v>
      </c>
      <c r="E22" s="11" t="str">
        <f t="shared" si="1"/>
        <v>Fraise à carotter</v>
      </c>
      <c r="F22" s="6" t="s">
        <v>36</v>
      </c>
      <c r="G22" s="3" t="s">
        <v>54</v>
      </c>
      <c r="H22" s="6" t="s">
        <v>39</v>
      </c>
      <c r="J22" s="3" t="s">
        <v>40</v>
      </c>
      <c r="K22" s="6">
        <v>6</v>
      </c>
      <c r="W22" s="45">
        <f>IF(G22="","",SUM(O:O))</f>
        <v>11119.35</v>
      </c>
      <c r="X22" s="31" t="b">
        <f t="shared" si="2"/>
        <v>0</v>
      </c>
      <c r="Y22" s="5">
        <f>SUM(X:X)</f>
        <v>98</v>
      </c>
      <c r="Z22" s="5">
        <f t="shared" si="3"/>
        <v>0</v>
      </c>
      <c r="AA22" s="5">
        <f>SUM(Z:Z)</f>
        <v>194</v>
      </c>
      <c r="AB22" s="33">
        <f t="shared" si="4"/>
        <v>0.50515463917525771</v>
      </c>
      <c r="AD22" s="5" t="s">
        <v>703</v>
      </c>
    </row>
    <row r="23" spans="1:30" x14ac:dyDescent="0.35">
      <c r="A23" s="1">
        <v>43476</v>
      </c>
      <c r="B23" s="2" t="s">
        <v>53</v>
      </c>
      <c r="C23" s="10" t="s">
        <v>58</v>
      </c>
      <c r="D23" s="4" t="str">
        <f t="shared" si="0"/>
        <v>43476Ø0.70 x Ø0.18</v>
      </c>
      <c r="E23" s="11" t="str">
        <f t="shared" si="1"/>
        <v>Fraise à carotter</v>
      </c>
      <c r="F23" s="6" t="s">
        <v>36</v>
      </c>
      <c r="G23" s="3" t="s">
        <v>54</v>
      </c>
      <c r="H23" s="6" t="s">
        <v>39</v>
      </c>
      <c r="J23" s="3" t="s">
        <v>40</v>
      </c>
      <c r="K23" s="6">
        <v>5</v>
      </c>
      <c r="W23" s="45">
        <f>IF(G23="","",SUM(O:O))</f>
        <v>11119.35</v>
      </c>
      <c r="X23" s="31" t="b">
        <f t="shared" si="2"/>
        <v>0</v>
      </c>
      <c r="Y23" s="5">
        <f>SUM(X:X)</f>
        <v>98</v>
      </c>
      <c r="Z23" s="5">
        <f t="shared" si="3"/>
        <v>0</v>
      </c>
      <c r="AA23" s="5">
        <f>SUM(Z:Z)</f>
        <v>194</v>
      </c>
      <c r="AB23" s="33">
        <f t="shared" si="4"/>
        <v>0.50515463917525771</v>
      </c>
      <c r="AD23" s="5" t="s">
        <v>704</v>
      </c>
    </row>
    <row r="24" spans="1:30" x14ac:dyDescent="0.35">
      <c r="A24" s="1">
        <v>43476</v>
      </c>
      <c r="B24" s="2" t="s">
        <v>20</v>
      </c>
      <c r="C24" s="3" t="s">
        <v>59</v>
      </c>
      <c r="D24" s="4" t="str">
        <f t="shared" si="0"/>
        <v>43476Mise de lg à 35mm fraise Ø3.00</v>
      </c>
      <c r="E24" s="11" t="str">
        <f t="shared" si="1"/>
        <v>Fraise 2Z</v>
      </c>
      <c r="F24" s="6" t="s">
        <v>36</v>
      </c>
      <c r="G24" s="3" t="s">
        <v>54</v>
      </c>
      <c r="H24" s="6" t="s">
        <v>39</v>
      </c>
      <c r="J24" s="3" t="s">
        <v>42</v>
      </c>
      <c r="K24" s="6">
        <v>3</v>
      </c>
      <c r="W24" s="45">
        <f>IF(G24="","",SUM(O:O))</f>
        <v>11119.35</v>
      </c>
      <c r="X24" s="31" t="b">
        <f t="shared" si="2"/>
        <v>0</v>
      </c>
      <c r="Y24" s="5">
        <f>SUM(X:X)</f>
        <v>98</v>
      </c>
      <c r="Z24" s="5">
        <f t="shared" si="3"/>
        <v>0</v>
      </c>
      <c r="AA24" s="5">
        <f>SUM(Z:Z)</f>
        <v>194</v>
      </c>
      <c r="AB24" s="33">
        <f t="shared" si="4"/>
        <v>0.50515463917525771</v>
      </c>
      <c r="AD24" s="5" t="s">
        <v>705</v>
      </c>
    </row>
    <row r="25" spans="1:30" x14ac:dyDescent="0.35">
      <c r="A25" s="1">
        <v>43476</v>
      </c>
      <c r="B25" s="2" t="s">
        <v>20</v>
      </c>
      <c r="C25" s="3" t="s">
        <v>60</v>
      </c>
      <c r="D25" s="4" t="str">
        <f t="shared" si="0"/>
        <v>43476Mise de lg à 35mm fraise Ø5.00</v>
      </c>
      <c r="E25" s="11" t="str">
        <f t="shared" si="1"/>
        <v>Fraise 2Z</v>
      </c>
      <c r="F25" s="6" t="s">
        <v>36</v>
      </c>
      <c r="G25" s="3" t="s">
        <v>54</v>
      </c>
      <c r="H25" s="6" t="s">
        <v>39</v>
      </c>
      <c r="J25" s="3" t="s">
        <v>42</v>
      </c>
      <c r="K25" s="6">
        <v>1</v>
      </c>
      <c r="W25" s="45">
        <f>IF(G25="","",SUM(O:O))</f>
        <v>11119.35</v>
      </c>
      <c r="X25" s="31" t="b">
        <f t="shared" si="2"/>
        <v>0</v>
      </c>
      <c r="Y25" s="5">
        <f>SUM(X:X)</f>
        <v>98</v>
      </c>
      <c r="Z25" s="5">
        <f t="shared" si="3"/>
        <v>0</v>
      </c>
      <c r="AA25" s="5">
        <f>SUM(Z:Z)</f>
        <v>194</v>
      </c>
      <c r="AB25" s="33">
        <f t="shared" si="4"/>
        <v>0.50515463917525771</v>
      </c>
      <c r="AD25" s="5" t="s">
        <v>74</v>
      </c>
    </row>
    <row r="26" spans="1:30" x14ac:dyDescent="0.35">
      <c r="A26" s="1">
        <v>43476</v>
      </c>
      <c r="B26" s="2" t="s">
        <v>16</v>
      </c>
      <c r="C26" s="3">
        <v>63309</v>
      </c>
      <c r="D26" s="4" t="str">
        <f t="shared" si="0"/>
        <v>4347663309</v>
      </c>
      <c r="E26" s="11" t="str">
        <f t="shared" si="1"/>
        <v>Fraise D striée</v>
      </c>
      <c r="F26" s="6" t="s">
        <v>35</v>
      </c>
      <c r="G26" s="3" t="s">
        <v>34</v>
      </c>
      <c r="J26" s="3" t="s">
        <v>41</v>
      </c>
      <c r="K26" s="6">
        <v>1</v>
      </c>
      <c r="P26" s="7" t="s">
        <v>72</v>
      </c>
      <c r="Q26" s="7" t="s">
        <v>44</v>
      </c>
      <c r="R26" s="24">
        <v>800</v>
      </c>
      <c r="W26" s="45">
        <f>IF(G26="","",SUM(O:O))</f>
        <v>11119.35</v>
      </c>
      <c r="X26" s="31">
        <f t="shared" si="2"/>
        <v>1</v>
      </c>
      <c r="Y26" s="5">
        <f>SUM(X:X)</f>
        <v>98</v>
      </c>
      <c r="Z26" s="5">
        <f t="shared" si="3"/>
        <v>1</v>
      </c>
      <c r="AA26" s="5">
        <f>SUM(Z:Z)</f>
        <v>194</v>
      </c>
      <c r="AB26" s="33">
        <f t="shared" si="4"/>
        <v>0.50515463917525771</v>
      </c>
      <c r="AD26" s="5" t="s">
        <v>1073</v>
      </c>
    </row>
    <row r="27" spans="1:30" x14ac:dyDescent="0.35">
      <c r="A27" s="1">
        <v>43476</v>
      </c>
      <c r="B27" s="2" t="s">
        <v>17</v>
      </c>
      <c r="C27" s="3">
        <v>61059</v>
      </c>
      <c r="D27" s="4" t="str">
        <f t="shared" si="0"/>
        <v>4347661059</v>
      </c>
      <c r="E27" s="11" t="str">
        <f t="shared" si="1"/>
        <v>Fraise D plat</v>
      </c>
      <c r="F27" s="6" t="s">
        <v>35</v>
      </c>
      <c r="G27" s="3" t="s">
        <v>34</v>
      </c>
      <c r="J27" s="3" t="s">
        <v>41</v>
      </c>
      <c r="K27" s="6">
        <v>1</v>
      </c>
      <c r="P27" s="7" t="s">
        <v>72</v>
      </c>
      <c r="Q27" s="7" t="s">
        <v>44</v>
      </c>
      <c r="R27" s="24">
        <v>2</v>
      </c>
      <c r="W27" s="45">
        <f>IF(G27="","",SUM(O:O))</f>
        <v>11119.35</v>
      </c>
      <c r="X27" s="31">
        <f t="shared" si="2"/>
        <v>1</v>
      </c>
      <c r="Y27" s="5">
        <f>SUM(X:X)</f>
        <v>98</v>
      </c>
      <c r="Z27" s="5">
        <f t="shared" si="3"/>
        <v>1</v>
      </c>
      <c r="AA27" s="5">
        <f>SUM(Z:Z)</f>
        <v>194</v>
      </c>
      <c r="AB27" s="33">
        <f t="shared" si="4"/>
        <v>0.50515463917525771</v>
      </c>
    </row>
    <row r="28" spans="1:30" x14ac:dyDescent="0.35">
      <c r="A28" s="1">
        <v>43476</v>
      </c>
      <c r="B28" s="2" t="s">
        <v>71</v>
      </c>
      <c r="C28" s="3">
        <v>61060</v>
      </c>
      <c r="D28" s="4" t="str">
        <f t="shared" si="0"/>
        <v>4347661060</v>
      </c>
      <c r="E28" s="11" t="str">
        <f t="shared" si="1"/>
        <v>Fraise D inclinée</v>
      </c>
      <c r="F28" s="6" t="s">
        <v>64</v>
      </c>
      <c r="G28" s="3" t="s">
        <v>35</v>
      </c>
      <c r="H28" s="6" t="s">
        <v>39</v>
      </c>
      <c r="J28" s="3" t="s">
        <v>41</v>
      </c>
      <c r="K28" s="6">
        <v>1</v>
      </c>
      <c r="W28" s="45">
        <f>IF(G28="","",SUM(O:O))</f>
        <v>11119.35</v>
      </c>
      <c r="X28" s="31" t="b">
        <f t="shared" si="2"/>
        <v>0</v>
      </c>
      <c r="Y28" s="5">
        <f>SUM(X:X)</f>
        <v>98</v>
      </c>
      <c r="Z28" s="5">
        <f t="shared" si="3"/>
        <v>0</v>
      </c>
      <c r="AA28" s="5">
        <f>SUM(Z:Z)</f>
        <v>194</v>
      </c>
      <c r="AB28" s="33">
        <f t="shared" si="4"/>
        <v>0.50515463917525771</v>
      </c>
    </row>
    <row r="29" spans="1:30" x14ac:dyDescent="0.35">
      <c r="A29" s="1">
        <v>43476</v>
      </c>
      <c r="B29" s="2" t="s">
        <v>71</v>
      </c>
      <c r="C29" s="3">
        <v>61061</v>
      </c>
      <c r="D29" s="4" t="str">
        <f t="shared" si="0"/>
        <v>4347661061</v>
      </c>
      <c r="E29" s="11" t="str">
        <f t="shared" si="1"/>
        <v>Fraise D inclinée</v>
      </c>
      <c r="F29" s="6" t="s">
        <v>64</v>
      </c>
      <c r="G29" s="3" t="s">
        <v>35</v>
      </c>
      <c r="H29" s="6" t="s">
        <v>39</v>
      </c>
      <c r="J29" s="3" t="s">
        <v>41</v>
      </c>
      <c r="K29" s="6">
        <v>1</v>
      </c>
      <c r="W29" s="45">
        <f>IF(G29="","",SUM(O:O))</f>
        <v>11119.35</v>
      </c>
      <c r="X29" s="31" t="b">
        <f t="shared" si="2"/>
        <v>0</v>
      </c>
      <c r="Y29" s="5">
        <f>SUM(X:X)</f>
        <v>98</v>
      </c>
      <c r="Z29" s="5">
        <f t="shared" si="3"/>
        <v>0</v>
      </c>
      <c r="AA29" s="5">
        <f>SUM(Z:Z)</f>
        <v>194</v>
      </c>
      <c r="AB29" s="33">
        <f t="shared" si="4"/>
        <v>0.50515463917525771</v>
      </c>
    </row>
    <row r="30" spans="1:30" x14ac:dyDescent="0.35">
      <c r="A30" s="1">
        <v>43479</v>
      </c>
      <c r="B30" s="2" t="s">
        <v>15</v>
      </c>
      <c r="C30" s="3" t="s">
        <v>79</v>
      </c>
      <c r="D30" s="4" t="str">
        <f t="shared" si="0"/>
        <v>43479Fraise Métal Dur Ø8.89</v>
      </c>
      <c r="E30" s="11" t="str">
        <f t="shared" si="1"/>
        <v>Fraise 1Z</v>
      </c>
      <c r="F30" s="6" t="s">
        <v>35</v>
      </c>
      <c r="G30" s="3" t="s">
        <v>34</v>
      </c>
      <c r="J30" s="3" t="s">
        <v>40</v>
      </c>
      <c r="K30" s="6">
        <v>1</v>
      </c>
      <c r="W30" s="45">
        <f>IF(G30="","",SUM(O:O))</f>
        <v>11119.35</v>
      </c>
      <c r="X30" s="31">
        <f t="shared" si="2"/>
        <v>0</v>
      </c>
      <c r="Y30" s="5">
        <f>SUM(X:X)</f>
        <v>98</v>
      </c>
      <c r="Z30" s="5">
        <f t="shared" si="3"/>
        <v>1</v>
      </c>
      <c r="AA30" s="5">
        <f>SUM(Z:Z)</f>
        <v>194</v>
      </c>
      <c r="AB30" s="33">
        <f t="shared" si="4"/>
        <v>0.50515463917525771</v>
      </c>
    </row>
    <row r="31" spans="1:30" x14ac:dyDescent="0.35">
      <c r="A31" s="1">
        <v>43479</v>
      </c>
      <c r="B31" s="2" t="s">
        <v>15</v>
      </c>
      <c r="C31" s="3" t="s">
        <v>65</v>
      </c>
      <c r="D31" s="4" t="str">
        <f t="shared" si="0"/>
        <v>43479Fraise Métal Dur Ø10.39</v>
      </c>
      <c r="E31" s="11" t="str">
        <f t="shared" si="1"/>
        <v>Fraise 1Z</v>
      </c>
      <c r="F31" s="6" t="s">
        <v>35</v>
      </c>
      <c r="G31" s="3" t="s">
        <v>34</v>
      </c>
      <c r="J31" s="3" t="s">
        <v>40</v>
      </c>
      <c r="K31" s="6">
        <v>1</v>
      </c>
      <c r="W31" s="45">
        <f>IF(G31="","",SUM(O:O))</f>
        <v>11119.35</v>
      </c>
      <c r="X31" s="31">
        <f t="shared" si="2"/>
        <v>0</v>
      </c>
      <c r="Y31" s="5">
        <f>SUM(X:X)</f>
        <v>98</v>
      </c>
      <c r="Z31" s="5">
        <f t="shared" si="3"/>
        <v>1</v>
      </c>
      <c r="AA31" s="5">
        <f>SUM(Z:Z)</f>
        <v>194</v>
      </c>
      <c r="AB31" s="33">
        <f t="shared" si="4"/>
        <v>0.50515463917525771</v>
      </c>
    </row>
    <row r="32" spans="1:30" x14ac:dyDescent="0.35">
      <c r="A32" s="1">
        <v>43479</v>
      </c>
      <c r="B32" s="2" t="s">
        <v>16</v>
      </c>
      <c r="C32" s="3">
        <v>65432</v>
      </c>
      <c r="D32" s="4" t="str">
        <f t="shared" si="0"/>
        <v>4347965432</v>
      </c>
      <c r="E32" s="11" t="str">
        <f t="shared" si="1"/>
        <v>Fraise D striée</v>
      </c>
      <c r="G32" s="3" t="s">
        <v>34</v>
      </c>
      <c r="J32" s="3" t="s">
        <v>41</v>
      </c>
      <c r="K32" s="6">
        <v>1</v>
      </c>
      <c r="W32" s="45">
        <f>IF(G32="","",SUM(O:O))</f>
        <v>11119.35</v>
      </c>
      <c r="X32" s="31">
        <f t="shared" si="2"/>
        <v>0</v>
      </c>
      <c r="Y32" s="5">
        <f>SUM(X:X)</f>
        <v>98</v>
      </c>
      <c r="Z32" s="5">
        <f t="shared" si="3"/>
        <v>1</v>
      </c>
      <c r="AA32" s="5">
        <f>SUM(Z:Z)</f>
        <v>194</v>
      </c>
      <c r="AB32" s="33">
        <f t="shared" si="4"/>
        <v>0.50515463917525771</v>
      </c>
    </row>
    <row r="33" spans="1:28" x14ac:dyDescent="0.35">
      <c r="A33" s="1">
        <v>43479</v>
      </c>
      <c r="B33" s="2" t="s">
        <v>16</v>
      </c>
      <c r="C33" s="3">
        <v>65433</v>
      </c>
      <c r="D33" s="4" t="str">
        <f t="shared" si="0"/>
        <v>4347965433</v>
      </c>
      <c r="E33" s="11" t="str">
        <f t="shared" si="1"/>
        <v>Fraise D striée</v>
      </c>
      <c r="G33" s="3" t="s">
        <v>34</v>
      </c>
      <c r="J33" s="3" t="s">
        <v>41</v>
      </c>
      <c r="K33" s="6">
        <v>1</v>
      </c>
      <c r="W33" s="45">
        <f>IF(G33="","",SUM(O:O))</f>
        <v>11119.35</v>
      </c>
      <c r="X33" s="31">
        <f t="shared" si="2"/>
        <v>0</v>
      </c>
      <c r="Y33" s="5">
        <f>SUM(X:X)</f>
        <v>98</v>
      </c>
      <c r="Z33" s="5">
        <f t="shared" si="3"/>
        <v>1</v>
      </c>
      <c r="AA33" s="5">
        <f>SUM(Z:Z)</f>
        <v>194</v>
      </c>
      <c r="AB33" s="33">
        <f t="shared" si="4"/>
        <v>0.50515463917525771</v>
      </c>
    </row>
    <row r="34" spans="1:28" x14ac:dyDescent="0.35">
      <c r="A34" s="1">
        <v>43479</v>
      </c>
      <c r="B34" s="2" t="s">
        <v>53</v>
      </c>
      <c r="C34" s="10" t="s">
        <v>68</v>
      </c>
      <c r="D34" s="4" t="str">
        <f t="shared" si="0"/>
        <v>43479Ø3.00 xØ0.20</v>
      </c>
      <c r="E34" s="11" t="str">
        <f t="shared" si="1"/>
        <v>Fraise à carotter</v>
      </c>
      <c r="F34" s="6" t="s">
        <v>36</v>
      </c>
      <c r="G34" s="3" t="s">
        <v>54</v>
      </c>
      <c r="H34" s="6" t="s">
        <v>38</v>
      </c>
      <c r="I34" s="6" t="s">
        <v>69</v>
      </c>
      <c r="J34" s="3" t="s">
        <v>40</v>
      </c>
      <c r="K34" s="6">
        <v>10</v>
      </c>
      <c r="W34" s="45">
        <f>IF(G34="","",SUM(O:O))</f>
        <v>11119.35</v>
      </c>
      <c r="X34" s="31" t="b">
        <f t="shared" si="2"/>
        <v>0</v>
      </c>
      <c r="Y34" s="5">
        <f>SUM(X:X)</f>
        <v>98</v>
      </c>
      <c r="Z34" s="5">
        <f t="shared" si="3"/>
        <v>0</v>
      </c>
      <c r="AA34" s="5">
        <f>SUM(Z:Z)</f>
        <v>194</v>
      </c>
      <c r="AB34" s="33">
        <f t="shared" si="4"/>
        <v>0.50515463917525771</v>
      </c>
    </row>
    <row r="35" spans="1:28" x14ac:dyDescent="0.35">
      <c r="A35" s="1">
        <v>43479</v>
      </c>
      <c r="B35" s="2" t="s">
        <v>17</v>
      </c>
      <c r="C35" s="3">
        <v>61059</v>
      </c>
      <c r="D35" s="4" t="str">
        <f t="shared" si="0"/>
        <v>4347961059</v>
      </c>
      <c r="E35" s="11" t="str">
        <f t="shared" si="1"/>
        <v>Fraise D plat</v>
      </c>
      <c r="F35" s="6" t="s">
        <v>64</v>
      </c>
      <c r="G35" s="3" t="s">
        <v>35</v>
      </c>
      <c r="H35" s="6" t="s">
        <v>39</v>
      </c>
      <c r="J35" s="3" t="s">
        <v>41</v>
      </c>
      <c r="K35" s="6">
        <v>1</v>
      </c>
      <c r="W35" s="45">
        <f>IF(G35="","",SUM(O:O))</f>
        <v>11119.35</v>
      </c>
      <c r="X35" s="31" t="b">
        <f t="shared" si="2"/>
        <v>0</v>
      </c>
      <c r="Y35" s="5">
        <f>SUM(X:X)</f>
        <v>98</v>
      </c>
      <c r="Z35" s="5">
        <f t="shared" si="3"/>
        <v>0</v>
      </c>
      <c r="AA35" s="5">
        <f>SUM(Z:Z)</f>
        <v>194</v>
      </c>
      <c r="AB35" s="33">
        <f t="shared" si="4"/>
        <v>0.50515463917525771</v>
      </c>
    </row>
    <row r="36" spans="1:28" x14ac:dyDescent="0.35">
      <c r="A36" s="1">
        <v>43479</v>
      </c>
      <c r="B36" s="2" t="s">
        <v>17</v>
      </c>
      <c r="C36" s="3">
        <v>52903</v>
      </c>
      <c r="D36" s="4" t="str">
        <f t="shared" si="0"/>
        <v>4347952903</v>
      </c>
      <c r="E36" s="11" t="str">
        <f t="shared" si="1"/>
        <v>Fraise D plat</v>
      </c>
      <c r="F36" s="6" t="s">
        <v>64</v>
      </c>
      <c r="G36" s="3" t="s">
        <v>35</v>
      </c>
      <c r="H36" s="6" t="s">
        <v>39</v>
      </c>
      <c r="J36" s="3" t="s">
        <v>41</v>
      </c>
      <c r="K36" s="6">
        <v>1</v>
      </c>
      <c r="W36" s="45">
        <f>IF(G36="","",SUM(O:O))</f>
        <v>11119.35</v>
      </c>
      <c r="X36" s="31" t="b">
        <f t="shared" si="2"/>
        <v>0</v>
      </c>
      <c r="Y36" s="5">
        <f>SUM(X:X)</f>
        <v>98</v>
      </c>
      <c r="Z36" s="5">
        <f t="shared" si="3"/>
        <v>0</v>
      </c>
      <c r="AA36" s="5">
        <f>SUM(Z:Z)</f>
        <v>194</v>
      </c>
      <c r="AB36" s="33">
        <f t="shared" si="4"/>
        <v>0.50515463917525771</v>
      </c>
    </row>
    <row r="37" spans="1:28" x14ac:dyDescent="0.35">
      <c r="A37" s="1">
        <v>43479</v>
      </c>
      <c r="B37" s="2" t="s">
        <v>17</v>
      </c>
      <c r="C37" s="3" t="s">
        <v>70</v>
      </c>
      <c r="D37" s="4" t="str">
        <f t="shared" si="0"/>
        <v>43479F010218</v>
      </c>
      <c r="E37" s="11" t="str">
        <f t="shared" si="1"/>
        <v>Fraise D plat</v>
      </c>
      <c r="F37" s="6" t="s">
        <v>64</v>
      </c>
      <c r="G37" s="3" t="s">
        <v>35</v>
      </c>
      <c r="H37" s="6" t="s">
        <v>39</v>
      </c>
      <c r="J37" s="3" t="s">
        <v>40</v>
      </c>
      <c r="K37" s="6">
        <v>1</v>
      </c>
      <c r="W37" s="45">
        <f>IF(G37="","",SUM(O:O))</f>
        <v>11119.35</v>
      </c>
      <c r="X37" s="31" t="b">
        <f t="shared" si="2"/>
        <v>0</v>
      </c>
      <c r="Y37" s="5">
        <f>SUM(X:X)</f>
        <v>98</v>
      </c>
      <c r="Z37" s="5">
        <f t="shared" si="3"/>
        <v>0</v>
      </c>
      <c r="AA37" s="5">
        <f>SUM(Z:Z)</f>
        <v>194</v>
      </c>
      <c r="AB37" s="33">
        <f t="shared" si="4"/>
        <v>0.50515463917525771</v>
      </c>
    </row>
    <row r="38" spans="1:28" x14ac:dyDescent="0.35">
      <c r="A38" s="1">
        <v>43480</v>
      </c>
      <c r="B38" s="2" t="s">
        <v>66</v>
      </c>
      <c r="C38" s="3">
        <v>57351</v>
      </c>
      <c r="D38" s="4" t="str">
        <f t="shared" si="0"/>
        <v>4348057351</v>
      </c>
      <c r="E38" s="11" t="str">
        <f t="shared" si="1"/>
        <v>Fraise D filet</v>
      </c>
      <c r="F38" s="6" t="s">
        <v>76</v>
      </c>
      <c r="G38" s="3" t="s">
        <v>35</v>
      </c>
      <c r="H38" s="6" t="s">
        <v>39</v>
      </c>
      <c r="J38" s="3" t="s">
        <v>41</v>
      </c>
      <c r="K38" s="6">
        <v>1</v>
      </c>
      <c r="O38" s="23">
        <v>75</v>
      </c>
      <c r="W38" s="45">
        <f>IF(G38="","",SUM(O:O))</f>
        <v>11119.35</v>
      </c>
      <c r="X38" s="31" t="b">
        <f t="shared" si="2"/>
        <v>0</v>
      </c>
      <c r="Y38" s="5">
        <f>SUM(X:X)</f>
        <v>98</v>
      </c>
      <c r="Z38" s="5">
        <f t="shared" si="3"/>
        <v>0</v>
      </c>
      <c r="AA38" s="5">
        <f>SUM(Z:Z)</f>
        <v>194</v>
      </c>
      <c r="AB38" s="33">
        <f t="shared" si="4"/>
        <v>0.50515463917525771</v>
      </c>
    </row>
    <row r="39" spans="1:28" x14ac:dyDescent="0.35">
      <c r="A39" s="1">
        <v>43480</v>
      </c>
      <c r="B39" s="2" t="s">
        <v>66</v>
      </c>
      <c r="C39" s="3">
        <v>61133</v>
      </c>
      <c r="D39" s="4" t="str">
        <f t="shared" si="0"/>
        <v>4348061133</v>
      </c>
      <c r="E39" s="11" t="str">
        <f t="shared" si="1"/>
        <v>Fraise D filet</v>
      </c>
      <c r="F39" s="6" t="s">
        <v>76</v>
      </c>
      <c r="G39" s="3" t="s">
        <v>35</v>
      </c>
      <c r="H39" s="6" t="s">
        <v>39</v>
      </c>
      <c r="J39" s="3" t="s">
        <v>41</v>
      </c>
      <c r="K39" s="6">
        <v>1</v>
      </c>
      <c r="O39" s="23">
        <v>28</v>
      </c>
      <c r="W39" s="45">
        <f>IF(G39="","",SUM(O:O))</f>
        <v>11119.35</v>
      </c>
      <c r="X39" s="31" t="b">
        <f t="shared" si="2"/>
        <v>0</v>
      </c>
      <c r="Y39" s="5">
        <f>SUM(X:X)</f>
        <v>98</v>
      </c>
      <c r="Z39" s="5">
        <f t="shared" si="3"/>
        <v>0</v>
      </c>
      <c r="AA39" s="5">
        <f>SUM(Z:Z)</f>
        <v>194</v>
      </c>
      <c r="AB39" s="33">
        <f t="shared" si="4"/>
        <v>0.50515463917525771</v>
      </c>
    </row>
    <row r="40" spans="1:28" x14ac:dyDescent="0.35">
      <c r="A40" s="1">
        <v>43480</v>
      </c>
      <c r="B40" s="2" t="s">
        <v>16</v>
      </c>
      <c r="C40" s="3">
        <v>65431</v>
      </c>
      <c r="D40" s="4" t="str">
        <f t="shared" si="0"/>
        <v>4348065431</v>
      </c>
      <c r="E40" s="11" t="str">
        <f t="shared" si="1"/>
        <v>Fraise D striée</v>
      </c>
      <c r="F40" s="6" t="s">
        <v>76</v>
      </c>
      <c r="G40" s="3" t="s">
        <v>35</v>
      </c>
      <c r="H40" s="6" t="s">
        <v>39</v>
      </c>
      <c r="J40" s="3" t="s">
        <v>41</v>
      </c>
      <c r="K40" s="6">
        <v>1</v>
      </c>
      <c r="O40" s="23">
        <v>45</v>
      </c>
      <c r="W40" s="45">
        <f>IF(G40="","",SUM(O:O))</f>
        <v>11119.35</v>
      </c>
      <c r="X40" s="31" t="b">
        <f t="shared" si="2"/>
        <v>0</v>
      </c>
      <c r="Y40" s="5">
        <f>SUM(X:X)</f>
        <v>98</v>
      </c>
      <c r="Z40" s="5">
        <f t="shared" si="3"/>
        <v>0</v>
      </c>
      <c r="AA40" s="5">
        <f>SUM(Z:Z)</f>
        <v>194</v>
      </c>
      <c r="AB40" s="33">
        <f t="shared" si="4"/>
        <v>0.50515463917525771</v>
      </c>
    </row>
    <row r="41" spans="1:28" x14ac:dyDescent="0.35">
      <c r="A41" s="1">
        <v>43480</v>
      </c>
      <c r="B41" s="2" t="s">
        <v>74</v>
      </c>
      <c r="C41" s="3" t="s">
        <v>504</v>
      </c>
      <c r="D41" s="4" t="str">
        <f t="shared" si="0"/>
        <v>43480Aiguilles SLN Ø0.25</v>
      </c>
      <c r="E41" s="11" t="str">
        <f t="shared" si="1"/>
        <v>Autre</v>
      </c>
      <c r="F41" s="6" t="s">
        <v>36</v>
      </c>
      <c r="G41" s="3" t="s">
        <v>33</v>
      </c>
      <c r="H41" s="6" t="s">
        <v>39</v>
      </c>
      <c r="I41" s="6" t="s">
        <v>69</v>
      </c>
      <c r="J41" s="3" t="s">
        <v>40</v>
      </c>
      <c r="K41" s="6">
        <v>10</v>
      </c>
      <c r="W41" s="45">
        <f>IF(G41="","",SUM(O:O))</f>
        <v>11119.35</v>
      </c>
      <c r="X41" s="31" t="b">
        <f t="shared" si="2"/>
        <v>0</v>
      </c>
      <c r="Y41" s="5">
        <f>SUM(X:X)</f>
        <v>98</v>
      </c>
      <c r="Z41" s="5">
        <f t="shared" si="3"/>
        <v>0</v>
      </c>
      <c r="AA41" s="5">
        <f>SUM(Z:Z)</f>
        <v>194</v>
      </c>
      <c r="AB41" s="33">
        <f t="shared" si="4"/>
        <v>0.50515463917525771</v>
      </c>
    </row>
    <row r="42" spans="1:28" x14ac:dyDescent="0.35">
      <c r="A42" s="1">
        <v>43480</v>
      </c>
      <c r="B42" s="2" t="s">
        <v>71</v>
      </c>
      <c r="C42" s="3">
        <v>61061</v>
      </c>
      <c r="D42" s="4" t="str">
        <f t="shared" si="0"/>
        <v>4348061061</v>
      </c>
      <c r="E42" s="11" t="str">
        <f t="shared" si="1"/>
        <v>Fraise D inclinée</v>
      </c>
      <c r="F42" s="6" t="s">
        <v>35</v>
      </c>
      <c r="G42" s="3" t="s">
        <v>34</v>
      </c>
      <c r="J42" s="3" t="s">
        <v>41</v>
      </c>
      <c r="K42" s="6">
        <v>1</v>
      </c>
      <c r="P42" s="7" t="s">
        <v>72</v>
      </c>
      <c r="Q42" s="7" t="s">
        <v>44</v>
      </c>
      <c r="R42" s="24">
        <v>300</v>
      </c>
      <c r="W42" s="45">
        <f>IF(G42="","",SUM(O:O))</f>
        <v>11119.35</v>
      </c>
      <c r="X42" s="31">
        <f t="shared" si="2"/>
        <v>1</v>
      </c>
      <c r="Y42" s="5">
        <f>SUM(X:X)</f>
        <v>98</v>
      </c>
      <c r="Z42" s="5">
        <f t="shared" si="3"/>
        <v>1</v>
      </c>
      <c r="AA42" s="5">
        <f>SUM(Z:Z)</f>
        <v>194</v>
      </c>
      <c r="AB42" s="33">
        <f t="shared" si="4"/>
        <v>0.50515463917525771</v>
      </c>
    </row>
    <row r="43" spans="1:28" x14ac:dyDescent="0.35">
      <c r="A43" s="1">
        <v>43480</v>
      </c>
      <c r="B43" s="2" t="s">
        <v>18</v>
      </c>
      <c r="C43" s="3" t="s">
        <v>73</v>
      </c>
      <c r="D43" s="4" t="str">
        <f t="shared" si="0"/>
        <v>43480Pointe micrometre conique</v>
      </c>
      <c r="E43" s="11" t="str">
        <f t="shared" si="1"/>
        <v>Pointe</v>
      </c>
      <c r="F43" s="6" t="s">
        <v>36</v>
      </c>
      <c r="G43" s="3" t="s">
        <v>54</v>
      </c>
      <c r="H43" s="6" t="s">
        <v>38</v>
      </c>
      <c r="I43" s="6" t="s">
        <v>69</v>
      </c>
      <c r="J43" s="3" t="s">
        <v>40</v>
      </c>
      <c r="K43" s="6">
        <v>2</v>
      </c>
      <c r="W43" s="45">
        <f>IF(G43="","",SUM(O:O))</f>
        <v>11119.35</v>
      </c>
      <c r="X43" s="31" t="b">
        <f t="shared" si="2"/>
        <v>0</v>
      </c>
      <c r="Y43" s="5">
        <f>SUM(X:X)</f>
        <v>98</v>
      </c>
      <c r="Z43" s="5">
        <f t="shared" si="3"/>
        <v>0</v>
      </c>
      <c r="AA43" s="5">
        <f>SUM(Z:Z)</f>
        <v>194</v>
      </c>
      <c r="AB43" s="33">
        <f t="shared" si="4"/>
        <v>0.50515463917525771</v>
      </c>
    </row>
    <row r="44" spans="1:28" x14ac:dyDescent="0.35">
      <c r="A44" s="1">
        <v>43480</v>
      </c>
      <c r="B44" s="2" t="s">
        <v>704</v>
      </c>
      <c r="C44" s="3" t="s">
        <v>75</v>
      </c>
      <c r="D44" s="4" t="str">
        <f t="shared" si="0"/>
        <v>43480Godets pour Décalque</v>
      </c>
      <c r="E44" s="11" t="str">
        <f t="shared" si="1"/>
        <v>Godet</v>
      </c>
      <c r="F44" s="6" t="s">
        <v>37</v>
      </c>
      <c r="G44" s="3" t="s">
        <v>74</v>
      </c>
      <c r="H44" s="6" t="s">
        <v>39</v>
      </c>
      <c r="J44" s="3" t="s">
        <v>40</v>
      </c>
      <c r="K44" s="6">
        <v>3</v>
      </c>
      <c r="W44" s="45">
        <f>IF(G44="","",SUM(O:O))</f>
        <v>11119.35</v>
      </c>
      <c r="X44" s="31" t="b">
        <f t="shared" si="2"/>
        <v>0</v>
      </c>
      <c r="Y44" s="5">
        <f>SUM(X:X)</f>
        <v>98</v>
      </c>
      <c r="Z44" s="5">
        <f t="shared" si="3"/>
        <v>0</v>
      </c>
      <c r="AA44" s="5">
        <f>SUM(Z:Z)</f>
        <v>194</v>
      </c>
      <c r="AB44" s="33">
        <f t="shared" si="4"/>
        <v>0.50515463917525771</v>
      </c>
    </row>
    <row r="45" spans="1:28" x14ac:dyDescent="0.35">
      <c r="A45" s="1">
        <v>43481</v>
      </c>
      <c r="B45" s="2" t="s">
        <v>71</v>
      </c>
      <c r="C45" s="3">
        <v>61061</v>
      </c>
      <c r="D45" s="4" t="str">
        <f t="shared" si="0"/>
        <v>4348161061</v>
      </c>
      <c r="E45" s="11" t="str">
        <f t="shared" si="1"/>
        <v>Fraise D inclinée</v>
      </c>
      <c r="F45" s="6" t="s">
        <v>37</v>
      </c>
      <c r="G45" s="3" t="s">
        <v>35</v>
      </c>
      <c r="H45" s="6" t="s">
        <v>39</v>
      </c>
      <c r="I45" s="6" t="s">
        <v>69</v>
      </c>
      <c r="J45" s="3" t="s">
        <v>41</v>
      </c>
      <c r="K45" s="6">
        <v>1</v>
      </c>
      <c r="W45" s="45">
        <f>IF(G45="","",SUM(O:O))</f>
        <v>11119.35</v>
      </c>
      <c r="X45" s="31" t="b">
        <f t="shared" si="2"/>
        <v>0</v>
      </c>
      <c r="Y45" s="5">
        <f>SUM(X:X)</f>
        <v>98</v>
      </c>
      <c r="Z45" s="5">
        <f t="shared" si="3"/>
        <v>0</v>
      </c>
      <c r="AA45" s="5">
        <f>SUM(Z:Z)</f>
        <v>194</v>
      </c>
      <c r="AB45" s="33">
        <f t="shared" si="4"/>
        <v>0.50515463917525771</v>
      </c>
    </row>
    <row r="46" spans="1:28" x14ac:dyDescent="0.35">
      <c r="A46" s="1">
        <v>43481</v>
      </c>
      <c r="B46" s="2" t="s">
        <v>16</v>
      </c>
      <c r="C46" s="3">
        <v>63309</v>
      </c>
      <c r="D46" s="4" t="str">
        <f t="shared" si="0"/>
        <v>4348163309</v>
      </c>
      <c r="E46" s="11" t="str">
        <f t="shared" si="1"/>
        <v>Fraise D striée</v>
      </c>
      <c r="F46" s="6" t="s">
        <v>37</v>
      </c>
      <c r="G46" s="3" t="s">
        <v>35</v>
      </c>
      <c r="H46" s="6" t="s">
        <v>39</v>
      </c>
      <c r="J46" s="3" t="s">
        <v>41</v>
      </c>
      <c r="K46" s="6">
        <v>1</v>
      </c>
      <c r="W46" s="45">
        <f>IF(G46="","",SUM(O:O))</f>
        <v>11119.35</v>
      </c>
      <c r="X46" s="31" t="b">
        <f t="shared" si="2"/>
        <v>0</v>
      </c>
      <c r="Y46" s="5">
        <f>SUM(X:X)</f>
        <v>98</v>
      </c>
      <c r="Z46" s="5">
        <f t="shared" si="3"/>
        <v>0</v>
      </c>
      <c r="AA46" s="5">
        <f>SUM(Z:Z)</f>
        <v>194</v>
      </c>
      <c r="AB46" s="33">
        <f t="shared" si="4"/>
        <v>0.50515463917525771</v>
      </c>
    </row>
    <row r="47" spans="1:28" x14ac:dyDescent="0.35">
      <c r="A47" s="1">
        <v>43481</v>
      </c>
      <c r="B47" s="2" t="s">
        <v>16</v>
      </c>
      <c r="C47" s="3">
        <v>65433</v>
      </c>
      <c r="D47" s="4" t="str">
        <f t="shared" si="0"/>
        <v>4348165433</v>
      </c>
      <c r="E47" s="11" t="str">
        <f t="shared" si="1"/>
        <v>Fraise D striée</v>
      </c>
      <c r="F47" s="6" t="s">
        <v>77</v>
      </c>
      <c r="G47" s="3" t="s">
        <v>35</v>
      </c>
      <c r="H47" s="6" t="s">
        <v>39</v>
      </c>
      <c r="J47" s="3" t="s">
        <v>41</v>
      </c>
      <c r="K47" s="6">
        <v>1</v>
      </c>
      <c r="W47" s="45">
        <f>IF(G47="","",SUM(O:O))</f>
        <v>11119.35</v>
      </c>
      <c r="X47" s="31" t="b">
        <f t="shared" si="2"/>
        <v>0</v>
      </c>
      <c r="Y47" s="5">
        <f>SUM(X:X)</f>
        <v>98</v>
      </c>
      <c r="Z47" s="5">
        <f t="shared" si="3"/>
        <v>0</v>
      </c>
      <c r="AA47" s="5">
        <f>SUM(Z:Z)</f>
        <v>194</v>
      </c>
      <c r="AB47" s="33">
        <f t="shared" si="4"/>
        <v>0.50515463917525771</v>
      </c>
    </row>
    <row r="48" spans="1:28" x14ac:dyDescent="0.35">
      <c r="A48" s="1">
        <v>43481</v>
      </c>
      <c r="B48" s="2" t="s">
        <v>16</v>
      </c>
      <c r="C48" s="3">
        <v>65434</v>
      </c>
      <c r="D48" s="4" t="str">
        <f t="shared" si="0"/>
        <v>4348165434</v>
      </c>
      <c r="E48" s="11" t="str">
        <f t="shared" si="1"/>
        <v>Fraise D striée</v>
      </c>
      <c r="F48" s="6" t="s">
        <v>37</v>
      </c>
      <c r="G48" s="3" t="s">
        <v>35</v>
      </c>
      <c r="H48" s="6" t="s">
        <v>39</v>
      </c>
      <c r="J48" s="3" t="s">
        <v>41</v>
      </c>
      <c r="K48" s="6">
        <v>1</v>
      </c>
      <c r="W48" s="45">
        <f>IF(G48="","",SUM(O:O))</f>
        <v>11119.35</v>
      </c>
      <c r="X48" s="31" t="b">
        <f t="shared" si="2"/>
        <v>0</v>
      </c>
      <c r="Y48" s="5">
        <f>SUM(X:X)</f>
        <v>98</v>
      </c>
      <c r="Z48" s="5">
        <f t="shared" si="3"/>
        <v>0</v>
      </c>
      <c r="AA48" s="5">
        <f>SUM(Z:Z)</f>
        <v>194</v>
      </c>
      <c r="AB48" s="33">
        <f t="shared" si="4"/>
        <v>0.50515463917525771</v>
      </c>
    </row>
    <row r="49" spans="1:28" x14ac:dyDescent="0.35">
      <c r="A49" s="1">
        <v>43481</v>
      </c>
      <c r="B49" s="2" t="s">
        <v>16</v>
      </c>
      <c r="C49" s="3" t="s">
        <v>27</v>
      </c>
      <c r="D49" s="4" t="str">
        <f t="shared" si="0"/>
        <v>43481F030418</v>
      </c>
      <c r="E49" s="11" t="str">
        <f>IF(B49="","",B49)</f>
        <v>Fraise D striée</v>
      </c>
      <c r="F49" s="6" t="s">
        <v>37</v>
      </c>
      <c r="G49" s="3" t="s">
        <v>35</v>
      </c>
      <c r="J49" s="3" t="s">
        <v>40</v>
      </c>
      <c r="K49" s="6">
        <v>1</v>
      </c>
      <c r="W49" s="45">
        <f>IF(G49="","",SUM(O:O))</f>
        <v>11119.35</v>
      </c>
      <c r="X49" s="31" t="b">
        <f t="shared" si="2"/>
        <v>0</v>
      </c>
      <c r="Y49" s="5">
        <f>SUM(X:X)</f>
        <v>98</v>
      </c>
      <c r="Z49" s="5">
        <f t="shared" si="3"/>
        <v>0</v>
      </c>
      <c r="AA49" s="5">
        <f>SUM(Z:Z)</f>
        <v>194</v>
      </c>
      <c r="AB49" s="33">
        <f t="shared" si="4"/>
        <v>0.50515463917525771</v>
      </c>
    </row>
    <row r="50" spans="1:28" x14ac:dyDescent="0.35">
      <c r="A50" s="1">
        <v>43481</v>
      </c>
      <c r="B50" s="2" t="s">
        <v>16</v>
      </c>
      <c r="C50" s="3" t="s">
        <v>30</v>
      </c>
      <c r="D50" s="4" t="str">
        <f t="shared" si="0"/>
        <v>43481F040418</v>
      </c>
      <c r="E50" s="11" t="str">
        <f>IF(B50="","",B50)</f>
        <v>Fraise D striée</v>
      </c>
      <c r="F50" s="6" t="s">
        <v>37</v>
      </c>
      <c r="G50" s="3" t="s">
        <v>35</v>
      </c>
      <c r="H50" s="6" t="s">
        <v>39</v>
      </c>
      <c r="J50" s="3" t="s">
        <v>40</v>
      </c>
      <c r="K50" s="6">
        <v>1</v>
      </c>
      <c r="W50" s="45">
        <f>IF(G50="","",SUM(O:O))</f>
        <v>11119.35</v>
      </c>
      <c r="X50" s="31" t="b">
        <f t="shared" si="2"/>
        <v>0</v>
      </c>
      <c r="Y50" s="5">
        <f>SUM(X:X)</f>
        <v>98</v>
      </c>
      <c r="Z50" s="5">
        <f t="shared" si="3"/>
        <v>0</v>
      </c>
      <c r="AA50" s="5">
        <f>SUM(Z:Z)</f>
        <v>194</v>
      </c>
      <c r="AB50" s="33">
        <f t="shared" si="4"/>
        <v>0.50515463917525771</v>
      </c>
    </row>
    <row r="51" spans="1:28" x14ac:dyDescent="0.35">
      <c r="A51" s="1">
        <v>43481</v>
      </c>
      <c r="B51" s="2" t="s">
        <v>16</v>
      </c>
      <c r="C51" s="3" t="s">
        <v>78</v>
      </c>
      <c r="D51" s="4" t="str">
        <f t="shared" si="0"/>
        <v>43481F050418</v>
      </c>
      <c r="E51" s="11" t="str">
        <f t="shared" si="1"/>
        <v>Fraise D striée</v>
      </c>
      <c r="F51" s="6" t="s">
        <v>37</v>
      </c>
      <c r="G51" s="3" t="s">
        <v>35</v>
      </c>
      <c r="H51" s="6" t="s">
        <v>39</v>
      </c>
      <c r="J51" s="3" t="s">
        <v>40</v>
      </c>
      <c r="K51" s="6">
        <v>1</v>
      </c>
      <c r="W51" s="45">
        <f>IF(G51="","",SUM(O:O))</f>
        <v>11119.35</v>
      </c>
      <c r="X51" s="31" t="b">
        <f t="shared" si="2"/>
        <v>0</v>
      </c>
      <c r="Y51" s="5">
        <f>SUM(X:X)</f>
        <v>98</v>
      </c>
      <c r="Z51" s="5">
        <f t="shared" si="3"/>
        <v>0</v>
      </c>
      <c r="AA51" s="5">
        <f>SUM(Z:Z)</f>
        <v>194</v>
      </c>
      <c r="AB51" s="33">
        <f t="shared" si="4"/>
        <v>0.50515463917525771</v>
      </c>
    </row>
    <row r="52" spans="1:28" x14ac:dyDescent="0.35">
      <c r="A52" s="1">
        <v>43481</v>
      </c>
      <c r="B52" s="2" t="s">
        <v>15</v>
      </c>
      <c r="C52" s="3" t="s">
        <v>79</v>
      </c>
      <c r="D52" s="4" t="str">
        <f t="shared" si="0"/>
        <v>43481Fraise Métal Dur Ø8.89</v>
      </c>
      <c r="E52" s="11" t="str">
        <f t="shared" si="1"/>
        <v>Fraise 1Z</v>
      </c>
      <c r="F52" s="6" t="s">
        <v>37</v>
      </c>
      <c r="G52" s="3" t="s">
        <v>35</v>
      </c>
      <c r="H52" s="6" t="s">
        <v>39</v>
      </c>
      <c r="J52" s="3" t="s">
        <v>40</v>
      </c>
      <c r="K52" s="6">
        <v>1</v>
      </c>
      <c r="W52" s="45">
        <f>IF(G52="","",SUM(O:O))</f>
        <v>11119.35</v>
      </c>
      <c r="X52" s="31" t="b">
        <f t="shared" si="2"/>
        <v>0</v>
      </c>
      <c r="Y52" s="5">
        <f>SUM(X:X)</f>
        <v>98</v>
      </c>
      <c r="Z52" s="5">
        <f t="shared" si="3"/>
        <v>0</v>
      </c>
      <c r="AA52" s="5">
        <f>SUM(Z:Z)</f>
        <v>194</v>
      </c>
      <c r="AB52" s="33">
        <f t="shared" si="4"/>
        <v>0.50515463917525771</v>
      </c>
    </row>
    <row r="53" spans="1:28" x14ac:dyDescent="0.35">
      <c r="A53" s="1">
        <v>43481</v>
      </c>
      <c r="B53" s="2" t="s">
        <v>15</v>
      </c>
      <c r="C53" s="3" t="s">
        <v>65</v>
      </c>
      <c r="D53" s="4" t="str">
        <f t="shared" si="0"/>
        <v>43481Fraise Métal Dur Ø10.39</v>
      </c>
      <c r="E53" s="11" t="str">
        <f t="shared" si="1"/>
        <v>Fraise 1Z</v>
      </c>
      <c r="F53" s="6" t="s">
        <v>37</v>
      </c>
      <c r="G53" s="3" t="s">
        <v>35</v>
      </c>
      <c r="H53" s="6" t="s">
        <v>39</v>
      </c>
      <c r="J53" s="3" t="s">
        <v>40</v>
      </c>
      <c r="K53" s="6">
        <v>1</v>
      </c>
      <c r="W53" s="45">
        <f>IF(G53="","",SUM(O:O))</f>
        <v>11119.35</v>
      </c>
      <c r="X53" s="31" t="b">
        <f t="shared" si="2"/>
        <v>0</v>
      </c>
      <c r="Y53" s="5">
        <f>SUM(X:X)</f>
        <v>98</v>
      </c>
      <c r="Z53" s="5">
        <f t="shared" si="3"/>
        <v>0</v>
      </c>
      <c r="AA53" s="5">
        <f>SUM(Z:Z)</f>
        <v>194</v>
      </c>
      <c r="AB53" s="33">
        <f t="shared" si="4"/>
        <v>0.50515463917525771</v>
      </c>
    </row>
    <row r="54" spans="1:28" x14ac:dyDescent="0.35">
      <c r="A54" s="1">
        <v>43481</v>
      </c>
      <c r="B54" s="2" t="s">
        <v>16</v>
      </c>
      <c r="C54" s="3">
        <v>65432</v>
      </c>
      <c r="D54" s="4" t="str">
        <f t="shared" si="0"/>
        <v>4348165432</v>
      </c>
      <c r="E54" s="11" t="str">
        <f t="shared" si="1"/>
        <v>Fraise D striée</v>
      </c>
      <c r="F54" s="6" t="s">
        <v>64</v>
      </c>
      <c r="G54" s="3" t="s">
        <v>35</v>
      </c>
      <c r="H54" s="6" t="s">
        <v>39</v>
      </c>
      <c r="J54" s="3" t="s">
        <v>41</v>
      </c>
      <c r="K54" s="6">
        <v>1</v>
      </c>
      <c r="W54" s="45">
        <f>IF(G54="","",SUM(O:O))</f>
        <v>11119.35</v>
      </c>
      <c r="X54" s="31" t="b">
        <f t="shared" si="2"/>
        <v>0</v>
      </c>
      <c r="Y54" s="5">
        <f>SUM(X:X)</f>
        <v>98</v>
      </c>
      <c r="Z54" s="5">
        <f t="shared" si="3"/>
        <v>0</v>
      </c>
      <c r="AA54" s="5">
        <f>SUM(Z:Z)</f>
        <v>194</v>
      </c>
      <c r="AB54" s="33">
        <f t="shared" si="4"/>
        <v>0.50515463917525771</v>
      </c>
    </row>
    <row r="55" spans="1:28" x14ac:dyDescent="0.35">
      <c r="A55" s="1">
        <v>43481</v>
      </c>
      <c r="B55" s="2" t="s">
        <v>17</v>
      </c>
      <c r="C55" s="3" t="s">
        <v>81</v>
      </c>
      <c r="D55" s="4" t="str">
        <f t="shared" si="0"/>
        <v>43481ART-04-016</v>
      </c>
      <c r="E55" s="11" t="str">
        <f t="shared" si="1"/>
        <v>Fraise D plat</v>
      </c>
      <c r="G55" s="3" t="s">
        <v>34</v>
      </c>
      <c r="J55" s="3" t="s">
        <v>40</v>
      </c>
      <c r="K55" s="6">
        <v>1</v>
      </c>
      <c r="W55" s="45">
        <f>IF(G55="","",SUM(O:O))</f>
        <v>11119.35</v>
      </c>
      <c r="X55" s="31">
        <f t="shared" si="2"/>
        <v>0</v>
      </c>
      <c r="Y55" s="5">
        <f>SUM(X:X)</f>
        <v>98</v>
      </c>
      <c r="Z55" s="5">
        <f t="shared" si="3"/>
        <v>1</v>
      </c>
      <c r="AA55" s="5">
        <f>SUM(Z:Z)</f>
        <v>194</v>
      </c>
      <c r="AB55" s="33">
        <f t="shared" si="4"/>
        <v>0.50515463917525771</v>
      </c>
    </row>
    <row r="56" spans="1:28" x14ac:dyDescent="0.35">
      <c r="A56" s="1">
        <v>43481</v>
      </c>
      <c r="B56" s="2" t="s">
        <v>16</v>
      </c>
      <c r="C56" s="3">
        <v>71451</v>
      </c>
      <c r="D56" s="4" t="str">
        <f t="shared" si="0"/>
        <v>4348171451</v>
      </c>
      <c r="E56" s="11" t="str">
        <f t="shared" si="1"/>
        <v>Fraise D striée</v>
      </c>
      <c r="G56" s="3" t="s">
        <v>34</v>
      </c>
      <c r="J56" s="3" t="s">
        <v>41</v>
      </c>
      <c r="K56" s="6">
        <v>1</v>
      </c>
      <c r="W56" s="45">
        <f>IF(G56="","",SUM(O:O))</f>
        <v>11119.35</v>
      </c>
      <c r="X56" s="31">
        <f t="shared" si="2"/>
        <v>0</v>
      </c>
      <c r="Y56" s="5">
        <f>SUM(X:X)</f>
        <v>98</v>
      </c>
      <c r="Z56" s="5">
        <f t="shared" si="3"/>
        <v>1</v>
      </c>
      <c r="AA56" s="5">
        <f>SUM(Z:Z)</f>
        <v>194</v>
      </c>
      <c r="AB56" s="33">
        <f t="shared" si="4"/>
        <v>0.50515463917525771</v>
      </c>
    </row>
    <row r="57" spans="1:28" x14ac:dyDescent="0.35">
      <c r="A57" s="1">
        <v>43482</v>
      </c>
      <c r="B57" s="2" t="s">
        <v>17</v>
      </c>
      <c r="C57" s="3" t="s">
        <v>81</v>
      </c>
      <c r="D57" s="4" t="str">
        <f t="shared" si="0"/>
        <v>43482ART-04-016</v>
      </c>
      <c r="E57" s="11" t="str">
        <f t="shared" si="1"/>
        <v>Fraise D plat</v>
      </c>
      <c r="F57" s="6" t="s">
        <v>64</v>
      </c>
      <c r="G57" s="3" t="s">
        <v>82</v>
      </c>
      <c r="H57" s="6" t="s">
        <v>39</v>
      </c>
      <c r="I57" s="6" t="s">
        <v>69</v>
      </c>
      <c r="J57" s="3" t="s">
        <v>40</v>
      </c>
      <c r="K57" s="6">
        <v>1</v>
      </c>
      <c r="W57" s="45">
        <f>IF(G57="","",SUM(O:O))</f>
        <v>11119.35</v>
      </c>
      <c r="X57" s="31" t="b">
        <f t="shared" si="2"/>
        <v>0</v>
      </c>
      <c r="Y57" s="5">
        <f>SUM(X:X)</f>
        <v>98</v>
      </c>
      <c r="Z57" s="5">
        <f t="shared" si="3"/>
        <v>0</v>
      </c>
      <c r="AA57" s="5">
        <f>SUM(Z:Z)</f>
        <v>194</v>
      </c>
      <c r="AB57" s="33">
        <f t="shared" si="4"/>
        <v>0.50515463917525771</v>
      </c>
    </row>
    <row r="58" spans="1:28" x14ac:dyDescent="0.35">
      <c r="A58" s="1">
        <v>43481</v>
      </c>
      <c r="B58" s="2" t="s">
        <v>74</v>
      </c>
      <c r="C58" s="3" t="s">
        <v>84</v>
      </c>
      <c r="D58" s="4" t="str">
        <f t="shared" si="0"/>
        <v>43481Fraise Ø1.00/Ø0.80 Queue d'aronde</v>
      </c>
      <c r="E58" s="11" t="str">
        <f t="shared" si="1"/>
        <v>Autre</v>
      </c>
      <c r="F58" s="6" t="s">
        <v>37</v>
      </c>
      <c r="G58" s="3" t="s">
        <v>83</v>
      </c>
      <c r="H58" s="6" t="s">
        <v>38</v>
      </c>
      <c r="I58" s="6" t="s">
        <v>69</v>
      </c>
      <c r="J58" s="3" t="s">
        <v>40</v>
      </c>
      <c r="K58" s="6">
        <v>1</v>
      </c>
      <c r="W58" s="45">
        <f>IF(G58="","",SUM(O:O))</f>
        <v>11119.35</v>
      </c>
      <c r="X58" s="31" t="b">
        <f t="shared" si="2"/>
        <v>0</v>
      </c>
      <c r="Y58" s="5">
        <f>SUM(X:X)</f>
        <v>98</v>
      </c>
      <c r="Z58" s="5">
        <f t="shared" si="3"/>
        <v>0</v>
      </c>
      <c r="AA58" s="5">
        <f>SUM(Z:Z)</f>
        <v>194</v>
      </c>
      <c r="AB58" s="33">
        <f t="shared" si="4"/>
        <v>0.50515463917525771</v>
      </c>
    </row>
    <row r="59" spans="1:28" x14ac:dyDescent="0.35">
      <c r="A59" s="1">
        <v>43483</v>
      </c>
      <c r="B59" s="2" t="s">
        <v>702</v>
      </c>
      <c r="C59" s="3" t="s">
        <v>357</v>
      </c>
      <c r="D59" s="4" t="str">
        <f>IF(A59="","",A59&amp;B60)</f>
        <v>43483Perçeur</v>
      </c>
      <c r="E59" s="11" t="str">
        <f t="shared" ref="E59:E118" si="5">IF(B59="","",B59)</f>
        <v>Perçeur</v>
      </c>
      <c r="F59" s="6" t="s">
        <v>36</v>
      </c>
      <c r="G59" s="3" t="s">
        <v>2</v>
      </c>
      <c r="H59" s="6" t="s">
        <v>38</v>
      </c>
      <c r="J59" s="3" t="s">
        <v>40</v>
      </c>
      <c r="K59" s="6">
        <v>2</v>
      </c>
      <c r="W59" s="45">
        <f>IF(G59="","",SUM(O:O))</f>
        <v>11119.35</v>
      </c>
      <c r="X59" s="31" t="b">
        <f t="shared" si="2"/>
        <v>0</v>
      </c>
      <c r="Y59" s="5">
        <f>SUM(X:X)</f>
        <v>98</v>
      </c>
      <c r="Z59" s="5">
        <f t="shared" si="3"/>
        <v>0</v>
      </c>
      <c r="AA59" s="5">
        <f>SUM(Z:Z)</f>
        <v>194</v>
      </c>
      <c r="AB59" s="33">
        <f t="shared" si="4"/>
        <v>0.50515463917525771</v>
      </c>
    </row>
    <row r="60" spans="1:28" x14ac:dyDescent="0.35">
      <c r="A60" s="1">
        <v>43483</v>
      </c>
      <c r="B60" s="2" t="s">
        <v>702</v>
      </c>
      <c r="C60" s="3" t="s">
        <v>358</v>
      </c>
      <c r="D60" s="4" t="str">
        <f t="shared" ref="D60:D118" si="6">IF(A60="","",A60&amp;C60)</f>
        <v>43483IWC-18-230-DCP02</v>
      </c>
      <c r="E60" s="11" t="e">
        <f>IF(#REF!="","",#REF!)</f>
        <v>#REF!</v>
      </c>
      <c r="F60" s="6" t="s">
        <v>36</v>
      </c>
      <c r="G60" s="3" t="s">
        <v>2</v>
      </c>
      <c r="H60" s="6" t="s">
        <v>38</v>
      </c>
      <c r="J60" s="3" t="s">
        <v>40</v>
      </c>
      <c r="K60" s="6">
        <v>4</v>
      </c>
      <c r="W60" s="45">
        <f>IF(G60="","",SUM(O:O))</f>
        <v>11119.35</v>
      </c>
      <c r="X60" s="31" t="b">
        <f t="shared" si="2"/>
        <v>0</v>
      </c>
      <c r="Y60" s="5">
        <f>SUM(X:X)</f>
        <v>98</v>
      </c>
      <c r="Z60" s="5">
        <f t="shared" si="3"/>
        <v>0</v>
      </c>
      <c r="AA60" s="5">
        <f>SUM(Z:Z)</f>
        <v>194</v>
      </c>
      <c r="AB60" s="33">
        <f t="shared" si="4"/>
        <v>0.50515463917525771</v>
      </c>
    </row>
    <row r="61" spans="1:28" x14ac:dyDescent="0.35">
      <c r="A61" s="1">
        <v>43483</v>
      </c>
      <c r="B61" s="2" t="s">
        <v>702</v>
      </c>
      <c r="C61" s="3" t="s">
        <v>359</v>
      </c>
      <c r="D61" s="4" t="str">
        <f t="shared" si="6"/>
        <v>43483IWC-18-160-DCP01</v>
      </c>
      <c r="E61" s="11" t="str">
        <f t="shared" si="5"/>
        <v>Perçeur</v>
      </c>
      <c r="F61" s="6" t="s">
        <v>36</v>
      </c>
      <c r="G61" s="3" t="s">
        <v>2</v>
      </c>
      <c r="H61" s="6" t="s">
        <v>38</v>
      </c>
      <c r="J61" s="3" t="s">
        <v>40</v>
      </c>
      <c r="K61" s="6">
        <v>2</v>
      </c>
      <c r="W61" s="45">
        <f>IF(G61="","",SUM(O:O))</f>
        <v>11119.35</v>
      </c>
      <c r="X61" s="31" t="b">
        <f t="shared" si="2"/>
        <v>0</v>
      </c>
      <c r="Y61" s="5">
        <f>SUM(X:X)</f>
        <v>98</v>
      </c>
      <c r="Z61" s="5">
        <f t="shared" si="3"/>
        <v>0</v>
      </c>
      <c r="AA61" s="5">
        <f>SUM(Z:Z)</f>
        <v>194</v>
      </c>
      <c r="AB61" s="33">
        <f t="shared" si="4"/>
        <v>0.50515463917525771</v>
      </c>
    </row>
    <row r="62" spans="1:28" x14ac:dyDescent="0.35">
      <c r="A62" s="1">
        <v>43483</v>
      </c>
      <c r="B62" s="2" t="s">
        <v>702</v>
      </c>
      <c r="C62" s="3" t="s">
        <v>360</v>
      </c>
      <c r="D62" s="4" t="str">
        <f t="shared" si="6"/>
        <v>43483IWC-18-160-DCP02</v>
      </c>
      <c r="E62" s="11" t="str">
        <f t="shared" si="5"/>
        <v>Perçeur</v>
      </c>
      <c r="F62" s="6" t="s">
        <v>36</v>
      </c>
      <c r="G62" s="3" t="s">
        <v>2</v>
      </c>
      <c r="H62" s="6" t="s">
        <v>38</v>
      </c>
      <c r="J62" s="3" t="s">
        <v>40</v>
      </c>
      <c r="K62" s="6">
        <v>2</v>
      </c>
      <c r="W62" s="45">
        <f>IF(G62="","",SUM(O:O))</f>
        <v>11119.35</v>
      </c>
      <c r="X62" s="31" t="b">
        <f t="shared" si="2"/>
        <v>0</v>
      </c>
      <c r="Y62" s="5">
        <f>SUM(X:X)</f>
        <v>98</v>
      </c>
      <c r="Z62" s="5">
        <f t="shared" si="3"/>
        <v>0</v>
      </c>
      <c r="AA62" s="5">
        <f>SUM(Z:Z)</f>
        <v>194</v>
      </c>
      <c r="AB62" s="33">
        <f t="shared" si="4"/>
        <v>0.50515463917525771</v>
      </c>
    </row>
    <row r="63" spans="1:28" x14ac:dyDescent="0.35">
      <c r="A63" s="1">
        <v>43483</v>
      </c>
      <c r="B63" s="2" t="s">
        <v>702</v>
      </c>
      <c r="C63" s="3" t="s">
        <v>361</v>
      </c>
      <c r="D63" s="4" t="str">
        <f t="shared" si="6"/>
        <v>43483IWC-18-160-DCP03</v>
      </c>
      <c r="E63" s="11" t="str">
        <f t="shared" si="5"/>
        <v>Perçeur</v>
      </c>
      <c r="F63" s="6" t="s">
        <v>36</v>
      </c>
      <c r="G63" s="3" t="s">
        <v>2</v>
      </c>
      <c r="H63" s="6" t="s">
        <v>38</v>
      </c>
      <c r="J63" s="3" t="s">
        <v>40</v>
      </c>
      <c r="K63" s="6">
        <v>4</v>
      </c>
      <c r="W63" s="45">
        <f>IF(G63="","",SUM(O:O))</f>
        <v>11119.35</v>
      </c>
      <c r="X63" s="31" t="b">
        <f t="shared" si="2"/>
        <v>0</v>
      </c>
      <c r="Y63" s="5">
        <f>SUM(X:X)</f>
        <v>98</v>
      </c>
      <c r="Z63" s="5">
        <f t="shared" si="3"/>
        <v>0</v>
      </c>
      <c r="AA63" s="5">
        <f>SUM(Z:Z)</f>
        <v>194</v>
      </c>
      <c r="AB63" s="33">
        <f t="shared" si="4"/>
        <v>0.50515463917525771</v>
      </c>
    </row>
    <row r="64" spans="1:28" x14ac:dyDescent="0.35">
      <c r="A64" s="1">
        <v>43483</v>
      </c>
      <c r="B64" s="2" t="s">
        <v>362</v>
      </c>
      <c r="C64" s="3" t="s">
        <v>363</v>
      </c>
      <c r="D64" s="4" t="str">
        <f t="shared" si="6"/>
        <v>43483HUB-15-120</v>
      </c>
      <c r="E64" s="11" t="str">
        <f t="shared" si="5"/>
        <v>Fraise anglée</v>
      </c>
      <c r="F64" s="6" t="s">
        <v>36</v>
      </c>
      <c r="G64" s="3" t="s">
        <v>54</v>
      </c>
      <c r="H64" s="6" t="s">
        <v>38</v>
      </c>
      <c r="I64" s="6" t="s">
        <v>69</v>
      </c>
      <c r="J64" s="3" t="s">
        <v>40</v>
      </c>
      <c r="K64" s="6">
        <v>5</v>
      </c>
      <c r="W64" s="45">
        <f>IF(G64="","",SUM(O:O))</f>
        <v>11119.35</v>
      </c>
      <c r="X64" s="31" t="b">
        <f t="shared" si="2"/>
        <v>0</v>
      </c>
      <c r="Y64" s="5">
        <f>SUM(X:X)</f>
        <v>98</v>
      </c>
      <c r="Z64" s="5">
        <f t="shared" si="3"/>
        <v>0</v>
      </c>
      <c r="AA64" s="5">
        <f>SUM(Z:Z)</f>
        <v>194</v>
      </c>
      <c r="AB64" s="33">
        <f t="shared" si="4"/>
        <v>0.50515463917525771</v>
      </c>
    </row>
    <row r="65" spans="1:28" x14ac:dyDescent="0.35">
      <c r="A65" s="1">
        <v>43483</v>
      </c>
      <c r="B65" s="2" t="s">
        <v>18</v>
      </c>
      <c r="C65" s="3" t="s">
        <v>364</v>
      </c>
      <c r="D65" s="4" t="str">
        <f t="shared" si="6"/>
        <v>43483Pointe à Polir</v>
      </c>
      <c r="E65" s="11" t="str">
        <f t="shared" si="5"/>
        <v>Pointe</v>
      </c>
      <c r="F65" s="6" t="s">
        <v>36</v>
      </c>
      <c r="G65" s="3" t="s">
        <v>54</v>
      </c>
      <c r="H65" s="6" t="s">
        <v>38</v>
      </c>
      <c r="I65" s="6" t="s">
        <v>69</v>
      </c>
      <c r="J65" s="3" t="s">
        <v>40</v>
      </c>
      <c r="K65" s="6">
        <v>5</v>
      </c>
      <c r="W65" s="45">
        <f>IF(G65="","",SUM(O:O))</f>
        <v>11119.35</v>
      </c>
      <c r="X65" s="31" t="b">
        <f t="shared" si="2"/>
        <v>0</v>
      </c>
      <c r="Y65" s="5">
        <f>SUM(X:X)</f>
        <v>98</v>
      </c>
      <c r="Z65" s="5">
        <f t="shared" si="3"/>
        <v>0</v>
      </c>
      <c r="AA65" s="5">
        <f>SUM(Z:Z)</f>
        <v>194</v>
      </c>
      <c r="AB65" s="33">
        <f t="shared" si="4"/>
        <v>0.50515463917525771</v>
      </c>
    </row>
    <row r="66" spans="1:28" x14ac:dyDescent="0.35">
      <c r="A66" s="1">
        <v>43483</v>
      </c>
      <c r="B66" s="2" t="s">
        <v>71</v>
      </c>
      <c r="C66" s="3" t="s">
        <v>365</v>
      </c>
      <c r="D66" s="4" t="str">
        <f t="shared" si="6"/>
        <v>43483F180119</v>
      </c>
      <c r="E66" s="11" t="str">
        <f t="shared" si="5"/>
        <v>Fraise D inclinée</v>
      </c>
      <c r="F66" s="6" t="s">
        <v>37</v>
      </c>
      <c r="G66" s="3" t="s">
        <v>54</v>
      </c>
      <c r="H66" s="6" t="s">
        <v>38</v>
      </c>
      <c r="I66" s="6" t="s">
        <v>69</v>
      </c>
      <c r="J66" s="3" t="s">
        <v>40</v>
      </c>
      <c r="K66" s="6">
        <v>1</v>
      </c>
      <c r="W66" s="45">
        <f>IF(G66="","",SUM(O:O))</f>
        <v>11119.35</v>
      </c>
      <c r="X66" s="31" t="b">
        <f t="shared" ref="X66:X129" si="7">IF(G66="Affutage",IF(R66&lt;&gt;"",1,0))</f>
        <v>0</v>
      </c>
      <c r="Y66" s="5">
        <f>SUM(X:X)</f>
        <v>98</v>
      </c>
      <c r="Z66" s="5">
        <f t="shared" si="3"/>
        <v>0</v>
      </c>
      <c r="AA66" s="5">
        <f>SUM(Z:Z)</f>
        <v>194</v>
      </c>
      <c r="AB66" s="33">
        <f t="shared" si="4"/>
        <v>0.50515463917525771</v>
      </c>
    </row>
    <row r="67" spans="1:28" x14ac:dyDescent="0.35">
      <c r="A67" s="1">
        <v>43485</v>
      </c>
      <c r="B67" s="2" t="s">
        <v>16</v>
      </c>
      <c r="C67" s="3">
        <v>71451</v>
      </c>
      <c r="D67" s="4" t="str">
        <f t="shared" si="6"/>
        <v>4348571451</v>
      </c>
      <c r="E67" s="11" t="str">
        <f t="shared" si="5"/>
        <v>Fraise D striée</v>
      </c>
      <c r="G67" s="3" t="s">
        <v>1</v>
      </c>
      <c r="J67" s="3" t="s">
        <v>41</v>
      </c>
      <c r="K67" s="6">
        <v>1</v>
      </c>
      <c r="W67" s="45">
        <f>IF(G67="","",SUM(O:O))</f>
        <v>11119.35</v>
      </c>
      <c r="X67" s="31" t="b">
        <f t="shared" si="7"/>
        <v>0</v>
      </c>
      <c r="Y67" s="5">
        <f>SUM(X:X)</f>
        <v>98</v>
      </c>
      <c r="Z67" s="5">
        <f t="shared" ref="Z67:Z87" si="8">IF(ISNUMBER(X67),1,0)</f>
        <v>0</v>
      </c>
      <c r="AA67" s="5">
        <f>SUM(Z:Z)</f>
        <v>194</v>
      </c>
      <c r="AB67" s="33">
        <f t="shared" ref="AB67:AB87" si="9">Y67/AA67</f>
        <v>0.50515463917525771</v>
      </c>
    </row>
    <row r="68" spans="1:28" x14ac:dyDescent="0.35">
      <c r="A68" s="1">
        <v>43485</v>
      </c>
      <c r="B68" s="2" t="s">
        <v>71</v>
      </c>
      <c r="C68" s="3" t="s">
        <v>365</v>
      </c>
      <c r="D68" s="4" t="str">
        <f t="shared" si="6"/>
        <v>43485F180119</v>
      </c>
      <c r="E68" s="11" t="str">
        <f t="shared" si="5"/>
        <v>Fraise D inclinée</v>
      </c>
      <c r="G68" s="3" t="s">
        <v>34</v>
      </c>
      <c r="J68" s="3" t="s">
        <v>40</v>
      </c>
      <c r="K68" s="6">
        <v>1</v>
      </c>
      <c r="W68" s="45">
        <f>IF(G68="","",SUM(O:O))</f>
        <v>11119.35</v>
      </c>
      <c r="X68" s="31">
        <f t="shared" si="7"/>
        <v>0</v>
      </c>
      <c r="Y68" s="5">
        <f>SUM(X:X)</f>
        <v>98</v>
      </c>
      <c r="Z68" s="5">
        <f t="shared" si="8"/>
        <v>1</v>
      </c>
      <c r="AA68" s="5">
        <f>SUM(Z:Z)</f>
        <v>194</v>
      </c>
      <c r="AB68" s="33">
        <f t="shared" si="9"/>
        <v>0.50515463917525771</v>
      </c>
    </row>
    <row r="69" spans="1:28" x14ac:dyDescent="0.35">
      <c r="A69" s="1">
        <v>43486</v>
      </c>
      <c r="B69" s="2" t="s">
        <v>71</v>
      </c>
      <c r="C69" s="3" t="s">
        <v>365</v>
      </c>
      <c r="D69" s="4" t="str">
        <f t="shared" si="6"/>
        <v>43486F180119</v>
      </c>
      <c r="E69" s="11" t="str">
        <f t="shared" si="5"/>
        <v>Fraise D inclinée</v>
      </c>
      <c r="F69" s="6" t="s">
        <v>37</v>
      </c>
      <c r="G69" s="3" t="s">
        <v>54</v>
      </c>
      <c r="H69" s="6" t="s">
        <v>39</v>
      </c>
      <c r="I69" s="6" t="s">
        <v>69</v>
      </c>
      <c r="J69" s="3" t="s">
        <v>40</v>
      </c>
      <c r="K69" s="6">
        <v>1</v>
      </c>
      <c r="W69" s="45">
        <f>IF(G69="","",SUM(O:O))</f>
        <v>11119.35</v>
      </c>
      <c r="X69" s="31" t="b">
        <f t="shared" si="7"/>
        <v>0</v>
      </c>
      <c r="Y69" s="5">
        <f>SUM(X:X)</f>
        <v>98</v>
      </c>
      <c r="Z69" s="5">
        <f t="shared" si="8"/>
        <v>0</v>
      </c>
      <c r="AA69" s="5">
        <f>SUM(Z:Z)</f>
        <v>194</v>
      </c>
      <c r="AB69" s="33">
        <f t="shared" si="9"/>
        <v>0.50515463917525771</v>
      </c>
    </row>
    <row r="70" spans="1:28" x14ac:dyDescent="0.35">
      <c r="A70" s="1">
        <v>43487</v>
      </c>
      <c r="B70" s="2" t="s">
        <v>16</v>
      </c>
      <c r="C70" s="3">
        <v>45248</v>
      </c>
      <c r="D70" s="4" t="str">
        <f t="shared" si="6"/>
        <v>4348745248</v>
      </c>
      <c r="E70" s="11" t="str">
        <f t="shared" si="5"/>
        <v>Fraise D striée</v>
      </c>
      <c r="F70" s="6" t="s">
        <v>76</v>
      </c>
      <c r="G70" s="3" t="s">
        <v>35</v>
      </c>
      <c r="H70" s="6" t="s">
        <v>39</v>
      </c>
      <c r="J70" s="3" t="s">
        <v>41</v>
      </c>
      <c r="K70" s="6">
        <v>1</v>
      </c>
      <c r="O70" s="23">
        <v>50</v>
      </c>
      <c r="W70" s="45">
        <f>IF(G70="","",SUM(O:O))</f>
        <v>11119.35</v>
      </c>
      <c r="X70" s="31" t="b">
        <f t="shared" si="7"/>
        <v>0</v>
      </c>
      <c r="Y70" s="5">
        <f>SUM(X:X)</f>
        <v>98</v>
      </c>
      <c r="Z70" s="5">
        <f t="shared" si="8"/>
        <v>0</v>
      </c>
      <c r="AA70" s="5">
        <f>SUM(Z:Z)</f>
        <v>194</v>
      </c>
      <c r="AB70" s="33">
        <f t="shared" si="9"/>
        <v>0.50515463917525771</v>
      </c>
    </row>
    <row r="71" spans="1:28" x14ac:dyDescent="0.35">
      <c r="A71" s="1">
        <v>43487</v>
      </c>
      <c r="B71" s="2" t="s">
        <v>16</v>
      </c>
      <c r="C71" s="3">
        <v>49273</v>
      </c>
      <c r="D71" s="4" t="str">
        <f t="shared" si="6"/>
        <v>4348749273</v>
      </c>
      <c r="E71" s="11" t="str">
        <f t="shared" si="5"/>
        <v>Fraise D striée</v>
      </c>
      <c r="F71" s="6" t="s">
        <v>76</v>
      </c>
      <c r="G71" s="3" t="s">
        <v>35</v>
      </c>
      <c r="H71" s="6" t="s">
        <v>39</v>
      </c>
      <c r="J71" s="3" t="s">
        <v>41</v>
      </c>
      <c r="K71" s="6">
        <v>1</v>
      </c>
      <c r="O71" s="23">
        <v>50</v>
      </c>
      <c r="W71" s="45">
        <f>IF(G71="","",SUM(O:O))</f>
        <v>11119.35</v>
      </c>
      <c r="X71" s="31" t="b">
        <f t="shared" si="7"/>
        <v>0</v>
      </c>
      <c r="Y71" s="5">
        <f>SUM(X:X)</f>
        <v>98</v>
      </c>
      <c r="Z71" s="5">
        <f t="shared" si="8"/>
        <v>0</v>
      </c>
      <c r="AA71" s="5">
        <f>SUM(Z:Z)</f>
        <v>194</v>
      </c>
      <c r="AB71" s="33">
        <f t="shared" si="9"/>
        <v>0.50515463917525771</v>
      </c>
    </row>
    <row r="72" spans="1:28" x14ac:dyDescent="0.35">
      <c r="A72" s="1">
        <v>43487</v>
      </c>
      <c r="B72" s="2" t="s">
        <v>16</v>
      </c>
      <c r="C72" s="3">
        <v>49277</v>
      </c>
      <c r="D72" s="4" t="str">
        <f t="shared" si="6"/>
        <v>4348749277</v>
      </c>
      <c r="E72" s="11" t="str">
        <f t="shared" si="5"/>
        <v>Fraise D striée</v>
      </c>
      <c r="F72" s="6" t="s">
        <v>76</v>
      </c>
      <c r="G72" s="3" t="s">
        <v>35</v>
      </c>
      <c r="H72" s="6" t="s">
        <v>39</v>
      </c>
      <c r="J72" s="3" t="s">
        <v>41</v>
      </c>
      <c r="K72" s="6">
        <v>1</v>
      </c>
      <c r="O72" s="23">
        <v>50</v>
      </c>
      <c r="W72" s="45">
        <f>IF(G72="","",SUM(O:O))</f>
        <v>11119.35</v>
      </c>
      <c r="X72" s="31" t="b">
        <f t="shared" si="7"/>
        <v>0</v>
      </c>
      <c r="Y72" s="5">
        <f>SUM(X:X)</f>
        <v>98</v>
      </c>
      <c r="Z72" s="5">
        <f t="shared" si="8"/>
        <v>0</v>
      </c>
      <c r="AA72" s="5">
        <f>SUM(Z:Z)</f>
        <v>194</v>
      </c>
      <c r="AB72" s="33">
        <f t="shared" si="9"/>
        <v>0.50515463917525771</v>
      </c>
    </row>
    <row r="73" spans="1:28" x14ac:dyDescent="0.35">
      <c r="A73" s="1">
        <v>43487</v>
      </c>
      <c r="B73" s="2" t="s">
        <v>16</v>
      </c>
      <c r="C73" s="3">
        <v>45250</v>
      </c>
      <c r="D73" s="4" t="str">
        <f t="shared" si="6"/>
        <v>4348745250</v>
      </c>
      <c r="E73" s="11" t="str">
        <f t="shared" si="5"/>
        <v>Fraise D striée</v>
      </c>
      <c r="F73" s="6" t="s">
        <v>76</v>
      </c>
      <c r="G73" s="3" t="s">
        <v>35</v>
      </c>
      <c r="H73" s="6" t="s">
        <v>39</v>
      </c>
      <c r="J73" s="3" t="s">
        <v>41</v>
      </c>
      <c r="K73" s="6">
        <v>1</v>
      </c>
      <c r="O73" s="23">
        <v>50</v>
      </c>
      <c r="W73" s="45">
        <f>IF(G73="","",SUM(O:O))</f>
        <v>11119.35</v>
      </c>
      <c r="X73" s="31" t="b">
        <f t="shared" si="7"/>
        <v>0</v>
      </c>
      <c r="Y73" s="5">
        <f>SUM(X:X)</f>
        <v>98</v>
      </c>
      <c r="Z73" s="5">
        <f t="shared" si="8"/>
        <v>0</v>
      </c>
      <c r="AA73" s="5">
        <f>SUM(Z:Z)</f>
        <v>194</v>
      </c>
      <c r="AB73" s="33">
        <f t="shared" si="9"/>
        <v>0.50515463917525771</v>
      </c>
    </row>
    <row r="74" spans="1:28" x14ac:dyDescent="0.35">
      <c r="A74" s="1">
        <v>43486</v>
      </c>
      <c r="B74" s="2" t="s">
        <v>362</v>
      </c>
      <c r="C74" s="3" t="s">
        <v>367</v>
      </c>
      <c r="D74" s="4" t="str">
        <f t="shared" si="6"/>
        <v>43486HUB-18-100</v>
      </c>
      <c r="E74" s="11" t="str">
        <f t="shared" si="5"/>
        <v>Fraise anglée</v>
      </c>
      <c r="F74" s="6" t="s">
        <v>36</v>
      </c>
      <c r="G74" s="3" t="s">
        <v>54</v>
      </c>
      <c r="H74" s="6" t="s">
        <v>38</v>
      </c>
      <c r="I74" s="6" t="s">
        <v>69</v>
      </c>
      <c r="J74" s="3" t="s">
        <v>40</v>
      </c>
      <c r="K74" s="6">
        <v>5</v>
      </c>
      <c r="W74" s="45">
        <f>IF(G74="","",SUM(O:O))</f>
        <v>11119.35</v>
      </c>
      <c r="X74" s="31" t="b">
        <f t="shared" si="7"/>
        <v>0</v>
      </c>
      <c r="Y74" s="5">
        <f>SUM(X:X)</f>
        <v>98</v>
      </c>
      <c r="Z74" s="5">
        <f t="shared" si="8"/>
        <v>0</v>
      </c>
      <c r="AA74" s="5">
        <f>SUM(Z:Z)</f>
        <v>194</v>
      </c>
      <c r="AB74" s="33">
        <f t="shared" si="9"/>
        <v>0.50515463917525771</v>
      </c>
    </row>
    <row r="75" spans="1:28" x14ac:dyDescent="0.35">
      <c r="A75" s="1">
        <v>43486</v>
      </c>
      <c r="B75" s="2" t="s">
        <v>74</v>
      </c>
      <c r="C75" s="3" t="s">
        <v>84</v>
      </c>
      <c r="D75" s="4" t="str">
        <f t="shared" si="6"/>
        <v>43486Fraise Ø1.00/Ø0.80 Queue d'aronde</v>
      </c>
      <c r="E75" s="11" t="str">
        <f t="shared" si="5"/>
        <v>Autre</v>
      </c>
      <c r="F75" s="6" t="s">
        <v>37</v>
      </c>
      <c r="G75" s="3" t="s">
        <v>35</v>
      </c>
      <c r="H75" s="6" t="s">
        <v>38</v>
      </c>
      <c r="I75" s="6" t="s">
        <v>69</v>
      </c>
      <c r="J75" s="3" t="s">
        <v>40</v>
      </c>
      <c r="K75" s="6">
        <v>2</v>
      </c>
      <c r="W75" s="45">
        <f>IF(G75="","",SUM(O:O))</f>
        <v>11119.35</v>
      </c>
      <c r="X75" s="31" t="b">
        <f t="shared" si="7"/>
        <v>0</v>
      </c>
      <c r="Y75" s="5">
        <f>SUM(X:X)</f>
        <v>98</v>
      </c>
      <c r="Z75" s="5">
        <f t="shared" si="8"/>
        <v>0</v>
      </c>
      <c r="AA75" s="5">
        <f>SUM(Z:Z)</f>
        <v>194</v>
      </c>
      <c r="AB75" s="33">
        <f t="shared" si="9"/>
        <v>0.50515463917525771</v>
      </c>
    </row>
    <row r="76" spans="1:28" x14ac:dyDescent="0.35">
      <c r="A76" s="1">
        <v>43487</v>
      </c>
      <c r="B76" s="2" t="s">
        <v>71</v>
      </c>
      <c r="C76" s="3">
        <v>61060</v>
      </c>
      <c r="D76" s="4" t="str">
        <f t="shared" si="6"/>
        <v>4348761060</v>
      </c>
      <c r="E76" s="11" t="str">
        <f t="shared" si="5"/>
        <v>Fraise D inclinée</v>
      </c>
      <c r="F76" s="6" t="s">
        <v>35</v>
      </c>
      <c r="G76" s="3" t="s">
        <v>34</v>
      </c>
      <c r="J76" s="3" t="s">
        <v>41</v>
      </c>
      <c r="K76" s="6">
        <v>1</v>
      </c>
      <c r="P76" s="7" t="s">
        <v>72</v>
      </c>
      <c r="Q76" s="7" t="s">
        <v>44</v>
      </c>
      <c r="R76" s="24">
        <v>300</v>
      </c>
      <c r="W76" s="45">
        <f>IF(G76="","",SUM(O:O))</f>
        <v>11119.35</v>
      </c>
      <c r="X76" s="31">
        <f t="shared" si="7"/>
        <v>1</v>
      </c>
      <c r="Y76" s="5">
        <f>SUM(X:X)</f>
        <v>98</v>
      </c>
      <c r="Z76" s="5">
        <f t="shared" si="8"/>
        <v>1</v>
      </c>
      <c r="AA76" s="5">
        <f>SUM(Z:Z)</f>
        <v>194</v>
      </c>
      <c r="AB76" s="33">
        <f t="shared" si="9"/>
        <v>0.50515463917525771</v>
      </c>
    </row>
    <row r="77" spans="1:28" x14ac:dyDescent="0.35">
      <c r="A77" s="1">
        <v>43487</v>
      </c>
      <c r="B77" s="2" t="s">
        <v>71</v>
      </c>
      <c r="C77" s="3">
        <v>61061</v>
      </c>
      <c r="D77" s="4" t="str">
        <f t="shared" si="6"/>
        <v>4348761061</v>
      </c>
      <c r="E77" s="11" t="str">
        <f t="shared" si="5"/>
        <v>Fraise D inclinée</v>
      </c>
      <c r="F77" s="6" t="s">
        <v>35</v>
      </c>
      <c r="G77" s="3" t="s">
        <v>34</v>
      </c>
      <c r="J77" s="3" t="s">
        <v>41</v>
      </c>
      <c r="K77" s="6">
        <v>1</v>
      </c>
      <c r="P77" s="7" t="s">
        <v>72</v>
      </c>
      <c r="Q77" s="7" t="s">
        <v>44</v>
      </c>
      <c r="R77" s="24">
        <v>300</v>
      </c>
      <c r="W77" s="45">
        <f>IF(G77="","",SUM(O:O))</f>
        <v>11119.35</v>
      </c>
      <c r="X77" s="31">
        <f t="shared" si="7"/>
        <v>1</v>
      </c>
      <c r="Y77" s="5">
        <f>SUM(X:X)</f>
        <v>98</v>
      </c>
      <c r="Z77" s="5">
        <f t="shared" si="8"/>
        <v>1</v>
      </c>
      <c r="AA77" s="5">
        <f>SUM(Z:Z)</f>
        <v>194</v>
      </c>
      <c r="AB77" s="33">
        <f t="shared" si="9"/>
        <v>0.50515463917525771</v>
      </c>
    </row>
    <row r="78" spans="1:28" x14ac:dyDescent="0.35">
      <c r="A78" s="1">
        <v>43487</v>
      </c>
      <c r="B78" s="2" t="s">
        <v>16</v>
      </c>
      <c r="C78" s="3">
        <v>65433</v>
      </c>
      <c r="D78" s="4" t="str">
        <f t="shared" si="6"/>
        <v>4348765433</v>
      </c>
      <c r="E78" s="11" t="str">
        <f t="shared" si="5"/>
        <v>Fraise D striée</v>
      </c>
      <c r="F78" s="6" t="s">
        <v>35</v>
      </c>
      <c r="G78" s="3" t="s">
        <v>34</v>
      </c>
      <c r="J78" s="3" t="s">
        <v>41</v>
      </c>
      <c r="K78" s="6">
        <v>1</v>
      </c>
      <c r="P78" s="7" t="s">
        <v>72</v>
      </c>
      <c r="Q78" s="7" t="s">
        <v>44</v>
      </c>
      <c r="R78" s="24">
        <v>200</v>
      </c>
      <c r="W78" s="45">
        <f>IF(G78="","",SUM(O:O))</f>
        <v>11119.35</v>
      </c>
      <c r="X78" s="31">
        <f t="shared" si="7"/>
        <v>1</v>
      </c>
      <c r="Y78" s="5">
        <f>SUM(X:X)</f>
        <v>98</v>
      </c>
      <c r="Z78" s="5">
        <f t="shared" si="8"/>
        <v>1</v>
      </c>
      <c r="AA78" s="5">
        <f>SUM(Z:Z)</f>
        <v>194</v>
      </c>
      <c r="AB78" s="33">
        <f t="shared" si="9"/>
        <v>0.50515463917525771</v>
      </c>
    </row>
    <row r="79" spans="1:28" x14ac:dyDescent="0.35">
      <c r="A79" s="1">
        <v>43488</v>
      </c>
      <c r="B79" s="2" t="s">
        <v>71</v>
      </c>
      <c r="C79" s="3">
        <v>61060</v>
      </c>
      <c r="D79" s="4" t="str">
        <f t="shared" si="6"/>
        <v>4348861060</v>
      </c>
      <c r="E79" s="11" t="str">
        <f t="shared" si="5"/>
        <v>Fraise D inclinée</v>
      </c>
      <c r="F79" s="6" t="s">
        <v>64</v>
      </c>
      <c r="G79" s="3" t="s">
        <v>35</v>
      </c>
      <c r="H79" s="6" t="s">
        <v>39</v>
      </c>
      <c r="I79" s="6" t="s">
        <v>69</v>
      </c>
      <c r="J79" s="3" t="s">
        <v>41</v>
      </c>
      <c r="K79" s="6">
        <v>1</v>
      </c>
      <c r="W79" s="45">
        <f>IF(G79="","",SUM(O:O))</f>
        <v>11119.35</v>
      </c>
      <c r="X79" s="31" t="b">
        <f t="shared" si="7"/>
        <v>0</v>
      </c>
      <c r="Y79" s="5">
        <f>SUM(X:X)</f>
        <v>98</v>
      </c>
      <c r="Z79" s="5">
        <f t="shared" si="8"/>
        <v>0</v>
      </c>
      <c r="AA79" s="5">
        <f>SUM(Z:Z)</f>
        <v>194</v>
      </c>
      <c r="AB79" s="33">
        <f t="shared" si="9"/>
        <v>0.50515463917525771</v>
      </c>
    </row>
    <row r="80" spans="1:28" x14ac:dyDescent="0.35">
      <c r="A80" s="1">
        <v>43488</v>
      </c>
      <c r="B80" s="2" t="s">
        <v>71</v>
      </c>
      <c r="C80" s="3">
        <v>61061</v>
      </c>
      <c r="D80" s="4" t="str">
        <f t="shared" si="6"/>
        <v>4348861061</v>
      </c>
      <c r="E80" s="11" t="str">
        <f t="shared" si="5"/>
        <v>Fraise D inclinée</v>
      </c>
      <c r="F80" s="6" t="s">
        <v>64</v>
      </c>
      <c r="G80" s="3" t="s">
        <v>35</v>
      </c>
      <c r="H80" s="6" t="s">
        <v>39</v>
      </c>
      <c r="I80" s="6" t="s">
        <v>69</v>
      </c>
      <c r="J80" s="3" t="s">
        <v>41</v>
      </c>
      <c r="K80" s="6">
        <v>1</v>
      </c>
      <c r="W80" s="45">
        <f>IF(G80="","",SUM(O:O))</f>
        <v>11119.35</v>
      </c>
      <c r="X80" s="31" t="b">
        <f t="shared" si="7"/>
        <v>0</v>
      </c>
      <c r="Y80" s="5">
        <f>SUM(X:X)</f>
        <v>98</v>
      </c>
      <c r="Z80" s="5">
        <f t="shared" si="8"/>
        <v>0</v>
      </c>
      <c r="AA80" s="5">
        <f>SUM(Z:Z)</f>
        <v>194</v>
      </c>
      <c r="AB80" s="33">
        <f t="shared" si="9"/>
        <v>0.50515463917525771</v>
      </c>
    </row>
    <row r="81" spans="1:28" ht="15" customHeight="1" x14ac:dyDescent="0.35">
      <c r="A81" s="1">
        <v>43488</v>
      </c>
      <c r="B81" s="2" t="s">
        <v>368</v>
      </c>
      <c r="C81" s="3" t="s">
        <v>369</v>
      </c>
      <c r="D81" s="4" t="str">
        <f t="shared" si="6"/>
        <v>43488Fraise 20˚ Total Plat 0.10</v>
      </c>
      <c r="E81" s="11" t="str">
        <f t="shared" si="5"/>
        <v>Fraise à graver</v>
      </c>
      <c r="F81" s="6" t="s">
        <v>36</v>
      </c>
      <c r="G81" s="3" t="s">
        <v>2</v>
      </c>
      <c r="H81" s="6" t="s">
        <v>38</v>
      </c>
      <c r="J81" s="3" t="s">
        <v>40</v>
      </c>
      <c r="K81" s="6">
        <v>10</v>
      </c>
      <c r="W81" s="45">
        <f>IF(G81="","",SUM(O:O))</f>
        <v>11119.35</v>
      </c>
      <c r="X81" s="31" t="b">
        <f t="shared" si="7"/>
        <v>0</v>
      </c>
      <c r="Y81" s="5">
        <f>SUM(X:X)</f>
        <v>98</v>
      </c>
      <c r="Z81" s="5">
        <f t="shared" si="8"/>
        <v>0</v>
      </c>
      <c r="AA81" s="5">
        <f>SUM(Z:Z)</f>
        <v>194</v>
      </c>
      <c r="AB81" s="33">
        <f t="shared" si="9"/>
        <v>0.50515463917525771</v>
      </c>
    </row>
    <row r="82" spans="1:28" x14ac:dyDescent="0.35">
      <c r="A82" s="1">
        <v>43488</v>
      </c>
      <c r="B82" s="2" t="s">
        <v>368</v>
      </c>
      <c r="C82" s="3" t="s">
        <v>370</v>
      </c>
      <c r="D82" s="4" t="str">
        <f t="shared" si="6"/>
        <v>43488Fraise 20˚ Total Plat 0.30</v>
      </c>
      <c r="E82" s="11" t="str">
        <f t="shared" si="5"/>
        <v>Fraise à graver</v>
      </c>
      <c r="F82" s="6" t="s">
        <v>36</v>
      </c>
      <c r="G82" s="3" t="s">
        <v>2</v>
      </c>
      <c r="H82" s="6" t="s">
        <v>38</v>
      </c>
      <c r="J82" s="3" t="s">
        <v>40</v>
      </c>
      <c r="K82" s="6">
        <v>10</v>
      </c>
      <c r="W82" s="45">
        <f>IF(G82="","",SUM(O:O))</f>
        <v>11119.35</v>
      </c>
      <c r="X82" s="31" t="b">
        <f t="shared" si="7"/>
        <v>0</v>
      </c>
      <c r="Y82" s="5">
        <f>SUM(X:X)</f>
        <v>98</v>
      </c>
      <c r="Z82" s="5">
        <f t="shared" si="8"/>
        <v>0</v>
      </c>
      <c r="AA82" s="5">
        <f>SUM(Z:Z)</f>
        <v>194</v>
      </c>
      <c r="AB82" s="33">
        <f t="shared" si="9"/>
        <v>0.50515463917525771</v>
      </c>
    </row>
    <row r="83" spans="1:28" x14ac:dyDescent="0.35">
      <c r="A83" s="1">
        <v>43488</v>
      </c>
      <c r="B83" s="2" t="s">
        <v>368</v>
      </c>
      <c r="C83" s="3" t="s">
        <v>371</v>
      </c>
      <c r="D83" s="4" t="str">
        <f t="shared" si="6"/>
        <v>43488Fraise 30° Total Plat 0.10</v>
      </c>
      <c r="E83" s="11" t="str">
        <f t="shared" si="5"/>
        <v>Fraise à graver</v>
      </c>
      <c r="F83" s="6" t="s">
        <v>36</v>
      </c>
      <c r="G83" s="3" t="s">
        <v>2</v>
      </c>
      <c r="H83" s="6" t="s">
        <v>38</v>
      </c>
      <c r="J83" s="3" t="s">
        <v>40</v>
      </c>
      <c r="K83" s="6">
        <v>10</v>
      </c>
      <c r="W83" s="45">
        <f>IF(G83="","",SUM(O:O))</f>
        <v>11119.35</v>
      </c>
      <c r="X83" s="31" t="b">
        <f t="shared" si="7"/>
        <v>0</v>
      </c>
      <c r="Y83" s="5">
        <f>SUM(X:X)</f>
        <v>98</v>
      </c>
      <c r="Z83" s="5">
        <f t="shared" si="8"/>
        <v>0</v>
      </c>
      <c r="AA83" s="5">
        <f>SUM(Z:Z)</f>
        <v>194</v>
      </c>
      <c r="AB83" s="33">
        <f t="shared" si="9"/>
        <v>0.50515463917525771</v>
      </c>
    </row>
    <row r="84" spans="1:28" x14ac:dyDescent="0.35">
      <c r="A84" s="1">
        <v>43488</v>
      </c>
      <c r="B84" s="2" t="s">
        <v>74</v>
      </c>
      <c r="C84" s="3" t="s">
        <v>84</v>
      </c>
      <c r="D84" s="4" t="str">
        <f t="shared" si="6"/>
        <v>43488Fraise Ø1.00/Ø0.80 Queue d'aronde</v>
      </c>
      <c r="E84" s="11" t="str">
        <f t="shared" si="5"/>
        <v>Autre</v>
      </c>
      <c r="F84" s="6" t="s">
        <v>37</v>
      </c>
      <c r="G84" s="3" t="s">
        <v>35</v>
      </c>
      <c r="H84" s="6" t="s">
        <v>38</v>
      </c>
      <c r="J84" s="3" t="s">
        <v>40</v>
      </c>
      <c r="K84" s="6">
        <v>10</v>
      </c>
      <c r="W84" s="45">
        <f>IF(G84="","",SUM(O:O))</f>
        <v>11119.35</v>
      </c>
      <c r="X84" s="31" t="b">
        <f t="shared" si="7"/>
        <v>0</v>
      </c>
      <c r="Y84" s="5">
        <f>SUM(X:X)</f>
        <v>98</v>
      </c>
      <c r="Z84" s="5">
        <f t="shared" si="8"/>
        <v>0</v>
      </c>
      <c r="AA84" s="5">
        <f>SUM(Z:Z)</f>
        <v>194</v>
      </c>
      <c r="AB84" s="33">
        <f t="shared" si="9"/>
        <v>0.50515463917525771</v>
      </c>
    </row>
    <row r="85" spans="1:28" x14ac:dyDescent="0.35">
      <c r="A85" s="1">
        <v>43488</v>
      </c>
      <c r="B85" s="2" t="s">
        <v>16</v>
      </c>
      <c r="C85" s="3">
        <v>65433</v>
      </c>
      <c r="D85" s="4" t="str">
        <f t="shared" si="6"/>
        <v>4348865433</v>
      </c>
      <c r="E85" s="11" t="str">
        <f t="shared" si="5"/>
        <v>Fraise D striée</v>
      </c>
      <c r="F85" s="6" t="s">
        <v>77</v>
      </c>
      <c r="G85" s="3" t="s">
        <v>35</v>
      </c>
      <c r="H85" s="6" t="s">
        <v>39</v>
      </c>
      <c r="J85" s="3" t="s">
        <v>41</v>
      </c>
      <c r="K85" s="6">
        <v>1</v>
      </c>
      <c r="W85" s="45">
        <f>IF(G85="","",SUM(O:O))</f>
        <v>11119.35</v>
      </c>
      <c r="X85" s="31" t="b">
        <f t="shared" si="7"/>
        <v>0</v>
      </c>
      <c r="Y85" s="5">
        <f>SUM(X:X)</f>
        <v>98</v>
      </c>
      <c r="Z85" s="5">
        <f t="shared" si="8"/>
        <v>0</v>
      </c>
      <c r="AA85" s="5">
        <f>SUM(Z:Z)</f>
        <v>194</v>
      </c>
      <c r="AB85" s="33">
        <f t="shared" si="9"/>
        <v>0.50515463917525771</v>
      </c>
    </row>
    <row r="86" spans="1:28" x14ac:dyDescent="0.35">
      <c r="A86" s="1">
        <v>43489</v>
      </c>
      <c r="B86" s="2" t="s">
        <v>373</v>
      </c>
      <c r="C86" s="3" t="s">
        <v>372</v>
      </c>
      <c r="D86" s="4" t="str">
        <f t="shared" si="6"/>
        <v>43489OP1-3-4 cotes modifiées</v>
      </c>
      <c r="E86" s="11" t="str">
        <f t="shared" si="5"/>
        <v>Pilot</v>
      </c>
      <c r="F86" s="6" t="s">
        <v>36</v>
      </c>
      <c r="G86" s="3" t="s">
        <v>2</v>
      </c>
      <c r="H86" s="6" t="s">
        <v>38</v>
      </c>
      <c r="I86" s="6" t="s">
        <v>69</v>
      </c>
      <c r="J86" s="3" t="s">
        <v>40</v>
      </c>
      <c r="K86" s="6">
        <v>4</v>
      </c>
      <c r="W86" s="45">
        <f>IF(G86="","",SUM(O:O))</f>
        <v>11119.35</v>
      </c>
      <c r="X86" s="31" t="b">
        <f t="shared" si="7"/>
        <v>0</v>
      </c>
      <c r="Y86" s="5">
        <f>SUM(X:X)</f>
        <v>98</v>
      </c>
      <c r="Z86" s="5">
        <f t="shared" si="8"/>
        <v>0</v>
      </c>
      <c r="AA86" s="5">
        <f>SUM(Z:Z)</f>
        <v>194</v>
      </c>
      <c r="AB86" s="33">
        <f t="shared" si="9"/>
        <v>0.50515463917525771</v>
      </c>
    </row>
    <row r="87" spans="1:28" x14ac:dyDescent="0.35">
      <c r="A87" s="1">
        <v>43489</v>
      </c>
      <c r="B87" s="2" t="s">
        <v>16</v>
      </c>
      <c r="C87" s="3">
        <v>65432</v>
      </c>
      <c r="D87" s="4" t="str">
        <f t="shared" si="6"/>
        <v>4348965432</v>
      </c>
      <c r="E87" s="11" t="str">
        <f t="shared" si="5"/>
        <v>Fraise D striée</v>
      </c>
      <c r="F87" s="6" t="s">
        <v>35</v>
      </c>
      <c r="G87" s="3" t="s">
        <v>34</v>
      </c>
      <c r="J87" s="3" t="s">
        <v>41</v>
      </c>
      <c r="K87" s="6">
        <v>1</v>
      </c>
      <c r="P87" s="7" t="s">
        <v>72</v>
      </c>
      <c r="Q87" s="7" t="s">
        <v>44</v>
      </c>
      <c r="R87" s="24">
        <v>600</v>
      </c>
      <c r="W87" s="45">
        <f>IF(G87="","",SUM(O:O))</f>
        <v>11119.35</v>
      </c>
      <c r="X87" s="31">
        <f t="shared" si="7"/>
        <v>1</v>
      </c>
      <c r="Y87" s="5">
        <f>SUM(X:X)</f>
        <v>98</v>
      </c>
      <c r="Z87" s="5">
        <f t="shared" si="8"/>
        <v>1</v>
      </c>
      <c r="AA87" s="5">
        <f>SUM(Z:Z)</f>
        <v>194</v>
      </c>
      <c r="AB87" s="33">
        <f t="shared" si="9"/>
        <v>0.50515463917525771</v>
      </c>
    </row>
    <row r="88" spans="1:28" x14ac:dyDescent="0.35">
      <c r="A88" s="1">
        <v>43489</v>
      </c>
      <c r="B88" s="2" t="s">
        <v>16</v>
      </c>
      <c r="C88" s="3">
        <v>63311</v>
      </c>
      <c r="D88" s="4" t="str">
        <f t="shared" si="6"/>
        <v>4348963311</v>
      </c>
      <c r="E88" s="11" t="str">
        <f t="shared" si="5"/>
        <v>Fraise D striée</v>
      </c>
      <c r="F88" s="6" t="s">
        <v>35</v>
      </c>
      <c r="G88" s="3" t="s">
        <v>34</v>
      </c>
      <c r="J88" s="3" t="s">
        <v>41</v>
      </c>
      <c r="K88" s="6">
        <v>1</v>
      </c>
      <c r="P88" s="7" t="s">
        <v>72</v>
      </c>
      <c r="Q88" s="7" t="s">
        <v>44</v>
      </c>
      <c r="R88" s="24">
        <v>600</v>
      </c>
      <c r="W88" s="45">
        <f>IF(G88="","",SUM(O:O))</f>
        <v>11119.35</v>
      </c>
      <c r="X88" s="31">
        <f t="shared" si="7"/>
        <v>1</v>
      </c>
      <c r="Y88" s="5">
        <f>IF(G88="","",SUM(X:X))</f>
        <v>98</v>
      </c>
      <c r="Z88" s="5">
        <f>IF(ISNUMBER(X88),1,0)</f>
        <v>1</v>
      </c>
      <c r="AA88" s="5">
        <f>SUM(Z:Z)</f>
        <v>194</v>
      </c>
      <c r="AB88" s="33">
        <f t="shared" ref="AB88:AB151" si="10">IF(A88="","",Y88/AA88)</f>
        <v>0.50515463917525771</v>
      </c>
    </row>
    <row r="89" spans="1:28" x14ac:dyDescent="0.35">
      <c r="A89" s="1">
        <v>43490</v>
      </c>
      <c r="B89" s="2" t="s">
        <v>74</v>
      </c>
      <c r="C89" s="3" t="s">
        <v>377</v>
      </c>
      <c r="D89" s="4" t="str">
        <f t="shared" si="6"/>
        <v>43490Fraise Outil Pieds</v>
      </c>
      <c r="E89" s="11" t="str">
        <f t="shared" si="5"/>
        <v>Autre</v>
      </c>
      <c r="F89" s="6" t="s">
        <v>36</v>
      </c>
      <c r="G89" s="3" t="s">
        <v>82</v>
      </c>
      <c r="H89" s="6" t="s">
        <v>38</v>
      </c>
      <c r="J89" s="3" t="s">
        <v>40</v>
      </c>
      <c r="K89" s="6">
        <v>15</v>
      </c>
      <c r="W89" s="45">
        <f>IF(G89="","",SUM(O:O))</f>
        <v>11119.35</v>
      </c>
      <c r="X89" s="31" t="b">
        <f t="shared" si="7"/>
        <v>0</v>
      </c>
      <c r="Y89" s="5">
        <f>IF(G89="","",SUM(X:X))</f>
        <v>98</v>
      </c>
      <c r="Z89" s="5">
        <f t="shared" ref="Z89:Z151" si="11">IF(ISNUMBER(X89),1,0)</f>
        <v>0</v>
      </c>
      <c r="AA89" s="5">
        <f>SUM(Z:Z)</f>
        <v>194</v>
      </c>
      <c r="AB89" s="33">
        <f t="shared" si="10"/>
        <v>0.50515463917525771</v>
      </c>
    </row>
    <row r="90" spans="1:28" x14ac:dyDescent="0.35">
      <c r="A90" s="1">
        <v>43490</v>
      </c>
      <c r="B90" s="2" t="s">
        <v>362</v>
      </c>
      <c r="C90" s="3" t="s">
        <v>363</v>
      </c>
      <c r="D90" s="4" t="str">
        <f t="shared" si="6"/>
        <v>43490HUB-15-120</v>
      </c>
      <c r="E90" s="11" t="str">
        <f t="shared" si="5"/>
        <v>Fraise anglée</v>
      </c>
      <c r="F90" s="6" t="s">
        <v>36</v>
      </c>
      <c r="G90" s="3" t="s">
        <v>54</v>
      </c>
      <c r="H90" s="6" t="s">
        <v>39</v>
      </c>
      <c r="I90" s="6" t="s">
        <v>69</v>
      </c>
      <c r="J90" s="3" t="s">
        <v>40</v>
      </c>
      <c r="K90" s="6">
        <v>1</v>
      </c>
      <c r="W90" s="45">
        <f>IF(G90="","",SUM(O:O))</f>
        <v>11119.35</v>
      </c>
      <c r="X90" s="31" t="b">
        <f t="shared" si="7"/>
        <v>0</v>
      </c>
      <c r="Y90" s="5">
        <f>IF(G90="","",SUM(X:X))</f>
        <v>98</v>
      </c>
      <c r="Z90" s="5">
        <f t="shared" si="11"/>
        <v>0</v>
      </c>
      <c r="AA90" s="5">
        <f>SUM(Z:Z)</f>
        <v>194</v>
      </c>
      <c r="AB90" s="33">
        <f t="shared" si="10"/>
        <v>0.50515463917525771</v>
      </c>
    </row>
    <row r="91" spans="1:28" x14ac:dyDescent="0.35">
      <c r="A91" s="1">
        <v>43490</v>
      </c>
      <c r="B91" s="2" t="s">
        <v>16</v>
      </c>
      <c r="C91" s="3">
        <v>63308</v>
      </c>
      <c r="D91" s="4" t="str">
        <f t="shared" si="6"/>
        <v>4349063308</v>
      </c>
      <c r="E91" s="11" t="str">
        <f t="shared" si="5"/>
        <v>Fraise D striée</v>
      </c>
      <c r="G91" s="3" t="s">
        <v>34</v>
      </c>
      <c r="J91" s="3" t="s">
        <v>41</v>
      </c>
      <c r="K91" s="6">
        <v>1</v>
      </c>
      <c r="W91" s="45">
        <f>IF(G91="","",SUM(O:O))</f>
        <v>11119.35</v>
      </c>
      <c r="X91" s="31">
        <f t="shared" si="7"/>
        <v>0</v>
      </c>
      <c r="Y91" s="5">
        <f>IF(G91="","",SUM(X:X))</f>
        <v>98</v>
      </c>
      <c r="Z91" s="5">
        <f t="shared" si="11"/>
        <v>1</v>
      </c>
      <c r="AA91" s="5">
        <f>SUM(Z:Z)</f>
        <v>194</v>
      </c>
      <c r="AB91" s="33">
        <f t="shared" si="10"/>
        <v>0.50515463917525771</v>
      </c>
    </row>
    <row r="92" spans="1:28" x14ac:dyDescent="0.35">
      <c r="A92" s="1">
        <v>43490</v>
      </c>
      <c r="B92" s="2" t="s">
        <v>16</v>
      </c>
      <c r="C92" s="3">
        <v>63310</v>
      </c>
      <c r="D92" s="4" t="str">
        <f t="shared" si="6"/>
        <v>4349063310</v>
      </c>
      <c r="E92" s="11" t="str">
        <f t="shared" si="5"/>
        <v>Fraise D striée</v>
      </c>
      <c r="G92" s="3" t="s">
        <v>34</v>
      </c>
      <c r="J92" s="3" t="s">
        <v>41</v>
      </c>
      <c r="K92" s="6">
        <v>1</v>
      </c>
      <c r="W92" s="45">
        <f>IF(G92="","",SUM(O:O))</f>
        <v>11119.35</v>
      </c>
      <c r="X92" s="31">
        <f t="shared" si="7"/>
        <v>0</v>
      </c>
      <c r="Y92" s="5">
        <f>IF(G92="","",SUM(X:X))</f>
        <v>98</v>
      </c>
      <c r="Z92" s="5">
        <f t="shared" si="11"/>
        <v>1</v>
      </c>
      <c r="AA92" s="5">
        <f>SUM(Z:Z)</f>
        <v>194</v>
      </c>
      <c r="AB92" s="33">
        <f t="shared" si="10"/>
        <v>0.50515463917525771</v>
      </c>
    </row>
    <row r="93" spans="1:28" x14ac:dyDescent="0.35">
      <c r="A93" s="1">
        <v>43490</v>
      </c>
      <c r="B93" s="2" t="s">
        <v>16</v>
      </c>
      <c r="C93" s="3">
        <v>65434</v>
      </c>
      <c r="D93" s="4" t="str">
        <f t="shared" si="6"/>
        <v>4349065434</v>
      </c>
      <c r="E93" s="11" t="str">
        <f t="shared" si="5"/>
        <v>Fraise D striée</v>
      </c>
      <c r="F93" s="6" t="s">
        <v>35</v>
      </c>
      <c r="G93" s="3" t="s">
        <v>34</v>
      </c>
      <c r="J93" s="3" t="s">
        <v>41</v>
      </c>
      <c r="K93" s="6">
        <v>1</v>
      </c>
      <c r="W93" s="45">
        <f>IF(G93="","",SUM(O:O))</f>
        <v>11119.35</v>
      </c>
      <c r="X93" s="31">
        <f t="shared" si="7"/>
        <v>0</v>
      </c>
      <c r="Y93" s="5">
        <f>IF(G93="","",SUM(X:X))</f>
        <v>98</v>
      </c>
      <c r="Z93" s="5">
        <f t="shared" si="11"/>
        <v>1</v>
      </c>
      <c r="AA93" s="5">
        <f>SUM(Z:Z)</f>
        <v>194</v>
      </c>
      <c r="AB93" s="33">
        <f t="shared" si="10"/>
        <v>0.50515463917525771</v>
      </c>
    </row>
    <row r="94" spans="1:28" x14ac:dyDescent="0.35">
      <c r="A94" s="1">
        <v>43490</v>
      </c>
      <c r="B94" s="2" t="s">
        <v>16</v>
      </c>
      <c r="C94" s="3">
        <v>63309</v>
      </c>
      <c r="D94" s="4" t="str">
        <f t="shared" si="6"/>
        <v>4349063309</v>
      </c>
      <c r="E94" s="11" t="str">
        <f t="shared" si="5"/>
        <v>Fraise D striée</v>
      </c>
      <c r="G94" s="3" t="s">
        <v>34</v>
      </c>
      <c r="J94" s="3" t="s">
        <v>41</v>
      </c>
      <c r="K94" s="6">
        <v>1</v>
      </c>
      <c r="W94" s="45">
        <f>IF(G94="","",SUM(O:O))</f>
        <v>11119.35</v>
      </c>
      <c r="X94" s="31">
        <f t="shared" si="7"/>
        <v>0</v>
      </c>
      <c r="Y94" s="5">
        <f>IF(G94="","",SUM(X:X))</f>
        <v>98</v>
      </c>
      <c r="Z94" s="5">
        <f t="shared" si="11"/>
        <v>1</v>
      </c>
      <c r="AA94" s="5">
        <f>SUM(Z:Z)</f>
        <v>194</v>
      </c>
      <c r="AB94" s="33">
        <f t="shared" si="10"/>
        <v>0.50515463917525771</v>
      </c>
    </row>
    <row r="95" spans="1:28" x14ac:dyDescent="0.35">
      <c r="A95" s="1">
        <v>43490</v>
      </c>
      <c r="B95" s="2" t="s">
        <v>18</v>
      </c>
      <c r="C95" s="3" t="s">
        <v>378</v>
      </c>
      <c r="D95" s="4" t="str">
        <f t="shared" si="6"/>
        <v>43490Pointe montage</v>
      </c>
      <c r="E95" s="11" t="str">
        <f t="shared" si="5"/>
        <v>Pointe</v>
      </c>
      <c r="F95" s="6" t="s">
        <v>36</v>
      </c>
      <c r="G95" s="3" t="s">
        <v>33</v>
      </c>
      <c r="H95" s="6" t="s">
        <v>38</v>
      </c>
      <c r="I95" s="6" t="s">
        <v>69</v>
      </c>
      <c r="J95" s="3" t="s">
        <v>40</v>
      </c>
      <c r="K95" s="6">
        <v>100</v>
      </c>
      <c r="W95" s="45">
        <f>IF(G95="","",SUM(O:O))</f>
        <v>11119.35</v>
      </c>
      <c r="X95" s="31" t="b">
        <f t="shared" si="7"/>
        <v>0</v>
      </c>
      <c r="Y95" s="5">
        <f>IF(G95="","",SUM(X:X))</f>
        <v>98</v>
      </c>
      <c r="Z95" s="5">
        <f t="shared" si="11"/>
        <v>0</v>
      </c>
      <c r="AA95" s="5">
        <f>SUM(Z:Z)</f>
        <v>194</v>
      </c>
      <c r="AB95" s="33">
        <f t="shared" si="10"/>
        <v>0.50515463917525771</v>
      </c>
    </row>
    <row r="96" spans="1:28" x14ac:dyDescent="0.35">
      <c r="A96" s="1">
        <v>43493</v>
      </c>
      <c r="B96" s="2" t="s">
        <v>21</v>
      </c>
      <c r="C96" s="3" t="s">
        <v>411</v>
      </c>
      <c r="D96" s="4" t="str">
        <f t="shared" si="6"/>
        <v xml:space="preserve">43493Modif forets Ø0.71 pour Tag Autavia </v>
      </c>
      <c r="E96" s="11" t="str">
        <f t="shared" si="5"/>
        <v>Foret</v>
      </c>
      <c r="F96" s="6" t="s">
        <v>36</v>
      </c>
      <c r="G96" s="3" t="s">
        <v>33</v>
      </c>
      <c r="H96" s="6" t="s">
        <v>38</v>
      </c>
      <c r="I96" s="6" t="s">
        <v>69</v>
      </c>
      <c r="J96" s="3" t="s">
        <v>40</v>
      </c>
      <c r="K96" s="6">
        <v>10</v>
      </c>
      <c r="W96" s="45">
        <f>IF(G96="","",SUM(O:O))</f>
        <v>11119.35</v>
      </c>
      <c r="X96" s="31" t="b">
        <f t="shared" si="7"/>
        <v>0</v>
      </c>
      <c r="Y96" s="5">
        <f>IF(G96="","",SUM(X:X))</f>
        <v>98</v>
      </c>
      <c r="Z96" s="5">
        <f t="shared" si="11"/>
        <v>0</v>
      </c>
      <c r="AA96" s="5">
        <f>SUM(Z:Z)</f>
        <v>194</v>
      </c>
      <c r="AB96" s="33">
        <f t="shared" si="10"/>
        <v>0.50515463917525771</v>
      </c>
    </row>
    <row r="97" spans="1:28" x14ac:dyDescent="0.35">
      <c r="A97" s="1">
        <v>43493</v>
      </c>
      <c r="B97" s="2" t="s">
        <v>17</v>
      </c>
      <c r="C97" s="3" t="s">
        <v>28</v>
      </c>
      <c r="D97" s="4" t="str">
        <f t="shared" si="6"/>
        <v>43493F250416</v>
      </c>
      <c r="E97" s="11" t="str">
        <f t="shared" si="5"/>
        <v>Fraise D plat</v>
      </c>
      <c r="F97" s="6" t="s">
        <v>37</v>
      </c>
      <c r="G97" s="3" t="s">
        <v>35</v>
      </c>
      <c r="H97" s="6" t="s">
        <v>39</v>
      </c>
      <c r="J97" s="3" t="s">
        <v>40</v>
      </c>
      <c r="K97" s="6">
        <v>1</v>
      </c>
      <c r="W97" s="45">
        <f>IF(G97="","",SUM(O:O))</f>
        <v>11119.35</v>
      </c>
      <c r="X97" s="31" t="b">
        <f t="shared" si="7"/>
        <v>0</v>
      </c>
      <c r="Y97" s="5">
        <f>IF(G97="","",SUM(X:X))</f>
        <v>98</v>
      </c>
      <c r="Z97" s="5">
        <f t="shared" si="11"/>
        <v>0</v>
      </c>
      <c r="AA97" s="5">
        <f>SUM(Z:Z)</f>
        <v>194</v>
      </c>
      <c r="AB97" s="33">
        <f t="shared" si="10"/>
        <v>0.50515463917525771</v>
      </c>
    </row>
    <row r="98" spans="1:28" x14ac:dyDescent="0.35">
      <c r="A98" s="1">
        <v>43493</v>
      </c>
      <c r="B98" s="2" t="s">
        <v>18</v>
      </c>
      <c r="C98" s="3" t="s">
        <v>412</v>
      </c>
      <c r="D98" s="4" t="str">
        <f t="shared" si="6"/>
        <v>43493Pointes Laser</v>
      </c>
      <c r="E98" s="11" t="str">
        <f t="shared" si="5"/>
        <v>Pointe</v>
      </c>
      <c r="F98" s="6" t="s">
        <v>36</v>
      </c>
      <c r="G98" s="3" t="s">
        <v>54</v>
      </c>
      <c r="H98" s="6" t="s">
        <v>39</v>
      </c>
      <c r="J98" s="3" t="s">
        <v>40</v>
      </c>
      <c r="K98" s="6">
        <v>54</v>
      </c>
      <c r="W98" s="45">
        <f>IF(G98="","",SUM(O:O))</f>
        <v>11119.35</v>
      </c>
      <c r="X98" s="31" t="b">
        <f t="shared" si="7"/>
        <v>0</v>
      </c>
      <c r="Y98" s="5">
        <f>IF(G98="","",SUM(X:X))</f>
        <v>98</v>
      </c>
      <c r="Z98" s="5">
        <f t="shared" si="11"/>
        <v>0</v>
      </c>
      <c r="AA98" s="5">
        <f>SUM(Z:Z)</f>
        <v>194</v>
      </c>
      <c r="AB98" s="33">
        <f t="shared" si="10"/>
        <v>0.50515463917525771</v>
      </c>
    </row>
    <row r="99" spans="1:28" x14ac:dyDescent="0.35">
      <c r="A99" s="1">
        <v>43495</v>
      </c>
      <c r="B99" s="2" t="s">
        <v>53</v>
      </c>
      <c r="C99" s="10" t="s">
        <v>493</v>
      </c>
      <c r="D99" s="4" t="str">
        <f t="shared" si="6"/>
        <v>43495Ø0.65 x Ø0.20</v>
      </c>
      <c r="E99" s="11" t="str">
        <f t="shared" si="5"/>
        <v>Fraise à carotter</v>
      </c>
      <c r="F99" s="6" t="s">
        <v>36</v>
      </c>
      <c r="G99" s="3" t="s">
        <v>54</v>
      </c>
      <c r="H99" s="6" t="s">
        <v>38</v>
      </c>
      <c r="I99" s="6" t="s">
        <v>69</v>
      </c>
      <c r="J99" s="3" t="s">
        <v>40</v>
      </c>
      <c r="K99" s="6">
        <v>10</v>
      </c>
      <c r="W99" s="45">
        <f>IF(G99="","",SUM(O:O))</f>
        <v>11119.35</v>
      </c>
      <c r="X99" s="31" t="b">
        <f t="shared" si="7"/>
        <v>0</v>
      </c>
      <c r="Y99" s="5">
        <f>IF(G99="","",SUM(X:X))</f>
        <v>98</v>
      </c>
      <c r="Z99" s="5">
        <f t="shared" si="11"/>
        <v>0</v>
      </c>
      <c r="AA99" s="5">
        <f>SUM(Z:Z)</f>
        <v>194</v>
      </c>
      <c r="AB99" s="33">
        <f t="shared" si="10"/>
        <v>0.50515463917525771</v>
      </c>
    </row>
    <row r="100" spans="1:28" x14ac:dyDescent="0.35">
      <c r="A100" s="1">
        <v>43495</v>
      </c>
      <c r="B100" s="2" t="s">
        <v>53</v>
      </c>
      <c r="C100" s="10" t="s">
        <v>494</v>
      </c>
      <c r="D100" s="4" t="str">
        <f t="shared" si="6"/>
        <v>43495Ø0.65 × Ø0.25</v>
      </c>
      <c r="E100" s="11" t="str">
        <f t="shared" si="5"/>
        <v>Fraise à carotter</v>
      </c>
      <c r="F100" s="6" t="s">
        <v>36</v>
      </c>
      <c r="G100" s="3" t="s">
        <v>54</v>
      </c>
      <c r="H100" s="6" t="s">
        <v>38</v>
      </c>
      <c r="I100" s="6" t="s">
        <v>69</v>
      </c>
      <c r="J100" s="3" t="s">
        <v>40</v>
      </c>
      <c r="K100" s="6">
        <v>10</v>
      </c>
      <c r="W100" s="45">
        <f>IF(G100="","",SUM(O:O))</f>
        <v>11119.35</v>
      </c>
      <c r="X100" s="31" t="b">
        <f t="shared" si="7"/>
        <v>0</v>
      </c>
      <c r="Y100" s="5">
        <f>IF(G100="","",SUM(X:X))</f>
        <v>98</v>
      </c>
      <c r="Z100" s="5">
        <f t="shared" si="11"/>
        <v>0</v>
      </c>
      <c r="AA100" s="5">
        <f>SUM(Z:Z)</f>
        <v>194</v>
      </c>
      <c r="AB100" s="33">
        <f t="shared" si="10"/>
        <v>0.50515463917525771</v>
      </c>
    </row>
    <row r="101" spans="1:28" x14ac:dyDescent="0.35">
      <c r="A101" s="1">
        <v>43495</v>
      </c>
      <c r="B101" s="2" t="s">
        <v>16</v>
      </c>
      <c r="C101" s="3">
        <v>63308</v>
      </c>
      <c r="D101" s="4" t="str">
        <f t="shared" si="6"/>
        <v>4349563308</v>
      </c>
      <c r="E101" s="11" t="str">
        <f t="shared" si="5"/>
        <v>Fraise D striée</v>
      </c>
      <c r="F101" s="6" t="s">
        <v>37</v>
      </c>
      <c r="G101" s="3" t="s">
        <v>35</v>
      </c>
      <c r="H101" s="6" t="s">
        <v>39</v>
      </c>
      <c r="J101" s="3" t="s">
        <v>41</v>
      </c>
      <c r="K101" s="6">
        <v>1</v>
      </c>
      <c r="W101" s="45">
        <f>IF(G101="","",SUM(O:O))</f>
        <v>11119.35</v>
      </c>
      <c r="X101" s="31" t="b">
        <f t="shared" si="7"/>
        <v>0</v>
      </c>
      <c r="Y101" s="5">
        <f>IF(G101="","",SUM(X:X))</f>
        <v>98</v>
      </c>
      <c r="Z101" s="5">
        <f t="shared" si="11"/>
        <v>0</v>
      </c>
      <c r="AA101" s="5">
        <f>SUM(Z:Z)</f>
        <v>194</v>
      </c>
      <c r="AB101" s="33">
        <f t="shared" si="10"/>
        <v>0.50515463917525771</v>
      </c>
    </row>
    <row r="102" spans="1:28" x14ac:dyDescent="0.35">
      <c r="A102" s="1">
        <v>43495</v>
      </c>
      <c r="B102" s="2" t="s">
        <v>16</v>
      </c>
      <c r="C102" s="3">
        <v>63310</v>
      </c>
      <c r="D102" s="4" t="str">
        <f t="shared" si="6"/>
        <v>4349563310</v>
      </c>
      <c r="E102" s="11" t="str">
        <f t="shared" si="5"/>
        <v>Fraise D striée</v>
      </c>
      <c r="F102" s="6" t="s">
        <v>37</v>
      </c>
      <c r="G102" s="3" t="s">
        <v>35</v>
      </c>
      <c r="H102" s="6" t="s">
        <v>39</v>
      </c>
      <c r="J102" s="3" t="s">
        <v>41</v>
      </c>
      <c r="K102" s="6">
        <v>1</v>
      </c>
      <c r="W102" s="45">
        <f>IF(G102="","",SUM(O:O))</f>
        <v>11119.35</v>
      </c>
      <c r="X102" s="31" t="b">
        <f t="shared" si="7"/>
        <v>0</v>
      </c>
      <c r="Y102" s="5">
        <f>IF(G102="","",SUM(X:X))</f>
        <v>98</v>
      </c>
      <c r="Z102" s="5">
        <f t="shared" si="11"/>
        <v>0</v>
      </c>
      <c r="AA102" s="5">
        <f>SUM(Z:Z)</f>
        <v>194</v>
      </c>
      <c r="AB102" s="33">
        <f t="shared" si="10"/>
        <v>0.50515463917525771</v>
      </c>
    </row>
    <row r="103" spans="1:28" x14ac:dyDescent="0.35">
      <c r="A103" s="1">
        <v>43495</v>
      </c>
      <c r="B103" s="2" t="s">
        <v>16</v>
      </c>
      <c r="C103" s="3">
        <v>63309</v>
      </c>
      <c r="D103" s="4" t="str">
        <f t="shared" si="6"/>
        <v>4349563309</v>
      </c>
      <c r="E103" s="11" t="str">
        <f t="shared" si="5"/>
        <v>Fraise D striée</v>
      </c>
      <c r="F103" s="6" t="s">
        <v>37</v>
      </c>
      <c r="G103" s="3" t="s">
        <v>35</v>
      </c>
      <c r="H103" s="6" t="s">
        <v>39</v>
      </c>
      <c r="J103" s="3" t="s">
        <v>41</v>
      </c>
      <c r="K103" s="6">
        <v>1</v>
      </c>
      <c r="W103" s="45">
        <f>IF(G103="","",SUM(O:O))</f>
        <v>11119.35</v>
      </c>
      <c r="X103" s="31" t="b">
        <f t="shared" si="7"/>
        <v>0</v>
      </c>
      <c r="Y103" s="5">
        <f>IF(G103="","",SUM(X:X))</f>
        <v>98</v>
      </c>
      <c r="Z103" s="5">
        <f t="shared" si="11"/>
        <v>0</v>
      </c>
      <c r="AA103" s="5">
        <f>SUM(Z:Z)</f>
        <v>194</v>
      </c>
      <c r="AB103" s="33">
        <f t="shared" si="10"/>
        <v>0.50515463917525771</v>
      </c>
    </row>
    <row r="104" spans="1:28" x14ac:dyDescent="0.35">
      <c r="A104" s="1">
        <v>43495</v>
      </c>
      <c r="B104" s="2" t="s">
        <v>16</v>
      </c>
      <c r="C104" s="3">
        <v>63311</v>
      </c>
      <c r="D104" s="4" t="str">
        <f t="shared" si="6"/>
        <v>4349563311</v>
      </c>
      <c r="E104" s="11" t="str">
        <f t="shared" si="5"/>
        <v>Fraise D striée</v>
      </c>
      <c r="F104" s="6" t="s">
        <v>37</v>
      </c>
      <c r="G104" s="3" t="s">
        <v>35</v>
      </c>
      <c r="H104" s="6" t="s">
        <v>39</v>
      </c>
      <c r="J104" s="3" t="s">
        <v>41</v>
      </c>
      <c r="K104" s="6">
        <v>1</v>
      </c>
      <c r="W104" s="45">
        <f>IF(G104="","",SUM(O:O))</f>
        <v>11119.35</v>
      </c>
      <c r="X104" s="31" t="b">
        <f t="shared" si="7"/>
        <v>0</v>
      </c>
      <c r="Y104" s="5">
        <f>IF(G104="","",SUM(X:X))</f>
        <v>98</v>
      </c>
      <c r="Z104" s="5">
        <f t="shared" si="11"/>
        <v>0</v>
      </c>
      <c r="AA104" s="5">
        <f>SUM(Z:Z)</f>
        <v>194</v>
      </c>
      <c r="AB104" s="33">
        <f t="shared" si="10"/>
        <v>0.50515463917525771</v>
      </c>
    </row>
    <row r="105" spans="1:28" x14ac:dyDescent="0.35">
      <c r="A105" s="1">
        <v>43495</v>
      </c>
      <c r="B105" s="2" t="s">
        <v>16</v>
      </c>
      <c r="C105" s="3">
        <v>65432</v>
      </c>
      <c r="D105" s="4" t="str">
        <f t="shared" si="6"/>
        <v>4349565432</v>
      </c>
      <c r="E105" s="11" t="str">
        <f t="shared" si="5"/>
        <v>Fraise D striée</v>
      </c>
      <c r="F105" s="6" t="s">
        <v>37</v>
      </c>
      <c r="G105" s="3" t="s">
        <v>35</v>
      </c>
      <c r="H105" s="6" t="s">
        <v>39</v>
      </c>
      <c r="J105" s="3" t="s">
        <v>41</v>
      </c>
      <c r="K105" s="6">
        <v>1</v>
      </c>
      <c r="W105" s="45">
        <f>IF(G105="","",SUM(O:O))</f>
        <v>11119.35</v>
      </c>
      <c r="X105" s="31" t="b">
        <f t="shared" si="7"/>
        <v>0</v>
      </c>
      <c r="Y105" s="5">
        <f>IF(G105="","",SUM(X:X))</f>
        <v>98</v>
      </c>
      <c r="Z105" s="5">
        <f t="shared" si="11"/>
        <v>0</v>
      </c>
      <c r="AA105" s="5">
        <f>SUM(Z:Z)</f>
        <v>194</v>
      </c>
      <c r="AB105" s="33">
        <f t="shared" si="10"/>
        <v>0.50515463917525771</v>
      </c>
    </row>
    <row r="106" spans="1:28" x14ac:dyDescent="0.35">
      <c r="A106" s="1">
        <v>43495</v>
      </c>
      <c r="B106" s="2" t="s">
        <v>16</v>
      </c>
      <c r="C106" s="3">
        <v>65434</v>
      </c>
      <c r="D106" s="4" t="str">
        <f t="shared" si="6"/>
        <v>4349565434</v>
      </c>
      <c r="E106" s="11" t="str">
        <f t="shared" si="5"/>
        <v>Fraise D striée</v>
      </c>
      <c r="F106" s="6" t="s">
        <v>37</v>
      </c>
      <c r="G106" s="3" t="s">
        <v>35</v>
      </c>
      <c r="H106" s="6" t="s">
        <v>39</v>
      </c>
      <c r="J106" s="3" t="s">
        <v>41</v>
      </c>
      <c r="K106" s="6">
        <v>1</v>
      </c>
      <c r="W106" s="45">
        <f>IF(G106="","",SUM(O:O))</f>
        <v>11119.35</v>
      </c>
      <c r="X106" s="31" t="b">
        <f t="shared" si="7"/>
        <v>0</v>
      </c>
      <c r="Y106" s="5">
        <f>IF(G106="","",SUM(X:X))</f>
        <v>98</v>
      </c>
      <c r="Z106" s="5">
        <f t="shared" si="11"/>
        <v>0</v>
      </c>
      <c r="AA106" s="5">
        <f>SUM(Z:Z)</f>
        <v>194</v>
      </c>
      <c r="AB106" s="33">
        <f t="shared" si="10"/>
        <v>0.50515463917525771</v>
      </c>
    </row>
    <row r="107" spans="1:28" x14ac:dyDescent="0.35">
      <c r="A107" s="1">
        <v>43496</v>
      </c>
      <c r="B107" s="2" t="s">
        <v>74</v>
      </c>
      <c r="C107" s="3" t="s">
        <v>495</v>
      </c>
      <c r="D107" s="4" t="str">
        <f t="shared" si="6"/>
        <v>43496Pige de centrage Ø0.74</v>
      </c>
      <c r="E107" s="11" t="str">
        <f t="shared" si="5"/>
        <v>Autre</v>
      </c>
      <c r="F107" s="6" t="s">
        <v>36</v>
      </c>
      <c r="G107" s="3" t="s">
        <v>74</v>
      </c>
      <c r="H107" s="6" t="s">
        <v>38</v>
      </c>
      <c r="I107" s="6" t="s">
        <v>69</v>
      </c>
      <c r="J107" s="3" t="s">
        <v>40</v>
      </c>
      <c r="K107" s="6">
        <v>1</v>
      </c>
      <c r="W107" s="45">
        <f>IF(G107="","",SUM(O:O))</f>
        <v>11119.35</v>
      </c>
      <c r="X107" s="31" t="b">
        <f t="shared" si="7"/>
        <v>0</v>
      </c>
      <c r="Y107" s="5">
        <f>IF(G107="","",SUM(X:X))</f>
        <v>98</v>
      </c>
      <c r="Z107" s="5">
        <f t="shared" si="11"/>
        <v>0</v>
      </c>
      <c r="AA107" s="5">
        <f>SUM(Z:Z)</f>
        <v>194</v>
      </c>
      <c r="AB107" s="33">
        <f t="shared" si="10"/>
        <v>0.50515463917525771</v>
      </c>
    </row>
    <row r="108" spans="1:28" x14ac:dyDescent="0.35">
      <c r="A108" s="1">
        <v>43496</v>
      </c>
      <c r="B108" s="2" t="s">
        <v>16</v>
      </c>
      <c r="C108" s="3">
        <v>43155</v>
      </c>
      <c r="D108" s="4" t="str">
        <f t="shared" si="6"/>
        <v>4349643155</v>
      </c>
      <c r="E108" s="11" t="str">
        <f t="shared" si="5"/>
        <v>Fraise D striée</v>
      </c>
      <c r="F108" s="6" t="s">
        <v>35</v>
      </c>
      <c r="G108" s="3" t="s">
        <v>82</v>
      </c>
      <c r="J108" s="3" t="s">
        <v>41</v>
      </c>
      <c r="K108" s="6">
        <v>1</v>
      </c>
      <c r="W108" s="45">
        <f>IF(G108="","",SUM(O:O))</f>
        <v>11119.35</v>
      </c>
      <c r="X108" s="31" t="b">
        <f t="shared" si="7"/>
        <v>0</v>
      </c>
      <c r="Y108" s="5">
        <f>IF(G108="","",SUM(X:X))</f>
        <v>98</v>
      </c>
      <c r="Z108" s="5">
        <f t="shared" si="11"/>
        <v>0</v>
      </c>
      <c r="AA108" s="5">
        <f>SUM(Z:Z)</f>
        <v>194</v>
      </c>
      <c r="AB108" s="33">
        <f t="shared" si="10"/>
        <v>0.50515463917525771</v>
      </c>
    </row>
    <row r="109" spans="1:28" x14ac:dyDescent="0.35">
      <c r="A109" s="1">
        <v>43496</v>
      </c>
      <c r="B109" s="2" t="s">
        <v>17</v>
      </c>
      <c r="C109" s="3" t="s">
        <v>410</v>
      </c>
      <c r="D109" s="4" t="str">
        <f t="shared" si="6"/>
        <v>43496F151218</v>
      </c>
      <c r="E109" s="11" t="str">
        <f t="shared" si="5"/>
        <v>Fraise D plat</v>
      </c>
      <c r="G109" s="3" t="s">
        <v>82</v>
      </c>
      <c r="J109" s="3" t="s">
        <v>40</v>
      </c>
      <c r="K109" s="6">
        <v>1</v>
      </c>
      <c r="W109" s="45">
        <f>IF(G109="","",SUM(O:O))</f>
        <v>11119.35</v>
      </c>
      <c r="X109" s="31" t="b">
        <f t="shared" si="7"/>
        <v>0</v>
      </c>
      <c r="Y109" s="5">
        <f>IF(G109="","",SUM(X:X))</f>
        <v>98</v>
      </c>
      <c r="Z109" s="5">
        <f t="shared" si="11"/>
        <v>0</v>
      </c>
      <c r="AA109" s="5">
        <f>SUM(Z:Z)</f>
        <v>194</v>
      </c>
      <c r="AB109" s="33">
        <f t="shared" si="10"/>
        <v>0.50515463917525771</v>
      </c>
    </row>
    <row r="110" spans="1:28" x14ac:dyDescent="0.35">
      <c r="A110" s="1">
        <v>43496</v>
      </c>
      <c r="B110" s="2" t="s">
        <v>66</v>
      </c>
      <c r="C110" s="3" t="s">
        <v>496</v>
      </c>
      <c r="D110" s="4" t="str">
        <f t="shared" si="6"/>
        <v>43496F141016</v>
      </c>
      <c r="E110" s="11" t="str">
        <f t="shared" si="5"/>
        <v>Fraise D filet</v>
      </c>
      <c r="G110" s="3" t="s">
        <v>497</v>
      </c>
      <c r="J110" s="3" t="s">
        <v>40</v>
      </c>
      <c r="K110" s="6">
        <v>1</v>
      </c>
      <c r="P110" s="7" t="s">
        <v>72</v>
      </c>
      <c r="Q110" s="7" t="s">
        <v>44</v>
      </c>
      <c r="R110" s="24">
        <v>1000</v>
      </c>
      <c r="W110" s="45">
        <f>IF(G110="","",SUM(O:O))</f>
        <v>11119.35</v>
      </c>
      <c r="X110" s="31" t="b">
        <f t="shared" si="7"/>
        <v>0</v>
      </c>
      <c r="Y110" s="5">
        <f>IF(G110="","",SUM(X:X))</f>
        <v>98</v>
      </c>
      <c r="Z110" s="5">
        <f t="shared" si="11"/>
        <v>0</v>
      </c>
      <c r="AA110" s="5">
        <f>SUM(Z:Z)</f>
        <v>194</v>
      </c>
      <c r="AB110" s="33">
        <f t="shared" si="10"/>
        <v>0.50515463917525771</v>
      </c>
    </row>
    <row r="111" spans="1:28" x14ac:dyDescent="0.35">
      <c r="A111" s="1">
        <v>43496</v>
      </c>
      <c r="B111" s="2" t="s">
        <v>17</v>
      </c>
      <c r="C111" s="3" t="s">
        <v>498</v>
      </c>
      <c r="D111" s="4" t="str">
        <f t="shared" si="6"/>
        <v>43496F310119</v>
      </c>
      <c r="E111" s="11" t="str">
        <f t="shared" si="5"/>
        <v>Fraise D plat</v>
      </c>
      <c r="F111" s="6" t="s">
        <v>37</v>
      </c>
      <c r="G111" s="3" t="s">
        <v>54</v>
      </c>
      <c r="H111" s="6" t="s">
        <v>38</v>
      </c>
      <c r="J111" s="3" t="s">
        <v>40</v>
      </c>
      <c r="K111" s="6">
        <v>1</v>
      </c>
      <c r="W111" s="45">
        <f>IF(G111="","",SUM(O:O))</f>
        <v>11119.35</v>
      </c>
      <c r="X111" s="31" t="b">
        <f t="shared" si="7"/>
        <v>0</v>
      </c>
      <c r="Y111" s="5">
        <f>IF(G111="","",SUM(X:X))</f>
        <v>98</v>
      </c>
      <c r="Z111" s="5">
        <f t="shared" si="11"/>
        <v>0</v>
      </c>
      <c r="AA111" s="5">
        <f>SUM(Z:Z)</f>
        <v>194</v>
      </c>
      <c r="AB111" s="33">
        <f t="shared" si="10"/>
        <v>0.50515463917525771</v>
      </c>
    </row>
    <row r="112" spans="1:28" x14ac:dyDescent="0.35">
      <c r="A112" s="1">
        <v>43496</v>
      </c>
      <c r="B112" s="2" t="s">
        <v>16</v>
      </c>
      <c r="C112" s="3">
        <v>72739</v>
      </c>
      <c r="D112" s="4" t="str">
        <f t="shared" si="6"/>
        <v>4349672739</v>
      </c>
      <c r="E112" s="11" t="str">
        <f t="shared" si="5"/>
        <v>Fraise D striée</v>
      </c>
      <c r="G112" s="3" t="s">
        <v>82</v>
      </c>
      <c r="J112" s="3" t="s">
        <v>41</v>
      </c>
      <c r="K112" s="6">
        <v>1</v>
      </c>
      <c r="W112" s="45">
        <f>IF(G112="","",SUM(O:O))</f>
        <v>11119.35</v>
      </c>
      <c r="X112" s="31" t="b">
        <f t="shared" si="7"/>
        <v>0</v>
      </c>
      <c r="Y112" s="5">
        <f>IF(G112="","",SUM(X:X))</f>
        <v>98</v>
      </c>
      <c r="Z112" s="5">
        <f t="shared" si="11"/>
        <v>0</v>
      </c>
      <c r="AA112" s="5">
        <f>SUM(Z:Z)</f>
        <v>194</v>
      </c>
      <c r="AB112" s="33">
        <f t="shared" si="10"/>
        <v>0.50515463917525771</v>
      </c>
    </row>
    <row r="113" spans="1:28" x14ac:dyDescent="0.35">
      <c r="A113" s="1">
        <v>43496</v>
      </c>
      <c r="B113" s="2" t="s">
        <v>74</v>
      </c>
      <c r="C113" s="3" t="s">
        <v>499</v>
      </c>
      <c r="D113" s="4" t="str">
        <f t="shared" si="6"/>
        <v>43496Pige de centrage Ø0.74</v>
      </c>
      <c r="E113" s="11" t="str">
        <f t="shared" si="5"/>
        <v>Autre</v>
      </c>
      <c r="F113" s="6" t="s">
        <v>36</v>
      </c>
      <c r="G113" s="3" t="s">
        <v>74</v>
      </c>
      <c r="H113" s="6" t="s">
        <v>38</v>
      </c>
      <c r="I113" s="6" t="s">
        <v>69</v>
      </c>
      <c r="J113" s="3" t="s">
        <v>40</v>
      </c>
      <c r="K113" s="6">
        <v>5</v>
      </c>
      <c r="W113" s="45">
        <f>IF(G113="","",SUM(O:O))</f>
        <v>11119.35</v>
      </c>
      <c r="X113" s="31" t="b">
        <f t="shared" si="7"/>
        <v>0</v>
      </c>
      <c r="Y113" s="5">
        <f>IF(G113="","",SUM(X:X))</f>
        <v>98</v>
      </c>
      <c r="Z113" s="5">
        <f t="shared" si="11"/>
        <v>0</v>
      </c>
      <c r="AA113" s="5">
        <f>SUM(Z:Z)</f>
        <v>194</v>
      </c>
      <c r="AB113" s="33">
        <f t="shared" si="10"/>
        <v>0.50515463917525771</v>
      </c>
    </row>
    <row r="114" spans="1:28" x14ac:dyDescent="0.35">
      <c r="A114" s="1">
        <v>43496</v>
      </c>
      <c r="B114" s="2" t="s">
        <v>17</v>
      </c>
      <c r="C114" s="3" t="s">
        <v>91</v>
      </c>
      <c r="D114" s="4" t="str">
        <f t="shared" si="6"/>
        <v>43496F260416</v>
      </c>
      <c r="E114" s="11" t="str">
        <f t="shared" si="5"/>
        <v>Fraise D plat</v>
      </c>
      <c r="F114" s="6" t="s">
        <v>35</v>
      </c>
      <c r="G114" s="3" t="s">
        <v>34</v>
      </c>
      <c r="J114" s="3" t="s">
        <v>40</v>
      </c>
      <c r="K114" s="6">
        <v>1</v>
      </c>
      <c r="P114" s="7" t="s">
        <v>72</v>
      </c>
      <c r="Q114" s="7" t="s">
        <v>612</v>
      </c>
      <c r="R114" s="24">
        <v>2</v>
      </c>
      <c r="W114" s="45">
        <f>IF(G114="","",SUM(O:O))</f>
        <v>11119.35</v>
      </c>
      <c r="X114" s="31">
        <f t="shared" si="7"/>
        <v>1</v>
      </c>
      <c r="Y114" s="5">
        <f>IF(G114="","",SUM(X:X))</f>
        <v>98</v>
      </c>
      <c r="Z114" s="5">
        <f t="shared" si="11"/>
        <v>1</v>
      </c>
      <c r="AA114" s="5">
        <f>SUM(Z:Z)</f>
        <v>194</v>
      </c>
      <c r="AB114" s="33">
        <f t="shared" si="10"/>
        <v>0.50515463917525771</v>
      </c>
    </row>
    <row r="115" spans="1:28" x14ac:dyDescent="0.35">
      <c r="A115" s="1">
        <v>43497</v>
      </c>
      <c r="B115" s="2" t="s">
        <v>17</v>
      </c>
      <c r="C115" s="3" t="s">
        <v>91</v>
      </c>
      <c r="D115" s="4" t="str">
        <f t="shared" si="6"/>
        <v>43497F260416</v>
      </c>
      <c r="E115" s="11" t="str">
        <f t="shared" si="5"/>
        <v>Fraise D plat</v>
      </c>
      <c r="F115" s="6" t="s">
        <v>64</v>
      </c>
      <c r="G115" s="3" t="s">
        <v>35</v>
      </c>
      <c r="H115" s="6" t="s">
        <v>39</v>
      </c>
      <c r="I115" s="6" t="s">
        <v>69</v>
      </c>
      <c r="J115" s="3" t="s">
        <v>40</v>
      </c>
      <c r="K115" s="6">
        <v>1</v>
      </c>
      <c r="W115" s="45">
        <f>IF(G115="","",SUM(O:O))</f>
        <v>11119.35</v>
      </c>
      <c r="X115" s="31" t="b">
        <f t="shared" si="7"/>
        <v>0</v>
      </c>
      <c r="Y115" s="5">
        <f>IF(G115="","",SUM(X:X))</f>
        <v>98</v>
      </c>
      <c r="Z115" s="5">
        <f t="shared" si="11"/>
        <v>0</v>
      </c>
      <c r="AA115" s="5">
        <f>SUM(Z:Z)</f>
        <v>194</v>
      </c>
      <c r="AB115" s="33">
        <f t="shared" si="10"/>
        <v>0.50515463917525771</v>
      </c>
    </row>
    <row r="116" spans="1:28" x14ac:dyDescent="0.35">
      <c r="A116" s="1">
        <v>43496</v>
      </c>
      <c r="B116" s="2" t="s">
        <v>53</v>
      </c>
      <c r="C116" s="10" t="s">
        <v>500</v>
      </c>
      <c r="D116" s="4" t="str">
        <f t="shared" si="6"/>
        <v>43496Ø10.00  Ext 10˚</v>
      </c>
      <c r="E116" s="11" t="str">
        <f t="shared" si="5"/>
        <v>Fraise à carotter</v>
      </c>
      <c r="F116" s="6" t="s">
        <v>36</v>
      </c>
      <c r="G116" s="3" t="s">
        <v>54</v>
      </c>
      <c r="H116" s="6" t="s">
        <v>38</v>
      </c>
      <c r="I116" s="6" t="s">
        <v>69</v>
      </c>
      <c r="J116" s="3" t="s">
        <v>40</v>
      </c>
      <c r="K116" s="6">
        <v>2</v>
      </c>
      <c r="W116" s="45">
        <f>IF(G116="","",SUM(O:O))</f>
        <v>11119.35</v>
      </c>
      <c r="X116" s="31" t="b">
        <f t="shared" si="7"/>
        <v>0</v>
      </c>
      <c r="Y116" s="5">
        <f>IF(G116="","",SUM(X:X))</f>
        <v>98</v>
      </c>
      <c r="Z116" s="5">
        <f t="shared" si="11"/>
        <v>0</v>
      </c>
      <c r="AA116" s="5">
        <f>SUM(Z:Z)</f>
        <v>194</v>
      </c>
      <c r="AB116" s="33">
        <f t="shared" si="10"/>
        <v>0.50515463917525771</v>
      </c>
    </row>
    <row r="117" spans="1:28" x14ac:dyDescent="0.35">
      <c r="A117" s="1">
        <v>43497</v>
      </c>
      <c r="B117" s="2" t="s">
        <v>368</v>
      </c>
      <c r="C117" s="3" t="s">
        <v>502</v>
      </c>
      <c r="D117" s="4" t="str">
        <f t="shared" si="6"/>
        <v>4349730˚ Plat 0.10</v>
      </c>
      <c r="E117" s="11" t="str">
        <f t="shared" si="5"/>
        <v>Fraise à graver</v>
      </c>
      <c r="G117" s="3" t="s">
        <v>82</v>
      </c>
      <c r="H117" s="6" t="s">
        <v>38</v>
      </c>
      <c r="J117" s="3" t="s">
        <v>501</v>
      </c>
      <c r="K117" s="6">
        <v>10</v>
      </c>
      <c r="W117" s="45">
        <f>IF(G117="","",SUM(O:O))</f>
        <v>11119.35</v>
      </c>
      <c r="X117" s="31" t="b">
        <f t="shared" si="7"/>
        <v>0</v>
      </c>
      <c r="Y117" s="5">
        <f>IF(G117="","",SUM(X:X))</f>
        <v>98</v>
      </c>
      <c r="Z117" s="5">
        <f t="shared" si="11"/>
        <v>0</v>
      </c>
      <c r="AA117" s="5">
        <f>SUM(Z:Z)</f>
        <v>194</v>
      </c>
      <c r="AB117" s="33">
        <f t="shared" si="10"/>
        <v>0.50515463917525771</v>
      </c>
    </row>
    <row r="118" spans="1:28" x14ac:dyDescent="0.35">
      <c r="A118" s="1">
        <v>43497</v>
      </c>
      <c r="B118" s="2" t="s">
        <v>368</v>
      </c>
      <c r="C118" s="3" t="s">
        <v>503</v>
      </c>
      <c r="D118" s="4" t="str">
        <f t="shared" si="6"/>
        <v>4349740˚ Plat 0.05</v>
      </c>
      <c r="E118" s="11" t="str">
        <f t="shared" si="5"/>
        <v>Fraise à graver</v>
      </c>
      <c r="G118" s="3" t="s">
        <v>82</v>
      </c>
      <c r="H118" s="6" t="s">
        <v>38</v>
      </c>
      <c r="J118" s="3" t="s">
        <v>501</v>
      </c>
      <c r="K118" s="6">
        <v>10</v>
      </c>
      <c r="W118" s="45">
        <f>IF(G118="","",SUM(O:O))</f>
        <v>11119.35</v>
      </c>
      <c r="X118" s="31" t="b">
        <f t="shared" si="7"/>
        <v>0</v>
      </c>
      <c r="Y118" s="5">
        <f>IF(G118="","",SUM(X:X))</f>
        <v>98</v>
      </c>
      <c r="Z118" s="5">
        <f t="shared" si="11"/>
        <v>0</v>
      </c>
      <c r="AA118" s="5">
        <f>SUM(Z:Z)</f>
        <v>194</v>
      </c>
      <c r="AB118" s="33">
        <f t="shared" si="10"/>
        <v>0.50515463917525771</v>
      </c>
    </row>
    <row r="119" spans="1:28" x14ac:dyDescent="0.35">
      <c r="A119" s="1">
        <v>43497</v>
      </c>
      <c r="B119" s="2" t="s">
        <v>703</v>
      </c>
      <c r="C119" s="3" t="s">
        <v>505</v>
      </c>
      <c r="D119" s="4" t="str">
        <f t="shared" ref="D119:D181" si="12">IF(A119="","",A119&amp;C119)</f>
        <v>43497Aiguilles SLN Ø0.30</v>
      </c>
      <c r="E119" s="11" t="str">
        <f t="shared" ref="E119:E181" si="13">IF(B119="","",B119)</f>
        <v>Aiguille</v>
      </c>
      <c r="F119" s="6" t="s">
        <v>36</v>
      </c>
      <c r="G119" s="3" t="s">
        <v>33</v>
      </c>
      <c r="H119" s="6" t="s">
        <v>39</v>
      </c>
      <c r="J119" s="3" t="s">
        <v>40</v>
      </c>
      <c r="K119" s="6">
        <v>100</v>
      </c>
      <c r="W119" s="45">
        <f>IF(G119="","",SUM(O:O))</f>
        <v>11119.35</v>
      </c>
      <c r="X119" s="31" t="b">
        <f t="shared" si="7"/>
        <v>0</v>
      </c>
      <c r="Y119" s="5">
        <f>IF(G119="","",SUM(X:X))</f>
        <v>98</v>
      </c>
      <c r="Z119" s="5">
        <f t="shared" si="11"/>
        <v>0</v>
      </c>
      <c r="AA119" s="5">
        <f>SUM(Z:Z)</f>
        <v>194</v>
      </c>
      <c r="AB119" s="33">
        <f t="shared" si="10"/>
        <v>0.50515463917525771</v>
      </c>
    </row>
    <row r="120" spans="1:28" x14ac:dyDescent="0.35">
      <c r="A120" s="1">
        <v>43497</v>
      </c>
      <c r="B120" s="2" t="s">
        <v>74</v>
      </c>
      <c r="C120" s="3" t="s">
        <v>506</v>
      </c>
      <c r="D120" s="4" t="str">
        <f t="shared" si="12"/>
        <v>43497Fraise Pieds</v>
      </c>
      <c r="E120" s="11" t="str">
        <f t="shared" si="13"/>
        <v>Autre</v>
      </c>
      <c r="F120" s="6" t="s">
        <v>36</v>
      </c>
      <c r="G120" s="3" t="s">
        <v>74</v>
      </c>
      <c r="H120" s="6" t="s">
        <v>39</v>
      </c>
      <c r="I120" s="6" t="s">
        <v>69</v>
      </c>
      <c r="J120" s="3" t="s">
        <v>40</v>
      </c>
      <c r="K120" s="6">
        <v>5</v>
      </c>
      <c r="W120" s="45">
        <f>IF(G120="","",SUM(O:O))</f>
        <v>11119.35</v>
      </c>
      <c r="X120" s="31" t="b">
        <f t="shared" si="7"/>
        <v>0</v>
      </c>
      <c r="Y120" s="5">
        <f>IF(G120="","",SUM(X:X))</f>
        <v>98</v>
      </c>
      <c r="Z120" s="5">
        <f t="shared" si="11"/>
        <v>0</v>
      </c>
      <c r="AA120" s="5">
        <f>SUM(Z:Z)</f>
        <v>194</v>
      </c>
      <c r="AB120" s="33">
        <f t="shared" si="10"/>
        <v>0.50515463917525771</v>
      </c>
    </row>
    <row r="121" spans="1:28" x14ac:dyDescent="0.35">
      <c r="A121" s="1">
        <v>43501</v>
      </c>
      <c r="B121" s="2" t="s">
        <v>702</v>
      </c>
      <c r="C121" s="3" t="s">
        <v>507</v>
      </c>
      <c r="D121" s="4" t="str">
        <f t="shared" si="12"/>
        <v>43501PIA-14-017-EDCP02</v>
      </c>
      <c r="E121" s="11" t="str">
        <f t="shared" si="13"/>
        <v>Perçeur</v>
      </c>
      <c r="F121" s="6" t="s">
        <v>36</v>
      </c>
      <c r="G121" s="3" t="s">
        <v>2</v>
      </c>
      <c r="H121" s="6" t="s">
        <v>38</v>
      </c>
      <c r="I121" s="6" t="s">
        <v>69</v>
      </c>
      <c r="J121" s="3" t="s">
        <v>40</v>
      </c>
      <c r="K121" s="6">
        <v>1</v>
      </c>
      <c r="W121" s="45">
        <f>IF(G121="","",SUM(O:O))</f>
        <v>11119.35</v>
      </c>
      <c r="X121" s="31" t="b">
        <f t="shared" si="7"/>
        <v>0</v>
      </c>
      <c r="Y121" s="5">
        <f>IF(G121="","",SUM(X:X))</f>
        <v>98</v>
      </c>
      <c r="Z121" s="5">
        <f t="shared" si="11"/>
        <v>0</v>
      </c>
      <c r="AA121" s="5">
        <f>SUM(Z:Z)</f>
        <v>194</v>
      </c>
      <c r="AB121" s="33">
        <f t="shared" si="10"/>
        <v>0.50515463917525771</v>
      </c>
    </row>
    <row r="122" spans="1:28" x14ac:dyDescent="0.35">
      <c r="A122" s="1">
        <v>43501</v>
      </c>
      <c r="B122" s="2" t="s">
        <v>368</v>
      </c>
      <c r="C122" s="3" t="s">
        <v>508</v>
      </c>
      <c r="D122" s="4" t="str">
        <f t="shared" si="12"/>
        <v>43501126˚ Total Plat 0.02</v>
      </c>
      <c r="E122" s="11" t="str">
        <f t="shared" si="13"/>
        <v>Fraise à graver</v>
      </c>
      <c r="F122" s="6" t="s">
        <v>36</v>
      </c>
      <c r="G122" s="3" t="s">
        <v>2</v>
      </c>
      <c r="H122" s="6" t="s">
        <v>38</v>
      </c>
      <c r="J122" s="3" t="s">
        <v>40</v>
      </c>
      <c r="K122" s="6">
        <v>10</v>
      </c>
      <c r="W122" s="45">
        <f>IF(G122="","",SUM(O:O))</f>
        <v>11119.35</v>
      </c>
      <c r="X122" s="31" t="b">
        <f t="shared" si="7"/>
        <v>0</v>
      </c>
      <c r="Y122" s="5">
        <f>IF(G122="","",SUM(X:X))</f>
        <v>98</v>
      </c>
      <c r="Z122" s="5">
        <f t="shared" si="11"/>
        <v>0</v>
      </c>
      <c r="AA122" s="5">
        <f>SUM(Z:Z)</f>
        <v>194</v>
      </c>
      <c r="AB122" s="33">
        <f t="shared" si="10"/>
        <v>0.50515463917525771</v>
      </c>
    </row>
    <row r="123" spans="1:28" x14ac:dyDescent="0.35">
      <c r="A123" s="1">
        <v>43501</v>
      </c>
      <c r="B123" s="2" t="s">
        <v>66</v>
      </c>
      <c r="C123" s="3">
        <v>57350</v>
      </c>
      <c r="D123" s="4" t="str">
        <f t="shared" si="12"/>
        <v>4350157350</v>
      </c>
      <c r="E123" s="11" t="str">
        <f t="shared" si="13"/>
        <v>Fraise D filet</v>
      </c>
      <c r="F123" s="6" t="s">
        <v>35</v>
      </c>
      <c r="G123" s="3" t="s">
        <v>34</v>
      </c>
      <c r="J123" s="3" t="s">
        <v>41</v>
      </c>
      <c r="K123" s="6">
        <v>1</v>
      </c>
      <c r="P123" s="7" t="s">
        <v>72</v>
      </c>
      <c r="Q123" s="7" t="s">
        <v>44</v>
      </c>
      <c r="R123" s="24">
        <v>300</v>
      </c>
      <c r="W123" s="45">
        <f>IF(G123="","",SUM(O:O))</f>
        <v>11119.35</v>
      </c>
      <c r="X123" s="31">
        <f t="shared" si="7"/>
        <v>1</v>
      </c>
      <c r="Y123" s="5">
        <f>IF(G123="","",SUM(X:X))</f>
        <v>98</v>
      </c>
      <c r="Z123" s="5">
        <f t="shared" si="11"/>
        <v>1</v>
      </c>
      <c r="AA123" s="5">
        <f>SUM(Z:Z)</f>
        <v>194</v>
      </c>
      <c r="AB123" s="33">
        <f t="shared" si="10"/>
        <v>0.50515463917525771</v>
      </c>
    </row>
    <row r="124" spans="1:28" x14ac:dyDescent="0.35">
      <c r="A124" s="1">
        <v>43501</v>
      </c>
      <c r="B124" s="2" t="s">
        <v>17</v>
      </c>
      <c r="C124" s="3" t="s">
        <v>90</v>
      </c>
      <c r="D124" s="4" t="str">
        <f t="shared" si="12"/>
        <v>43501F240416</v>
      </c>
      <c r="E124" s="11" t="str">
        <f t="shared" si="13"/>
        <v>Fraise D plat</v>
      </c>
      <c r="F124" s="6" t="s">
        <v>35</v>
      </c>
      <c r="G124" s="3" t="s">
        <v>34</v>
      </c>
      <c r="J124" s="3" t="s">
        <v>40</v>
      </c>
      <c r="K124" s="6">
        <v>1</v>
      </c>
      <c r="P124" s="7" t="s">
        <v>72</v>
      </c>
      <c r="Q124" s="7" t="s">
        <v>509</v>
      </c>
      <c r="R124" s="24">
        <v>360</v>
      </c>
      <c r="W124" s="45">
        <f>IF(G124="","",SUM(O:O))</f>
        <v>11119.35</v>
      </c>
      <c r="X124" s="31">
        <f t="shared" si="7"/>
        <v>1</v>
      </c>
      <c r="Y124" s="5">
        <f>IF(G124="","",SUM(X:X))</f>
        <v>98</v>
      </c>
      <c r="Z124" s="5">
        <f t="shared" si="11"/>
        <v>1</v>
      </c>
      <c r="AA124" s="5">
        <f>SUM(Z:Z)</f>
        <v>194</v>
      </c>
      <c r="AB124" s="33">
        <f t="shared" si="10"/>
        <v>0.50515463917525771</v>
      </c>
    </row>
    <row r="125" spans="1:28" x14ac:dyDescent="0.35">
      <c r="A125" s="1">
        <v>43501</v>
      </c>
      <c r="B125" s="2" t="s">
        <v>17</v>
      </c>
      <c r="C125" s="3" t="s">
        <v>28</v>
      </c>
      <c r="D125" s="4" t="str">
        <f t="shared" si="12"/>
        <v>43501F250416</v>
      </c>
      <c r="E125" s="11" t="str">
        <f t="shared" si="13"/>
        <v>Fraise D plat</v>
      </c>
      <c r="F125" s="6" t="s">
        <v>35</v>
      </c>
      <c r="G125" s="3" t="s">
        <v>34</v>
      </c>
      <c r="J125" s="3" t="s">
        <v>40</v>
      </c>
      <c r="K125" s="6">
        <v>1</v>
      </c>
      <c r="P125" s="7" t="s">
        <v>72</v>
      </c>
      <c r="Q125" s="7" t="s">
        <v>509</v>
      </c>
      <c r="R125" s="24">
        <v>360</v>
      </c>
      <c r="W125" s="45">
        <f>IF(G125="","",SUM(O:O))</f>
        <v>11119.35</v>
      </c>
      <c r="X125" s="31">
        <f t="shared" si="7"/>
        <v>1</v>
      </c>
      <c r="Y125" s="5">
        <f>IF(G125="","",SUM(X:X))</f>
        <v>98</v>
      </c>
      <c r="Z125" s="5">
        <f t="shared" si="11"/>
        <v>1</v>
      </c>
      <c r="AA125" s="5">
        <f>SUM(Z:Z)</f>
        <v>194</v>
      </c>
      <c r="AB125" s="33">
        <f t="shared" si="10"/>
        <v>0.50515463917525771</v>
      </c>
    </row>
    <row r="126" spans="1:28" x14ac:dyDescent="0.35">
      <c r="A126" s="1">
        <v>43501</v>
      </c>
      <c r="B126" s="2" t="s">
        <v>66</v>
      </c>
      <c r="C126" s="3">
        <v>36233</v>
      </c>
      <c r="D126" s="4" t="str">
        <f t="shared" si="12"/>
        <v>4350136233</v>
      </c>
      <c r="E126" s="11" t="str">
        <f t="shared" si="13"/>
        <v>Fraise D filet</v>
      </c>
      <c r="F126" s="6" t="s">
        <v>35</v>
      </c>
      <c r="G126" s="3" t="s">
        <v>34</v>
      </c>
      <c r="J126" s="3" t="s">
        <v>41</v>
      </c>
      <c r="K126" s="6">
        <v>1</v>
      </c>
      <c r="P126" s="7" t="s">
        <v>72</v>
      </c>
      <c r="Q126" s="7" t="s">
        <v>44</v>
      </c>
      <c r="R126" s="24">
        <v>120</v>
      </c>
      <c r="W126" s="45">
        <f>IF(G126="","",SUM(O:O))</f>
        <v>11119.35</v>
      </c>
      <c r="X126" s="31">
        <f t="shared" si="7"/>
        <v>1</v>
      </c>
      <c r="Y126" s="5">
        <f>IF(G126="","",SUM(X:X))</f>
        <v>98</v>
      </c>
      <c r="Z126" s="5">
        <f t="shared" si="11"/>
        <v>1</v>
      </c>
      <c r="AA126" s="5">
        <f>SUM(Z:Z)</f>
        <v>194</v>
      </c>
      <c r="AB126" s="33">
        <f t="shared" si="10"/>
        <v>0.50515463917525771</v>
      </c>
    </row>
    <row r="127" spans="1:28" x14ac:dyDescent="0.35">
      <c r="A127" s="1">
        <v>43502</v>
      </c>
      <c r="B127" s="2" t="s">
        <v>15</v>
      </c>
      <c r="C127" s="3" t="s">
        <v>79</v>
      </c>
      <c r="D127" s="4" t="str">
        <f t="shared" si="12"/>
        <v>43502Fraise Métal Dur Ø8.89</v>
      </c>
      <c r="E127" s="11" t="str">
        <f t="shared" si="13"/>
        <v>Fraise 1Z</v>
      </c>
      <c r="F127" s="6" t="s">
        <v>35</v>
      </c>
      <c r="G127" s="3" t="s">
        <v>34</v>
      </c>
      <c r="J127" s="3" t="s">
        <v>40</v>
      </c>
      <c r="K127" s="6">
        <v>1</v>
      </c>
      <c r="P127" s="7" t="s">
        <v>72</v>
      </c>
      <c r="Q127" s="7" t="s">
        <v>509</v>
      </c>
      <c r="R127" s="24">
        <v>360</v>
      </c>
      <c r="W127" s="45">
        <f>IF(G127="","",SUM(O:O))</f>
        <v>11119.35</v>
      </c>
      <c r="X127" s="31">
        <f t="shared" si="7"/>
        <v>1</v>
      </c>
      <c r="Y127" s="5">
        <f>IF(G127="","",SUM(X:X))</f>
        <v>98</v>
      </c>
      <c r="Z127" s="5">
        <f t="shared" si="11"/>
        <v>1</v>
      </c>
      <c r="AA127" s="5">
        <f>SUM(Z:Z)</f>
        <v>194</v>
      </c>
      <c r="AB127" s="33">
        <f t="shared" si="10"/>
        <v>0.50515463917525771</v>
      </c>
    </row>
    <row r="128" spans="1:28" x14ac:dyDescent="0.35">
      <c r="A128" s="1">
        <v>43502</v>
      </c>
      <c r="B128" s="2" t="s">
        <v>15</v>
      </c>
      <c r="C128" s="3" t="s">
        <v>65</v>
      </c>
      <c r="D128" s="4" t="str">
        <f t="shared" si="12"/>
        <v>43502Fraise Métal Dur Ø10.39</v>
      </c>
      <c r="E128" s="11" t="str">
        <f t="shared" si="13"/>
        <v>Fraise 1Z</v>
      </c>
      <c r="F128" s="6" t="s">
        <v>35</v>
      </c>
      <c r="G128" s="3" t="s">
        <v>34</v>
      </c>
      <c r="J128" s="3" t="s">
        <v>40</v>
      </c>
      <c r="K128" s="6">
        <v>1</v>
      </c>
      <c r="P128" s="7" t="s">
        <v>72</v>
      </c>
      <c r="Q128" s="7" t="s">
        <v>509</v>
      </c>
      <c r="R128" s="24">
        <v>360</v>
      </c>
      <c r="W128" s="45">
        <f>IF(G128="","",SUM(O:O))</f>
        <v>11119.35</v>
      </c>
      <c r="X128" s="31">
        <f t="shared" si="7"/>
        <v>1</v>
      </c>
      <c r="Y128" s="5">
        <f>IF(G128="","",SUM(X:X))</f>
        <v>98</v>
      </c>
      <c r="Z128" s="5">
        <f t="shared" si="11"/>
        <v>1</v>
      </c>
      <c r="AA128" s="5">
        <f>SUM(Z:Z)</f>
        <v>194</v>
      </c>
      <c r="AB128" s="33">
        <f t="shared" si="10"/>
        <v>0.50515463917525771</v>
      </c>
    </row>
    <row r="129" spans="1:28" x14ac:dyDescent="0.35">
      <c r="A129" s="1">
        <v>43502</v>
      </c>
      <c r="B129" s="2" t="s">
        <v>702</v>
      </c>
      <c r="C129" s="3" t="s">
        <v>507</v>
      </c>
      <c r="D129" s="4" t="str">
        <f t="shared" si="12"/>
        <v>43502PIA-14-017-EDCP02</v>
      </c>
      <c r="E129" s="11" t="str">
        <f t="shared" si="13"/>
        <v>Perçeur</v>
      </c>
      <c r="F129" s="6" t="s">
        <v>36</v>
      </c>
      <c r="G129" s="3" t="s">
        <v>2</v>
      </c>
      <c r="H129" s="6" t="s">
        <v>38</v>
      </c>
      <c r="J129" s="3" t="s">
        <v>40</v>
      </c>
      <c r="K129" s="6">
        <v>5</v>
      </c>
      <c r="W129" s="45">
        <f>IF(G129="","",SUM(O:O))</f>
        <v>11119.35</v>
      </c>
      <c r="X129" s="31" t="b">
        <f t="shared" si="7"/>
        <v>0</v>
      </c>
      <c r="Y129" s="5">
        <f>IF(G129="","",SUM(X:X))</f>
        <v>98</v>
      </c>
      <c r="Z129" s="5">
        <f t="shared" si="11"/>
        <v>0</v>
      </c>
      <c r="AA129" s="5">
        <f>SUM(Z:Z)</f>
        <v>194</v>
      </c>
      <c r="AB129" s="33">
        <f t="shared" si="10"/>
        <v>0.50515463917525771</v>
      </c>
    </row>
    <row r="130" spans="1:28" x14ac:dyDescent="0.35">
      <c r="A130" s="1">
        <v>43502</v>
      </c>
      <c r="B130" s="2" t="s">
        <v>16</v>
      </c>
      <c r="C130" s="3">
        <v>71451</v>
      </c>
      <c r="D130" s="4" t="str">
        <f t="shared" si="12"/>
        <v>4350271451</v>
      </c>
      <c r="E130" s="11" t="str">
        <f t="shared" si="13"/>
        <v>Fraise D striée</v>
      </c>
      <c r="F130" s="6" t="s">
        <v>76</v>
      </c>
      <c r="G130" s="3" t="s">
        <v>82</v>
      </c>
      <c r="H130" s="6" t="s">
        <v>39</v>
      </c>
      <c r="J130" s="3" t="s">
        <v>41</v>
      </c>
      <c r="K130" s="6">
        <v>1</v>
      </c>
      <c r="O130" s="23">
        <v>45</v>
      </c>
      <c r="W130" s="45">
        <f>IF(G130="","",SUM(O:O))</f>
        <v>11119.35</v>
      </c>
      <c r="X130" s="31" t="b">
        <f t="shared" ref="X130:X193" si="14">IF(G130="Affutage",IF(R130&lt;&gt;"",1,0))</f>
        <v>0</v>
      </c>
      <c r="Y130" s="5">
        <f>IF(G130="","",SUM(X:X))</f>
        <v>98</v>
      </c>
      <c r="Z130" s="5">
        <f t="shared" si="11"/>
        <v>0</v>
      </c>
      <c r="AA130" s="5">
        <f>SUM(Z:Z)</f>
        <v>194</v>
      </c>
      <c r="AB130" s="33">
        <f t="shared" si="10"/>
        <v>0.50515463917525771</v>
      </c>
    </row>
    <row r="131" spans="1:28" x14ac:dyDescent="0.35">
      <c r="A131" s="1">
        <v>43503</v>
      </c>
      <c r="B131" s="2" t="s">
        <v>703</v>
      </c>
      <c r="C131" s="3" t="s">
        <v>510</v>
      </c>
      <c r="D131" s="4" t="str">
        <f t="shared" si="12"/>
        <v>43503Aiguilles SLN Ø0.40</v>
      </c>
      <c r="E131" s="11" t="str">
        <f t="shared" si="13"/>
        <v>Aiguille</v>
      </c>
      <c r="F131" s="6" t="s">
        <v>36</v>
      </c>
      <c r="G131" s="3" t="s">
        <v>33</v>
      </c>
      <c r="H131" s="6" t="s">
        <v>39</v>
      </c>
      <c r="J131" s="3" t="s">
        <v>40</v>
      </c>
      <c r="K131" s="6">
        <v>100</v>
      </c>
      <c r="W131" s="45">
        <f>IF(G131="","",SUM(O:O))</f>
        <v>11119.35</v>
      </c>
      <c r="X131" s="31" t="b">
        <f t="shared" si="14"/>
        <v>0</v>
      </c>
      <c r="Y131" s="5">
        <f>IF(G131="","",SUM(X:X))</f>
        <v>98</v>
      </c>
      <c r="Z131" s="5">
        <f t="shared" si="11"/>
        <v>0</v>
      </c>
      <c r="AA131" s="5">
        <f>SUM(Z:Z)</f>
        <v>194</v>
      </c>
      <c r="AB131" s="33">
        <f t="shared" si="10"/>
        <v>0.50515463917525771</v>
      </c>
    </row>
    <row r="132" spans="1:28" x14ac:dyDescent="0.35">
      <c r="A132" s="1">
        <v>43503</v>
      </c>
      <c r="B132" s="2" t="s">
        <v>368</v>
      </c>
      <c r="C132" s="3" t="s">
        <v>511</v>
      </c>
      <c r="D132" s="4" t="str">
        <f t="shared" si="12"/>
        <v>43503160˚ Total Plat 0.02</v>
      </c>
      <c r="E132" s="11" t="str">
        <f t="shared" si="13"/>
        <v>Fraise à graver</v>
      </c>
      <c r="F132" s="6" t="s">
        <v>36</v>
      </c>
      <c r="G132" s="3" t="s">
        <v>2</v>
      </c>
      <c r="H132" s="6" t="s">
        <v>38</v>
      </c>
      <c r="J132" s="3" t="s">
        <v>40</v>
      </c>
      <c r="K132" s="6">
        <v>10</v>
      </c>
      <c r="W132" s="45">
        <f>IF(G132="","",SUM(O:O))</f>
        <v>11119.35</v>
      </c>
      <c r="X132" s="31" t="b">
        <f t="shared" si="14"/>
        <v>0</v>
      </c>
      <c r="Y132" s="5">
        <f>IF(G132="","",SUM(X:X))</f>
        <v>98</v>
      </c>
      <c r="Z132" s="5">
        <f t="shared" si="11"/>
        <v>0</v>
      </c>
      <c r="AA132" s="5">
        <f>SUM(Z:Z)</f>
        <v>194</v>
      </c>
      <c r="AB132" s="33">
        <f t="shared" si="10"/>
        <v>0.50515463917525771</v>
      </c>
    </row>
    <row r="133" spans="1:28" x14ac:dyDescent="0.35">
      <c r="A133" s="1">
        <v>43503</v>
      </c>
      <c r="B133" s="2" t="s">
        <v>17</v>
      </c>
      <c r="C133" s="3">
        <v>57350</v>
      </c>
      <c r="D133" s="4" t="str">
        <f t="shared" si="12"/>
        <v>4350357350</v>
      </c>
      <c r="E133" s="11" t="str">
        <f t="shared" si="13"/>
        <v>Fraise D plat</v>
      </c>
      <c r="F133" s="6" t="s">
        <v>64</v>
      </c>
      <c r="G133" s="3" t="s">
        <v>35</v>
      </c>
      <c r="H133" s="6" t="s">
        <v>39</v>
      </c>
      <c r="J133" s="3" t="s">
        <v>41</v>
      </c>
      <c r="K133" s="6">
        <v>1</v>
      </c>
      <c r="W133" s="45">
        <f>IF(G133="","",SUM(O:O))</f>
        <v>11119.35</v>
      </c>
      <c r="X133" s="31" t="b">
        <f t="shared" si="14"/>
        <v>0</v>
      </c>
      <c r="Y133" s="5">
        <f>IF(G133="","",SUM(X:X))</f>
        <v>98</v>
      </c>
      <c r="Z133" s="5">
        <f t="shared" si="11"/>
        <v>0</v>
      </c>
      <c r="AA133" s="5">
        <f>SUM(Z:Z)</f>
        <v>194</v>
      </c>
      <c r="AB133" s="33">
        <f t="shared" si="10"/>
        <v>0.50515463917525771</v>
      </c>
    </row>
    <row r="134" spans="1:28" x14ac:dyDescent="0.35">
      <c r="A134" s="1">
        <v>43503</v>
      </c>
      <c r="B134" s="2" t="s">
        <v>17</v>
      </c>
      <c r="C134" s="3">
        <v>36233</v>
      </c>
      <c r="D134" s="4" t="str">
        <f t="shared" si="12"/>
        <v>4350336233</v>
      </c>
      <c r="E134" s="11" t="str">
        <f t="shared" si="13"/>
        <v>Fraise D plat</v>
      </c>
      <c r="F134" s="6" t="s">
        <v>64</v>
      </c>
      <c r="G134" s="3" t="s">
        <v>35</v>
      </c>
      <c r="H134" s="6" t="s">
        <v>39</v>
      </c>
      <c r="J134" s="3" t="s">
        <v>41</v>
      </c>
      <c r="K134" s="6">
        <v>1</v>
      </c>
      <c r="W134" s="45">
        <f>IF(G134="","",SUM(O:O))</f>
        <v>11119.35</v>
      </c>
      <c r="X134" s="31" t="b">
        <f t="shared" si="14"/>
        <v>0</v>
      </c>
      <c r="Y134" s="5">
        <f>IF(G134="","",SUM(X:X))</f>
        <v>98</v>
      </c>
      <c r="Z134" s="5">
        <f t="shared" si="11"/>
        <v>0</v>
      </c>
      <c r="AA134" s="5">
        <f>SUM(Z:Z)</f>
        <v>194</v>
      </c>
      <c r="AB134" s="33">
        <f t="shared" si="10"/>
        <v>0.50515463917525771</v>
      </c>
    </row>
    <row r="135" spans="1:28" x14ac:dyDescent="0.35">
      <c r="A135" s="1">
        <v>43503</v>
      </c>
      <c r="B135" s="2" t="s">
        <v>17</v>
      </c>
      <c r="C135" s="3" t="s">
        <v>28</v>
      </c>
      <c r="D135" s="4" t="str">
        <f t="shared" si="12"/>
        <v>43503F250416</v>
      </c>
      <c r="E135" s="11" t="str">
        <f t="shared" si="13"/>
        <v>Fraise D plat</v>
      </c>
      <c r="F135" s="6" t="s">
        <v>64</v>
      </c>
      <c r="G135" s="3" t="s">
        <v>35</v>
      </c>
      <c r="H135" s="6" t="s">
        <v>39</v>
      </c>
      <c r="J135" s="3" t="s">
        <v>40</v>
      </c>
      <c r="K135" s="6">
        <v>1</v>
      </c>
      <c r="W135" s="45">
        <f>IF(G135="","",SUM(O:O))</f>
        <v>11119.35</v>
      </c>
      <c r="X135" s="31" t="b">
        <f t="shared" si="14"/>
        <v>0</v>
      </c>
      <c r="Y135" s="5">
        <f>IF(G135="","",SUM(X:X))</f>
        <v>98</v>
      </c>
      <c r="Z135" s="5">
        <f t="shared" si="11"/>
        <v>0</v>
      </c>
      <c r="AA135" s="5">
        <f>SUM(Z:Z)</f>
        <v>194</v>
      </c>
      <c r="AB135" s="33">
        <f t="shared" si="10"/>
        <v>0.50515463917525771</v>
      </c>
    </row>
    <row r="136" spans="1:28" x14ac:dyDescent="0.35">
      <c r="A136" s="1">
        <v>43503</v>
      </c>
      <c r="B136" s="2" t="s">
        <v>74</v>
      </c>
      <c r="C136" s="3" t="s">
        <v>84</v>
      </c>
      <c r="D136" s="4" t="str">
        <f t="shared" si="12"/>
        <v>43503Fraise Ø1.00/Ø0.80 Queue d'aronde</v>
      </c>
      <c r="E136" s="11" t="str">
        <f t="shared" si="13"/>
        <v>Autre</v>
      </c>
      <c r="F136" s="6" t="s">
        <v>37</v>
      </c>
      <c r="G136" s="3" t="s">
        <v>82</v>
      </c>
      <c r="H136" s="6" t="s">
        <v>38</v>
      </c>
      <c r="J136" s="3" t="s">
        <v>40</v>
      </c>
      <c r="K136" s="6">
        <v>10</v>
      </c>
      <c r="W136" s="45">
        <f>IF(G136="","",SUM(O:O))</f>
        <v>11119.35</v>
      </c>
      <c r="X136" s="31" t="b">
        <f t="shared" si="14"/>
        <v>0</v>
      </c>
      <c r="Y136" s="5">
        <f>IF(G136="","",SUM(X:X))</f>
        <v>98</v>
      </c>
      <c r="Z136" s="5">
        <f t="shared" si="11"/>
        <v>0</v>
      </c>
      <c r="AA136" s="5">
        <f>SUM(Z:Z)</f>
        <v>194</v>
      </c>
      <c r="AB136" s="33">
        <f t="shared" si="10"/>
        <v>0.50515463917525771</v>
      </c>
    </row>
    <row r="137" spans="1:28" x14ac:dyDescent="0.35">
      <c r="A137" s="1">
        <v>43503</v>
      </c>
      <c r="B137" s="2" t="s">
        <v>15</v>
      </c>
      <c r="C137" s="3" t="s">
        <v>512</v>
      </c>
      <c r="D137" s="4" t="str">
        <f t="shared" si="12"/>
        <v>43503MD040219</v>
      </c>
      <c r="E137" s="11" t="str">
        <f t="shared" si="13"/>
        <v>Fraise 1Z</v>
      </c>
      <c r="F137" s="6" t="s">
        <v>37</v>
      </c>
      <c r="G137" s="3" t="s">
        <v>35</v>
      </c>
      <c r="H137" s="6" t="s">
        <v>39</v>
      </c>
      <c r="J137" s="3" t="s">
        <v>40</v>
      </c>
      <c r="K137" s="6">
        <v>1</v>
      </c>
      <c r="W137" s="45">
        <f>IF(G137="","",SUM(O:O))</f>
        <v>11119.35</v>
      </c>
      <c r="X137" s="31" t="b">
        <f t="shared" si="14"/>
        <v>0</v>
      </c>
      <c r="Y137" s="5">
        <f>IF(G137="","",SUM(X:X))</f>
        <v>98</v>
      </c>
      <c r="Z137" s="5">
        <f t="shared" si="11"/>
        <v>0</v>
      </c>
      <c r="AA137" s="5">
        <f>SUM(Z:Z)</f>
        <v>194</v>
      </c>
      <c r="AB137" s="33">
        <f t="shared" si="10"/>
        <v>0.50515463917525771</v>
      </c>
    </row>
    <row r="138" spans="1:28" x14ac:dyDescent="0.35">
      <c r="A138" s="1">
        <v>43503</v>
      </c>
      <c r="B138" s="2" t="s">
        <v>15</v>
      </c>
      <c r="C138" s="3" t="s">
        <v>513</v>
      </c>
      <c r="D138" s="4" t="str">
        <f t="shared" si="12"/>
        <v>43503MD030219</v>
      </c>
      <c r="E138" s="11" t="str">
        <f t="shared" si="13"/>
        <v>Fraise 1Z</v>
      </c>
      <c r="F138" s="6" t="s">
        <v>37</v>
      </c>
      <c r="G138" s="3" t="s">
        <v>35</v>
      </c>
      <c r="H138" s="6" t="s">
        <v>39</v>
      </c>
      <c r="J138" s="3" t="s">
        <v>40</v>
      </c>
      <c r="K138" s="6">
        <v>1</v>
      </c>
      <c r="W138" s="45">
        <f>IF(G138="","",SUM(O:O))</f>
        <v>11119.35</v>
      </c>
      <c r="X138" s="31" t="b">
        <f t="shared" si="14"/>
        <v>0</v>
      </c>
      <c r="Y138" s="5">
        <f>IF(G138="","",SUM(X:X))</f>
        <v>98</v>
      </c>
      <c r="Z138" s="5">
        <f t="shared" si="11"/>
        <v>0</v>
      </c>
      <c r="AA138" s="5">
        <f>SUM(Z:Z)</f>
        <v>194</v>
      </c>
      <c r="AB138" s="33">
        <f t="shared" si="10"/>
        <v>0.50515463917525771</v>
      </c>
    </row>
    <row r="139" spans="1:28" x14ac:dyDescent="0.35">
      <c r="A139" s="1">
        <v>43503</v>
      </c>
      <c r="B139" s="2" t="s">
        <v>514</v>
      </c>
      <c r="C139" s="3" t="s">
        <v>515</v>
      </c>
      <c r="D139" s="4" t="str">
        <f t="shared" si="12"/>
        <v>43503MD170918</v>
      </c>
      <c r="E139" s="11" t="str">
        <f t="shared" si="13"/>
        <v>Fraise MD striée</v>
      </c>
      <c r="F139" s="6" t="s">
        <v>37</v>
      </c>
      <c r="G139" s="3" t="s">
        <v>35</v>
      </c>
      <c r="H139" s="6" t="s">
        <v>39</v>
      </c>
      <c r="J139" s="3" t="s">
        <v>40</v>
      </c>
      <c r="K139" s="6">
        <v>1</v>
      </c>
      <c r="W139" s="45">
        <f>IF(G139="","",SUM(O:O))</f>
        <v>11119.35</v>
      </c>
      <c r="X139" s="31" t="b">
        <f t="shared" si="14"/>
        <v>0</v>
      </c>
      <c r="Y139" s="5">
        <f>IF(G139="","",SUM(X:X))</f>
        <v>98</v>
      </c>
      <c r="Z139" s="5">
        <f t="shared" si="11"/>
        <v>0</v>
      </c>
      <c r="AA139" s="5">
        <f>SUM(Z:Z)</f>
        <v>194</v>
      </c>
      <c r="AB139" s="33">
        <f t="shared" si="10"/>
        <v>0.50515463917525771</v>
      </c>
    </row>
    <row r="140" spans="1:28" x14ac:dyDescent="0.35">
      <c r="A140" s="1">
        <v>43503</v>
      </c>
      <c r="B140" s="2" t="s">
        <v>520</v>
      </c>
      <c r="C140" s="3" t="s">
        <v>521</v>
      </c>
      <c r="D140" s="4" t="str">
        <f t="shared" si="12"/>
        <v>43503B090316</v>
      </c>
      <c r="E140" s="11" t="str">
        <f t="shared" si="13"/>
        <v>Burin D plat</v>
      </c>
      <c r="F140" s="6" t="s">
        <v>37</v>
      </c>
      <c r="G140" s="3" t="s">
        <v>35</v>
      </c>
      <c r="H140" s="6" t="s">
        <v>39</v>
      </c>
      <c r="J140" s="3" t="s">
        <v>40</v>
      </c>
      <c r="K140" s="6">
        <v>1</v>
      </c>
      <c r="W140" s="45">
        <f>IF(G140="","",SUM(O:O))</f>
        <v>11119.35</v>
      </c>
      <c r="X140" s="31" t="b">
        <f t="shared" si="14"/>
        <v>0</v>
      </c>
      <c r="Y140" s="5">
        <f>IF(G140="","",SUM(X:X))</f>
        <v>98</v>
      </c>
      <c r="Z140" s="5">
        <f t="shared" si="11"/>
        <v>0</v>
      </c>
      <c r="AA140" s="5">
        <f>SUM(Z:Z)</f>
        <v>194</v>
      </c>
      <c r="AB140" s="33">
        <f t="shared" si="10"/>
        <v>0.50515463917525771</v>
      </c>
    </row>
    <row r="141" spans="1:28" x14ac:dyDescent="0.35">
      <c r="A141" s="1">
        <v>43503</v>
      </c>
      <c r="B141" s="2" t="s">
        <v>17</v>
      </c>
      <c r="C141" s="3" t="s">
        <v>90</v>
      </c>
      <c r="D141" s="4" t="str">
        <f t="shared" si="12"/>
        <v>43503F240416</v>
      </c>
      <c r="E141" s="11" t="str">
        <f t="shared" si="13"/>
        <v>Fraise D plat</v>
      </c>
      <c r="F141" s="6" t="s">
        <v>64</v>
      </c>
      <c r="G141" s="3" t="s">
        <v>35</v>
      </c>
      <c r="H141" s="6" t="s">
        <v>39</v>
      </c>
      <c r="J141" s="3" t="s">
        <v>40</v>
      </c>
      <c r="K141" s="6">
        <v>1</v>
      </c>
      <c r="W141" s="45">
        <f>IF(G141="","",SUM(O:O))</f>
        <v>11119.35</v>
      </c>
      <c r="X141" s="31" t="b">
        <f t="shared" si="14"/>
        <v>0</v>
      </c>
      <c r="Y141" s="5">
        <f>IF(G141="","",SUM(X:X))</f>
        <v>98</v>
      </c>
      <c r="Z141" s="5">
        <f t="shared" si="11"/>
        <v>0</v>
      </c>
      <c r="AA141" s="5">
        <f>SUM(Z:Z)</f>
        <v>194</v>
      </c>
      <c r="AB141" s="33">
        <f t="shared" si="10"/>
        <v>0.50515463917525771</v>
      </c>
    </row>
    <row r="142" spans="1:28" x14ac:dyDescent="0.35">
      <c r="A142" s="1">
        <v>43503</v>
      </c>
      <c r="B142" s="2" t="s">
        <v>19</v>
      </c>
      <c r="C142" s="10" t="s">
        <v>524</v>
      </c>
      <c r="D142" s="4" t="str">
        <f t="shared" si="12"/>
        <v>43503Rallonge Ø2.00 X20</v>
      </c>
      <c r="E142" s="11" t="str">
        <f t="shared" si="13"/>
        <v>Goupille</v>
      </c>
      <c r="F142" s="6" t="s">
        <v>36</v>
      </c>
      <c r="G142" s="3" t="s">
        <v>33</v>
      </c>
      <c r="H142" s="6" t="s">
        <v>38</v>
      </c>
      <c r="I142" s="6" t="s">
        <v>69</v>
      </c>
      <c r="J142" s="3" t="s">
        <v>40</v>
      </c>
      <c r="K142" s="6">
        <v>2</v>
      </c>
      <c r="W142" s="45">
        <f>IF(G142="","",SUM(O:O))</f>
        <v>11119.35</v>
      </c>
      <c r="X142" s="31" t="b">
        <f t="shared" si="14"/>
        <v>0</v>
      </c>
      <c r="Y142" s="5">
        <f>IF(G142="","",SUM(X:X))</f>
        <v>98</v>
      </c>
      <c r="Z142" s="5">
        <f t="shared" si="11"/>
        <v>0</v>
      </c>
      <c r="AA142" s="5">
        <f>SUM(Z:Z)</f>
        <v>194</v>
      </c>
      <c r="AB142" s="33">
        <f t="shared" si="10"/>
        <v>0.50515463917525771</v>
      </c>
    </row>
    <row r="143" spans="1:28" x14ac:dyDescent="0.35">
      <c r="A143" s="1">
        <v>43504</v>
      </c>
      <c r="B143" s="2" t="s">
        <v>19</v>
      </c>
      <c r="C143" s="10" t="s">
        <v>525</v>
      </c>
      <c r="D143" s="4" t="str">
        <f t="shared" si="12"/>
        <v>43504Ø0.26 Proto Piaget Stella Nacre</v>
      </c>
      <c r="E143" s="11" t="str">
        <f t="shared" si="13"/>
        <v>Goupille</v>
      </c>
      <c r="F143" s="6" t="s">
        <v>36</v>
      </c>
      <c r="G143" s="3" t="s">
        <v>82</v>
      </c>
      <c r="H143" s="6" t="s">
        <v>38</v>
      </c>
      <c r="I143" s="6" t="s">
        <v>69</v>
      </c>
      <c r="J143" s="3" t="s">
        <v>40</v>
      </c>
      <c r="K143" s="6">
        <v>8</v>
      </c>
      <c r="W143" s="45">
        <f>IF(G143="","",SUM(O:O))</f>
        <v>11119.35</v>
      </c>
      <c r="X143" s="31" t="b">
        <f t="shared" si="14"/>
        <v>0</v>
      </c>
      <c r="Y143" s="5">
        <f>IF(G143="","",SUM(X:X))</f>
        <v>98</v>
      </c>
      <c r="Z143" s="5">
        <f t="shared" si="11"/>
        <v>0</v>
      </c>
      <c r="AA143" s="5">
        <f>SUM(Z:Z)</f>
        <v>194</v>
      </c>
      <c r="AB143" s="33">
        <f t="shared" si="10"/>
        <v>0.50515463917525771</v>
      </c>
    </row>
    <row r="144" spans="1:28" x14ac:dyDescent="0.35">
      <c r="A144" s="1">
        <v>43504</v>
      </c>
      <c r="B144" s="2" t="s">
        <v>74</v>
      </c>
      <c r="C144" s="3" t="s">
        <v>526</v>
      </c>
      <c r="D144" s="4" t="str">
        <f t="shared" si="12"/>
        <v>43504Plots Cartier Clé 35mm</v>
      </c>
      <c r="E144" s="11" t="str">
        <f t="shared" si="13"/>
        <v>Autre</v>
      </c>
      <c r="F144" s="6" t="s">
        <v>36</v>
      </c>
      <c r="G144" s="3" t="s">
        <v>2</v>
      </c>
      <c r="H144" s="6" t="s">
        <v>38</v>
      </c>
      <c r="I144" s="6" t="s">
        <v>69</v>
      </c>
      <c r="J144" s="3" t="s">
        <v>40</v>
      </c>
      <c r="K144" s="6">
        <v>1</v>
      </c>
      <c r="W144" s="45">
        <f>IF(G144="","",SUM(O:O))</f>
        <v>11119.35</v>
      </c>
      <c r="X144" s="31" t="b">
        <f t="shared" si="14"/>
        <v>0</v>
      </c>
      <c r="Y144" s="5">
        <f>IF(G144="","",SUM(X:X))</f>
        <v>98</v>
      </c>
      <c r="Z144" s="5">
        <f t="shared" si="11"/>
        <v>0</v>
      </c>
      <c r="AA144" s="5">
        <f>SUM(Z:Z)</f>
        <v>194</v>
      </c>
      <c r="AB144" s="33">
        <f t="shared" si="10"/>
        <v>0.50515463917525771</v>
      </c>
    </row>
    <row r="145" spans="1:28" x14ac:dyDescent="0.35">
      <c r="A145" s="1">
        <v>43508</v>
      </c>
      <c r="B145" s="2" t="s">
        <v>704</v>
      </c>
      <c r="C145" s="3" t="s">
        <v>527</v>
      </c>
      <c r="D145" s="4" t="str">
        <f t="shared" si="12"/>
        <v>43508Godets Pour Décalque</v>
      </c>
      <c r="E145" s="11" t="str">
        <f t="shared" si="13"/>
        <v>Godet</v>
      </c>
      <c r="F145" s="6" t="s">
        <v>37</v>
      </c>
      <c r="G145" s="3" t="s">
        <v>74</v>
      </c>
      <c r="H145" s="6" t="s">
        <v>39</v>
      </c>
      <c r="J145" s="3" t="s">
        <v>40</v>
      </c>
      <c r="K145" s="6">
        <v>11</v>
      </c>
      <c r="W145" s="45">
        <f>IF(G145="","",SUM(O:O))</f>
        <v>11119.35</v>
      </c>
      <c r="X145" s="31" t="b">
        <f t="shared" si="14"/>
        <v>0</v>
      </c>
      <c r="Y145" s="5">
        <f>IF(G145="","",SUM(X:X))</f>
        <v>98</v>
      </c>
      <c r="Z145" s="5">
        <f t="shared" si="11"/>
        <v>0</v>
      </c>
      <c r="AA145" s="5">
        <f>SUM(Z:Z)</f>
        <v>194</v>
      </c>
      <c r="AB145" s="33">
        <f t="shared" si="10"/>
        <v>0.50515463917525771</v>
      </c>
    </row>
    <row r="146" spans="1:28" x14ac:dyDescent="0.35">
      <c r="A146" s="1">
        <v>43508</v>
      </c>
      <c r="B146" s="2" t="s">
        <v>522</v>
      </c>
      <c r="C146" s="3" t="s">
        <v>593</v>
      </c>
      <c r="D146" s="4" t="str">
        <f t="shared" si="12"/>
        <v>43508Modification Burin Tour</v>
      </c>
      <c r="E146" s="11" t="str">
        <f t="shared" si="13"/>
        <v>Burin</v>
      </c>
      <c r="F146" s="6" t="s">
        <v>37</v>
      </c>
      <c r="G146" s="3" t="s">
        <v>591</v>
      </c>
      <c r="H146" s="6" t="s">
        <v>38</v>
      </c>
      <c r="I146" s="6" t="s">
        <v>69</v>
      </c>
      <c r="J146" s="3" t="s">
        <v>40</v>
      </c>
      <c r="K146" s="6">
        <v>1</v>
      </c>
      <c r="W146" s="45">
        <f>IF(G146="","",SUM(O:O))</f>
        <v>11119.35</v>
      </c>
      <c r="X146" s="31" t="b">
        <f t="shared" si="14"/>
        <v>0</v>
      </c>
      <c r="Y146" s="5">
        <f>IF(G146="","",SUM(X:X))</f>
        <v>98</v>
      </c>
      <c r="Z146" s="5">
        <f t="shared" si="11"/>
        <v>0</v>
      </c>
      <c r="AA146" s="5">
        <f>SUM(Z:Z)</f>
        <v>194</v>
      </c>
      <c r="AB146" s="33">
        <f t="shared" si="10"/>
        <v>0.50515463917525771</v>
      </c>
    </row>
    <row r="147" spans="1:28" x14ac:dyDescent="0.35">
      <c r="A147" s="1">
        <v>43509</v>
      </c>
      <c r="B147" s="2" t="s">
        <v>522</v>
      </c>
      <c r="C147" s="3" t="s">
        <v>593</v>
      </c>
      <c r="D147" s="4" t="str">
        <f t="shared" si="12"/>
        <v>43509Modification Burin Tour</v>
      </c>
      <c r="E147" s="11" t="str">
        <f t="shared" si="13"/>
        <v>Burin</v>
      </c>
      <c r="F147" s="6" t="s">
        <v>37</v>
      </c>
      <c r="G147" s="3" t="s">
        <v>591</v>
      </c>
      <c r="H147" s="6" t="s">
        <v>38</v>
      </c>
      <c r="J147" s="3" t="s">
        <v>40</v>
      </c>
      <c r="K147" s="6">
        <v>1</v>
      </c>
      <c r="W147" s="45">
        <f>IF(G147="","",SUM(O:O))</f>
        <v>11119.35</v>
      </c>
      <c r="X147" s="31" t="b">
        <f t="shared" si="14"/>
        <v>0</v>
      </c>
      <c r="Y147" s="5">
        <f>IF(G147="","",SUM(X:X))</f>
        <v>98</v>
      </c>
      <c r="Z147" s="5">
        <f t="shared" si="11"/>
        <v>0</v>
      </c>
      <c r="AA147" s="5">
        <f>SUM(Z:Z)</f>
        <v>194</v>
      </c>
      <c r="AB147" s="33">
        <f t="shared" si="10"/>
        <v>0.50515463917525771</v>
      </c>
    </row>
    <row r="148" spans="1:28" x14ac:dyDescent="0.35">
      <c r="A148" s="1">
        <v>43509</v>
      </c>
      <c r="B148" s="2" t="s">
        <v>66</v>
      </c>
      <c r="C148" s="3">
        <v>57349</v>
      </c>
      <c r="D148" s="4" t="str">
        <f t="shared" si="12"/>
        <v>4350957349</v>
      </c>
      <c r="E148" s="11" t="str">
        <f t="shared" si="13"/>
        <v>Fraise D filet</v>
      </c>
      <c r="F148" s="6" t="s">
        <v>35</v>
      </c>
      <c r="G148" s="3" t="s">
        <v>34</v>
      </c>
      <c r="J148" s="3" t="s">
        <v>41</v>
      </c>
      <c r="K148" s="6">
        <v>1</v>
      </c>
      <c r="P148" s="7" t="s">
        <v>72</v>
      </c>
      <c r="Q148" s="7" t="s">
        <v>613</v>
      </c>
      <c r="R148" s="24">
        <v>80</v>
      </c>
      <c r="W148" s="45">
        <f>IF(G148="","",SUM(O:O))</f>
        <v>11119.35</v>
      </c>
      <c r="X148" s="31">
        <f t="shared" si="14"/>
        <v>1</v>
      </c>
      <c r="Y148" s="5">
        <f>IF(G148="","",SUM(X:X))</f>
        <v>98</v>
      </c>
      <c r="Z148" s="5">
        <f t="shared" si="11"/>
        <v>1</v>
      </c>
      <c r="AA148" s="5">
        <f>SUM(Z:Z)</f>
        <v>194</v>
      </c>
      <c r="AB148" s="33">
        <f t="shared" si="10"/>
        <v>0.50515463917525771</v>
      </c>
    </row>
    <row r="149" spans="1:28" x14ac:dyDescent="0.35">
      <c r="A149" s="1">
        <v>43509</v>
      </c>
      <c r="B149" s="2" t="s">
        <v>66</v>
      </c>
      <c r="C149" s="3">
        <v>57351</v>
      </c>
      <c r="D149" s="4" t="str">
        <f t="shared" si="12"/>
        <v>4350957351</v>
      </c>
      <c r="E149" s="11" t="str">
        <f t="shared" si="13"/>
        <v>Fraise D filet</v>
      </c>
      <c r="F149" s="6" t="s">
        <v>35</v>
      </c>
      <c r="G149" s="3" t="s">
        <v>34</v>
      </c>
      <c r="J149" s="3" t="s">
        <v>41</v>
      </c>
      <c r="K149" s="6">
        <v>1</v>
      </c>
      <c r="P149" s="7" t="s">
        <v>72</v>
      </c>
      <c r="Q149" s="7" t="s">
        <v>613</v>
      </c>
      <c r="R149" s="24">
        <v>80</v>
      </c>
      <c r="W149" s="45">
        <f>IF(G149="","",SUM(O:O))</f>
        <v>11119.35</v>
      </c>
      <c r="X149" s="31">
        <f t="shared" si="14"/>
        <v>1</v>
      </c>
      <c r="Y149" s="5">
        <f>IF(G149="","",SUM(X:X))</f>
        <v>98</v>
      </c>
      <c r="Z149" s="5">
        <f t="shared" si="11"/>
        <v>1</v>
      </c>
      <c r="AA149" s="5">
        <f>SUM(Z:Z)</f>
        <v>194</v>
      </c>
      <c r="AB149" s="33">
        <f t="shared" si="10"/>
        <v>0.50515463917525771</v>
      </c>
    </row>
    <row r="150" spans="1:28" x14ac:dyDescent="0.35">
      <c r="A150" s="1">
        <v>43509</v>
      </c>
      <c r="B150" s="2" t="s">
        <v>21</v>
      </c>
      <c r="C150" s="3" t="s">
        <v>529</v>
      </c>
      <c r="D150" s="4" t="str">
        <f t="shared" si="12"/>
        <v>435091131 Ø1.55</v>
      </c>
      <c r="E150" s="11" t="str">
        <f t="shared" si="13"/>
        <v>Foret</v>
      </c>
      <c r="F150" s="6" t="s">
        <v>76</v>
      </c>
      <c r="G150" s="3" t="s">
        <v>54</v>
      </c>
      <c r="H150" s="6" t="s">
        <v>38</v>
      </c>
      <c r="J150" s="3" t="s">
        <v>42</v>
      </c>
      <c r="K150" s="6">
        <v>10</v>
      </c>
      <c r="W150" s="45">
        <f>IF(G150="","",SUM(O:O))</f>
        <v>11119.35</v>
      </c>
      <c r="X150" s="31" t="b">
        <f t="shared" si="14"/>
        <v>0</v>
      </c>
      <c r="Y150" s="5">
        <f>IF(G150="","",SUM(X:X))</f>
        <v>98</v>
      </c>
      <c r="Z150" s="5">
        <f t="shared" si="11"/>
        <v>0</v>
      </c>
      <c r="AA150" s="5">
        <f>SUM(Z:Z)</f>
        <v>194</v>
      </c>
      <c r="AB150" s="33">
        <f t="shared" si="10"/>
        <v>0.50515463917525771</v>
      </c>
    </row>
    <row r="151" spans="1:28" x14ac:dyDescent="0.35">
      <c r="A151" s="1">
        <v>43509</v>
      </c>
      <c r="B151" s="2" t="s">
        <v>21</v>
      </c>
      <c r="C151" s="3" t="s">
        <v>530</v>
      </c>
      <c r="D151" s="4" t="str">
        <f t="shared" si="12"/>
        <v>435091131 Ø0.69</v>
      </c>
      <c r="E151" s="11" t="str">
        <f t="shared" si="13"/>
        <v>Foret</v>
      </c>
      <c r="F151" s="6" t="s">
        <v>76</v>
      </c>
      <c r="G151" s="3" t="s">
        <v>35</v>
      </c>
      <c r="H151" s="6" t="s">
        <v>38</v>
      </c>
      <c r="J151" s="3" t="s">
        <v>42</v>
      </c>
      <c r="K151" s="6">
        <v>20</v>
      </c>
      <c r="W151" s="45">
        <f>IF(G151="","",SUM(O:O))</f>
        <v>11119.35</v>
      </c>
      <c r="X151" s="31" t="b">
        <f t="shared" si="14"/>
        <v>0</v>
      </c>
      <c r="Y151" s="5">
        <f>IF(G151="","",SUM(X:X))</f>
        <v>98</v>
      </c>
      <c r="Z151" s="5">
        <f t="shared" si="11"/>
        <v>0</v>
      </c>
      <c r="AA151" s="5">
        <f>SUM(Z:Z)</f>
        <v>194</v>
      </c>
      <c r="AB151" s="33">
        <f t="shared" si="10"/>
        <v>0.50515463917525771</v>
      </c>
    </row>
    <row r="152" spans="1:28" x14ac:dyDescent="0.35">
      <c r="A152" s="1">
        <v>43509</v>
      </c>
      <c r="B152" s="2" t="s">
        <v>20</v>
      </c>
      <c r="C152" s="3" t="s">
        <v>531</v>
      </c>
      <c r="D152" s="4" t="str">
        <f t="shared" si="12"/>
        <v>435097242 Ø0.80</v>
      </c>
      <c r="E152" s="11" t="str">
        <f t="shared" si="13"/>
        <v>Fraise 2Z</v>
      </c>
      <c r="F152" s="6" t="s">
        <v>76</v>
      </c>
      <c r="G152" s="3" t="s">
        <v>35</v>
      </c>
      <c r="H152" s="6" t="s">
        <v>38</v>
      </c>
      <c r="J152" s="3" t="s">
        <v>42</v>
      </c>
      <c r="K152" s="6">
        <v>40</v>
      </c>
      <c r="W152" s="45">
        <f>IF(G152="","",SUM(O:O))</f>
        <v>11119.35</v>
      </c>
      <c r="X152" s="31" t="b">
        <f t="shared" si="14"/>
        <v>0</v>
      </c>
      <c r="Y152" s="5">
        <f>IF(G152="","",SUM(X:X))</f>
        <v>98</v>
      </c>
      <c r="Z152" s="5">
        <f t="shared" ref="Z152:Z215" si="15">IF(ISNUMBER(X152),1,0)</f>
        <v>0</v>
      </c>
      <c r="AA152" s="5">
        <f>SUM(Z:Z)</f>
        <v>194</v>
      </c>
      <c r="AB152" s="33">
        <f t="shared" ref="AB152:AB215" si="16">IF(A152="","",Y152/AA152)</f>
        <v>0.50515463917525771</v>
      </c>
    </row>
    <row r="153" spans="1:28" x14ac:dyDescent="0.35">
      <c r="A153" s="1">
        <v>43509</v>
      </c>
      <c r="B153" s="2" t="s">
        <v>20</v>
      </c>
      <c r="C153" s="3" t="s">
        <v>532</v>
      </c>
      <c r="D153" s="4" t="str">
        <f t="shared" si="12"/>
        <v>435097242 Ø1.50</v>
      </c>
      <c r="E153" s="11" t="str">
        <f t="shared" si="13"/>
        <v>Fraise 2Z</v>
      </c>
      <c r="F153" s="6" t="s">
        <v>76</v>
      </c>
      <c r="G153" s="3" t="s">
        <v>35</v>
      </c>
      <c r="H153" s="6" t="s">
        <v>38</v>
      </c>
      <c r="J153" s="3" t="s">
        <v>42</v>
      </c>
      <c r="K153" s="6">
        <v>50</v>
      </c>
      <c r="W153" s="45">
        <f>IF(G153="","",SUM(O:O))</f>
        <v>11119.35</v>
      </c>
      <c r="X153" s="31" t="b">
        <f t="shared" si="14"/>
        <v>0</v>
      </c>
      <c r="Y153" s="5">
        <f>IF(G153="","",SUM(X:X))</f>
        <v>98</v>
      </c>
      <c r="Z153" s="5">
        <f t="shared" si="15"/>
        <v>0</v>
      </c>
      <c r="AA153" s="5">
        <f>SUM(Z:Z)</f>
        <v>194</v>
      </c>
      <c r="AB153" s="33">
        <f t="shared" si="16"/>
        <v>0.50515463917525771</v>
      </c>
    </row>
    <row r="154" spans="1:28" x14ac:dyDescent="0.35">
      <c r="A154" s="1">
        <v>43510</v>
      </c>
      <c r="B154" s="2" t="s">
        <v>17</v>
      </c>
      <c r="C154" s="3">
        <v>39427</v>
      </c>
      <c r="D154" s="4" t="str">
        <f>IF(A155="","",A155&amp;C154)</f>
        <v>4351039427</v>
      </c>
      <c r="E154" s="11" t="str">
        <f t="shared" si="13"/>
        <v>Fraise D plat</v>
      </c>
      <c r="F154" s="6" t="s">
        <v>35</v>
      </c>
      <c r="G154" s="3" t="s">
        <v>82</v>
      </c>
      <c r="J154" s="3" t="s">
        <v>41</v>
      </c>
      <c r="K154" s="6">
        <v>1</v>
      </c>
      <c r="W154" s="45">
        <f>IF(G154="","",SUM(O:O))</f>
        <v>11119.35</v>
      </c>
      <c r="X154" s="31" t="b">
        <f t="shared" si="14"/>
        <v>0</v>
      </c>
      <c r="Y154" s="5">
        <f>IF(G154="","",SUM(X:X))</f>
        <v>98</v>
      </c>
      <c r="Z154" s="5">
        <f t="shared" si="15"/>
        <v>0</v>
      </c>
      <c r="AA154" s="5">
        <f>SUM(Z:Z)</f>
        <v>194</v>
      </c>
      <c r="AB154" s="33">
        <f t="shared" si="16"/>
        <v>0.50515463917525771</v>
      </c>
    </row>
    <row r="155" spans="1:28" x14ac:dyDescent="0.35">
      <c r="A155" s="1">
        <v>43510</v>
      </c>
      <c r="B155" s="2" t="s">
        <v>16</v>
      </c>
      <c r="C155" s="3">
        <v>21450</v>
      </c>
      <c r="D155" s="4" t="e">
        <f>IF(#REF!="","",#REF!&amp;C155)</f>
        <v>#REF!</v>
      </c>
      <c r="E155" s="11" t="str">
        <f t="shared" si="13"/>
        <v>Fraise D striée</v>
      </c>
      <c r="F155" s="6" t="s">
        <v>35</v>
      </c>
      <c r="G155" s="3" t="s">
        <v>82</v>
      </c>
      <c r="J155" s="3" t="s">
        <v>41</v>
      </c>
      <c r="K155" s="6">
        <v>1</v>
      </c>
      <c r="W155" s="45">
        <f>IF(G155="","",SUM(O:O))</f>
        <v>11119.35</v>
      </c>
      <c r="X155" s="31" t="b">
        <f t="shared" si="14"/>
        <v>0</v>
      </c>
      <c r="Y155" s="5">
        <f>IF(G155="","",SUM(X:X))</f>
        <v>98</v>
      </c>
      <c r="Z155" s="5">
        <f t="shared" si="15"/>
        <v>0</v>
      </c>
      <c r="AA155" s="5">
        <f>SUM(Z:Z)</f>
        <v>194</v>
      </c>
      <c r="AB155" s="33">
        <f t="shared" si="16"/>
        <v>0.50515463917525771</v>
      </c>
    </row>
    <row r="156" spans="1:28" x14ac:dyDescent="0.35">
      <c r="A156" s="1">
        <v>43510</v>
      </c>
      <c r="B156" s="2" t="s">
        <v>20</v>
      </c>
      <c r="C156" s="3" t="s">
        <v>533</v>
      </c>
      <c r="D156" s="4" t="str">
        <f t="shared" si="12"/>
        <v>435107242 Ø0.20</v>
      </c>
      <c r="E156" s="11" t="str">
        <f t="shared" si="13"/>
        <v>Fraise 2Z</v>
      </c>
      <c r="F156" s="6" t="s">
        <v>76</v>
      </c>
      <c r="G156" s="3" t="s">
        <v>82</v>
      </c>
      <c r="H156" s="6" t="s">
        <v>38</v>
      </c>
      <c r="J156" s="3" t="s">
        <v>42</v>
      </c>
      <c r="K156" s="6">
        <v>40</v>
      </c>
      <c r="W156" s="45">
        <f>IF(G156="","",SUM(O:O))</f>
        <v>11119.35</v>
      </c>
      <c r="X156" s="31" t="b">
        <f t="shared" si="14"/>
        <v>0</v>
      </c>
      <c r="Y156" s="5">
        <f>IF(G156="","",SUM(X:X))</f>
        <v>98</v>
      </c>
      <c r="Z156" s="5">
        <f t="shared" si="15"/>
        <v>0</v>
      </c>
      <c r="AA156" s="5">
        <f>SUM(Z:Z)</f>
        <v>194</v>
      </c>
      <c r="AB156" s="33">
        <f t="shared" si="16"/>
        <v>0.50515463917525771</v>
      </c>
    </row>
    <row r="157" spans="1:28" x14ac:dyDescent="0.35">
      <c r="A157" s="1">
        <v>43510</v>
      </c>
      <c r="B157" s="2" t="s">
        <v>20</v>
      </c>
      <c r="C157" s="3" t="s">
        <v>31</v>
      </c>
      <c r="D157" s="4" t="str">
        <f t="shared" si="12"/>
        <v>435107242 Ø0.30</v>
      </c>
      <c r="E157" s="11" t="str">
        <f t="shared" si="13"/>
        <v>Fraise 2Z</v>
      </c>
      <c r="F157" s="6" t="s">
        <v>76</v>
      </c>
      <c r="G157" s="3" t="s">
        <v>82</v>
      </c>
      <c r="H157" s="6" t="s">
        <v>38</v>
      </c>
      <c r="J157" s="3" t="s">
        <v>42</v>
      </c>
      <c r="K157" s="6">
        <v>20</v>
      </c>
      <c r="W157" s="45">
        <f>IF(G157="","",SUM(O:O))</f>
        <v>11119.35</v>
      </c>
      <c r="X157" s="31" t="b">
        <f t="shared" si="14"/>
        <v>0</v>
      </c>
      <c r="Y157" s="5">
        <f>IF(G157="","",SUM(X:X))</f>
        <v>98</v>
      </c>
      <c r="Z157" s="5">
        <f t="shared" si="15"/>
        <v>0</v>
      </c>
      <c r="AA157" s="5">
        <f>SUM(Z:Z)</f>
        <v>194</v>
      </c>
      <c r="AB157" s="33">
        <f t="shared" si="16"/>
        <v>0.50515463917525771</v>
      </c>
    </row>
    <row r="158" spans="1:28" x14ac:dyDescent="0.35">
      <c r="A158" s="1">
        <v>43510</v>
      </c>
      <c r="B158" s="2" t="s">
        <v>20</v>
      </c>
      <c r="C158" s="3" t="s">
        <v>534</v>
      </c>
      <c r="D158" s="4" t="str">
        <f t="shared" si="12"/>
        <v>435107242 Ø0.40</v>
      </c>
      <c r="E158" s="11" t="str">
        <f t="shared" si="13"/>
        <v>Fraise 2Z</v>
      </c>
      <c r="F158" s="6" t="s">
        <v>76</v>
      </c>
      <c r="G158" s="3" t="s">
        <v>82</v>
      </c>
      <c r="H158" s="6" t="s">
        <v>38</v>
      </c>
      <c r="J158" s="3" t="s">
        <v>42</v>
      </c>
      <c r="K158" s="6">
        <v>20</v>
      </c>
      <c r="W158" s="45">
        <f>IF(G158="","",SUM(O:O))</f>
        <v>11119.35</v>
      </c>
      <c r="X158" s="31" t="b">
        <f t="shared" si="14"/>
        <v>0</v>
      </c>
      <c r="Y158" s="5">
        <f>IF(G158="","",SUM(X:X))</f>
        <v>98</v>
      </c>
      <c r="Z158" s="5">
        <f t="shared" si="15"/>
        <v>0</v>
      </c>
      <c r="AA158" s="5">
        <f>SUM(Z:Z)</f>
        <v>194</v>
      </c>
      <c r="AB158" s="33">
        <f t="shared" si="16"/>
        <v>0.50515463917525771</v>
      </c>
    </row>
    <row r="159" spans="1:28" x14ac:dyDescent="0.35">
      <c r="A159" s="1">
        <v>43510</v>
      </c>
      <c r="B159" s="2" t="s">
        <v>20</v>
      </c>
      <c r="C159" s="3" t="s">
        <v>535</v>
      </c>
      <c r="D159" s="4" t="str">
        <f t="shared" si="12"/>
        <v>435107242 Ø0.50</v>
      </c>
      <c r="E159" s="11" t="str">
        <f t="shared" si="13"/>
        <v>Fraise 2Z</v>
      </c>
      <c r="F159" s="6" t="s">
        <v>76</v>
      </c>
      <c r="G159" s="3" t="s">
        <v>82</v>
      </c>
      <c r="H159" s="6" t="s">
        <v>38</v>
      </c>
      <c r="J159" s="3" t="s">
        <v>42</v>
      </c>
      <c r="K159" s="6">
        <v>20</v>
      </c>
      <c r="W159" s="45">
        <f>IF(G159="","",SUM(O:O))</f>
        <v>11119.35</v>
      </c>
      <c r="X159" s="31" t="b">
        <f t="shared" si="14"/>
        <v>0</v>
      </c>
      <c r="Y159" s="5">
        <f>IF(G159="","",SUM(X:X))</f>
        <v>98</v>
      </c>
      <c r="Z159" s="5">
        <f t="shared" si="15"/>
        <v>0</v>
      </c>
      <c r="AA159" s="5">
        <f>SUM(Z:Z)</f>
        <v>194</v>
      </c>
      <c r="AB159" s="33">
        <f t="shared" si="16"/>
        <v>0.50515463917525771</v>
      </c>
    </row>
    <row r="160" spans="1:28" x14ac:dyDescent="0.35">
      <c r="A160" s="1">
        <v>43510</v>
      </c>
      <c r="B160" s="2" t="s">
        <v>20</v>
      </c>
      <c r="C160" s="3" t="s">
        <v>536</v>
      </c>
      <c r="D160" s="4" t="str">
        <f t="shared" si="12"/>
        <v>435107242 Ø0.60</v>
      </c>
      <c r="E160" s="11" t="str">
        <f t="shared" si="13"/>
        <v>Fraise 2Z</v>
      </c>
      <c r="F160" s="6" t="s">
        <v>76</v>
      </c>
      <c r="G160" s="3" t="s">
        <v>82</v>
      </c>
      <c r="H160" s="6" t="s">
        <v>38</v>
      </c>
      <c r="J160" s="3" t="s">
        <v>42</v>
      </c>
      <c r="K160" s="6">
        <v>50</v>
      </c>
      <c r="W160" s="45">
        <f>IF(G160="","",SUM(O:O))</f>
        <v>11119.35</v>
      </c>
      <c r="X160" s="31" t="b">
        <f t="shared" si="14"/>
        <v>0</v>
      </c>
      <c r="Y160" s="5">
        <f>IF(G160="","",SUM(X:X))</f>
        <v>98</v>
      </c>
      <c r="Z160" s="5">
        <f t="shared" si="15"/>
        <v>0</v>
      </c>
      <c r="AA160" s="5">
        <f>SUM(Z:Z)</f>
        <v>194</v>
      </c>
      <c r="AB160" s="33">
        <f t="shared" si="16"/>
        <v>0.50515463917525771</v>
      </c>
    </row>
    <row r="161" spans="1:28" x14ac:dyDescent="0.35">
      <c r="A161" s="1">
        <v>43510</v>
      </c>
      <c r="B161" s="2" t="s">
        <v>20</v>
      </c>
      <c r="C161" s="3" t="s">
        <v>531</v>
      </c>
      <c r="D161" s="4" t="str">
        <f t="shared" si="12"/>
        <v>435107242 Ø0.80</v>
      </c>
      <c r="E161" s="11" t="str">
        <f t="shared" si="13"/>
        <v>Fraise 2Z</v>
      </c>
      <c r="F161" s="6" t="s">
        <v>76</v>
      </c>
      <c r="G161" s="3" t="s">
        <v>82</v>
      </c>
      <c r="H161" s="6" t="s">
        <v>38</v>
      </c>
      <c r="J161" s="3" t="s">
        <v>42</v>
      </c>
      <c r="K161" s="6">
        <v>40</v>
      </c>
      <c r="W161" s="45">
        <f>IF(G161="","",SUM(O:O))</f>
        <v>11119.35</v>
      </c>
      <c r="X161" s="31" t="b">
        <f t="shared" si="14"/>
        <v>0</v>
      </c>
      <c r="Y161" s="5">
        <f>IF(G161="","",SUM(X:X))</f>
        <v>98</v>
      </c>
      <c r="Z161" s="5">
        <f t="shared" si="15"/>
        <v>0</v>
      </c>
      <c r="AA161" s="5">
        <f>SUM(Z:Z)</f>
        <v>194</v>
      </c>
      <c r="AB161" s="33">
        <f t="shared" si="16"/>
        <v>0.50515463917525771</v>
      </c>
    </row>
    <row r="162" spans="1:28" x14ac:dyDescent="0.35">
      <c r="A162" s="1">
        <v>43510</v>
      </c>
      <c r="B162" s="2" t="s">
        <v>20</v>
      </c>
      <c r="C162" s="3" t="s">
        <v>537</v>
      </c>
      <c r="D162" s="4" t="str">
        <f t="shared" si="12"/>
        <v>435107242 Ø1.00</v>
      </c>
      <c r="E162" s="11" t="str">
        <f t="shared" si="13"/>
        <v>Fraise 2Z</v>
      </c>
      <c r="F162" s="6" t="s">
        <v>76</v>
      </c>
      <c r="G162" s="3" t="s">
        <v>82</v>
      </c>
      <c r="H162" s="6" t="s">
        <v>38</v>
      </c>
      <c r="J162" s="3" t="s">
        <v>42</v>
      </c>
      <c r="K162" s="6">
        <v>30</v>
      </c>
      <c r="W162" s="45">
        <f>IF(G162="","",SUM(O:O))</f>
        <v>11119.35</v>
      </c>
      <c r="X162" s="31" t="b">
        <f t="shared" si="14"/>
        <v>0</v>
      </c>
      <c r="Y162" s="5">
        <f>IF(G162="","",SUM(X:X))</f>
        <v>98</v>
      </c>
      <c r="Z162" s="5">
        <f t="shared" si="15"/>
        <v>0</v>
      </c>
      <c r="AA162" s="5">
        <f>SUM(Z:Z)</f>
        <v>194</v>
      </c>
      <c r="AB162" s="33">
        <f t="shared" si="16"/>
        <v>0.50515463917525771</v>
      </c>
    </row>
    <row r="163" spans="1:28" x14ac:dyDescent="0.35">
      <c r="A163" s="1">
        <v>43510</v>
      </c>
      <c r="B163" s="2" t="s">
        <v>368</v>
      </c>
      <c r="C163" s="3" t="s">
        <v>538</v>
      </c>
      <c r="D163" s="4" t="str">
        <f t="shared" si="12"/>
        <v>435107007 30˚</v>
      </c>
      <c r="E163" s="11" t="str">
        <f t="shared" si="13"/>
        <v>Fraise à graver</v>
      </c>
      <c r="F163" s="6" t="s">
        <v>76</v>
      </c>
      <c r="G163" s="3" t="s">
        <v>82</v>
      </c>
      <c r="H163" s="6" t="s">
        <v>38</v>
      </c>
      <c r="J163" s="3" t="s">
        <v>42</v>
      </c>
      <c r="K163" s="6">
        <v>20</v>
      </c>
      <c r="W163" s="45">
        <f>IF(G163="","",SUM(O:O))</f>
        <v>11119.35</v>
      </c>
      <c r="X163" s="31" t="b">
        <f t="shared" si="14"/>
        <v>0</v>
      </c>
      <c r="Y163" s="5">
        <f>IF(G163="","",SUM(X:X))</f>
        <v>98</v>
      </c>
      <c r="Z163" s="5">
        <f t="shared" si="15"/>
        <v>0</v>
      </c>
      <c r="AA163" s="5">
        <f>SUM(Z:Z)</f>
        <v>194</v>
      </c>
      <c r="AB163" s="33">
        <f t="shared" si="16"/>
        <v>0.50515463917525771</v>
      </c>
    </row>
    <row r="164" spans="1:28" x14ac:dyDescent="0.35">
      <c r="A164" s="1">
        <v>43510</v>
      </c>
      <c r="B164" s="2" t="s">
        <v>368</v>
      </c>
      <c r="C164" s="3" t="s">
        <v>538</v>
      </c>
      <c r="D164" s="4" t="str">
        <f t="shared" si="12"/>
        <v>435107007 30˚</v>
      </c>
      <c r="E164" s="11" t="str">
        <f t="shared" si="13"/>
        <v>Fraise à graver</v>
      </c>
      <c r="F164" s="6" t="s">
        <v>76</v>
      </c>
      <c r="G164" s="3" t="s">
        <v>82</v>
      </c>
      <c r="H164" s="6" t="s">
        <v>38</v>
      </c>
      <c r="J164" s="3" t="s">
        <v>42</v>
      </c>
      <c r="K164" s="6">
        <v>30</v>
      </c>
      <c r="W164" s="45">
        <f>IF(G164="","",SUM(O:O))</f>
        <v>11119.35</v>
      </c>
      <c r="X164" s="31" t="b">
        <f t="shared" si="14"/>
        <v>0</v>
      </c>
      <c r="Y164" s="5">
        <f>IF(G164="","",SUM(X:X))</f>
        <v>98</v>
      </c>
      <c r="Z164" s="5">
        <f t="shared" si="15"/>
        <v>0</v>
      </c>
      <c r="AA164" s="5">
        <f>SUM(Z:Z)</f>
        <v>194</v>
      </c>
      <c r="AB164" s="33">
        <f t="shared" si="16"/>
        <v>0.50515463917525771</v>
      </c>
    </row>
    <row r="165" spans="1:28" x14ac:dyDescent="0.35">
      <c r="A165" s="1">
        <v>43510</v>
      </c>
      <c r="B165" s="2" t="s">
        <v>368</v>
      </c>
      <c r="C165" s="3" t="s">
        <v>539</v>
      </c>
      <c r="D165" s="4" t="str">
        <f t="shared" si="12"/>
        <v>435107007 40˚</v>
      </c>
      <c r="E165" s="11" t="str">
        <f t="shared" si="13"/>
        <v>Fraise à graver</v>
      </c>
      <c r="F165" s="6" t="s">
        <v>76</v>
      </c>
      <c r="G165" s="3" t="s">
        <v>82</v>
      </c>
      <c r="H165" s="6" t="s">
        <v>38</v>
      </c>
      <c r="J165" s="3" t="s">
        <v>42</v>
      </c>
      <c r="K165" s="6">
        <v>30</v>
      </c>
      <c r="W165" s="45">
        <f>IF(G165="","",SUM(O:O))</f>
        <v>11119.35</v>
      </c>
      <c r="X165" s="31" t="b">
        <f t="shared" si="14"/>
        <v>0</v>
      </c>
      <c r="Y165" s="5">
        <f>IF(G165="","",SUM(X:X))</f>
        <v>98</v>
      </c>
      <c r="Z165" s="5">
        <f t="shared" si="15"/>
        <v>0</v>
      </c>
      <c r="AA165" s="5">
        <f>SUM(Z:Z)</f>
        <v>194</v>
      </c>
      <c r="AB165" s="33">
        <f t="shared" si="16"/>
        <v>0.50515463917525771</v>
      </c>
    </row>
    <row r="166" spans="1:28" x14ac:dyDescent="0.35">
      <c r="A166" s="1">
        <v>43510</v>
      </c>
      <c r="B166" s="2" t="s">
        <v>368</v>
      </c>
      <c r="C166" s="3" t="s">
        <v>540</v>
      </c>
      <c r="D166" s="4" t="str">
        <f t="shared" si="12"/>
        <v>435107017 90˚</v>
      </c>
      <c r="E166" s="11" t="str">
        <f t="shared" si="13"/>
        <v>Fraise à graver</v>
      </c>
      <c r="F166" s="6" t="s">
        <v>76</v>
      </c>
      <c r="G166" s="3" t="s">
        <v>82</v>
      </c>
      <c r="H166" s="6" t="s">
        <v>38</v>
      </c>
      <c r="J166" s="3" t="s">
        <v>42</v>
      </c>
      <c r="K166" s="6">
        <v>20</v>
      </c>
      <c r="W166" s="45">
        <f>IF(G166="","",SUM(O:O))</f>
        <v>11119.35</v>
      </c>
      <c r="X166" s="31" t="b">
        <f t="shared" si="14"/>
        <v>0</v>
      </c>
      <c r="Y166" s="5">
        <f>IF(G166="","",SUM(X:X))</f>
        <v>98</v>
      </c>
      <c r="Z166" s="5">
        <f t="shared" si="15"/>
        <v>0</v>
      </c>
      <c r="AA166" s="5">
        <f>SUM(Z:Z)</f>
        <v>194</v>
      </c>
      <c r="AB166" s="33">
        <f t="shared" si="16"/>
        <v>0.50515463917525771</v>
      </c>
    </row>
    <row r="167" spans="1:28" x14ac:dyDescent="0.35">
      <c r="A167" s="1">
        <v>43510</v>
      </c>
      <c r="B167" s="2" t="s">
        <v>21</v>
      </c>
      <c r="C167" s="3" t="s">
        <v>541</v>
      </c>
      <c r="D167" s="4" t="str">
        <f t="shared" si="12"/>
        <v>435101131 Ø0.23</v>
      </c>
      <c r="E167" s="11" t="str">
        <f t="shared" si="13"/>
        <v>Foret</v>
      </c>
      <c r="F167" s="6" t="s">
        <v>76</v>
      </c>
      <c r="G167" s="3" t="s">
        <v>82</v>
      </c>
      <c r="H167" s="6" t="s">
        <v>38</v>
      </c>
      <c r="J167" s="3" t="s">
        <v>42</v>
      </c>
      <c r="K167" s="6">
        <v>20</v>
      </c>
      <c r="W167" s="45">
        <f>IF(G167="","",SUM(O:O))</f>
        <v>11119.35</v>
      </c>
      <c r="X167" s="31" t="b">
        <f t="shared" si="14"/>
        <v>0</v>
      </c>
      <c r="Y167" s="5">
        <f>IF(G167="","",SUM(X:X))</f>
        <v>98</v>
      </c>
      <c r="Z167" s="5">
        <f t="shared" si="15"/>
        <v>0</v>
      </c>
      <c r="AA167" s="5">
        <f>SUM(Z:Z)</f>
        <v>194</v>
      </c>
      <c r="AB167" s="33">
        <f t="shared" si="16"/>
        <v>0.50515463917525771</v>
      </c>
    </row>
    <row r="168" spans="1:28" x14ac:dyDescent="0.35">
      <c r="A168" s="1">
        <v>43510</v>
      </c>
      <c r="B168" s="2" t="s">
        <v>21</v>
      </c>
      <c r="C168" s="3" t="s">
        <v>542</v>
      </c>
      <c r="D168" s="4" t="str">
        <f t="shared" si="12"/>
        <v>435101131 Ø0.68</v>
      </c>
      <c r="E168" s="11" t="str">
        <f t="shared" si="13"/>
        <v>Foret</v>
      </c>
      <c r="F168" s="6" t="s">
        <v>76</v>
      </c>
      <c r="G168" s="3" t="s">
        <v>82</v>
      </c>
      <c r="H168" s="6" t="s">
        <v>38</v>
      </c>
      <c r="J168" s="3" t="s">
        <v>42</v>
      </c>
      <c r="K168" s="6">
        <v>20</v>
      </c>
      <c r="W168" s="45">
        <f>IF(G168="","",SUM(O:O))</f>
        <v>11119.35</v>
      </c>
      <c r="X168" s="31" t="b">
        <f t="shared" si="14"/>
        <v>0</v>
      </c>
      <c r="Y168" s="5">
        <f>IF(G168="","",SUM(X:X))</f>
        <v>98</v>
      </c>
      <c r="Z168" s="5">
        <f t="shared" si="15"/>
        <v>0</v>
      </c>
      <c r="AA168" s="5">
        <f>SUM(Z:Z)</f>
        <v>194</v>
      </c>
      <c r="AB168" s="33">
        <f t="shared" si="16"/>
        <v>0.50515463917525771</v>
      </c>
    </row>
    <row r="169" spans="1:28" x14ac:dyDescent="0.35">
      <c r="A169" s="1">
        <v>43510</v>
      </c>
      <c r="B169" s="2" t="s">
        <v>21</v>
      </c>
      <c r="C169" s="3" t="s">
        <v>543</v>
      </c>
      <c r="D169" s="4" t="str">
        <f t="shared" si="12"/>
        <v>435101131 Ø2.00</v>
      </c>
      <c r="E169" s="11" t="str">
        <f t="shared" si="13"/>
        <v>Foret</v>
      </c>
      <c r="F169" s="6" t="s">
        <v>76</v>
      </c>
      <c r="G169" s="3" t="s">
        <v>35</v>
      </c>
      <c r="H169" s="6" t="s">
        <v>38</v>
      </c>
      <c r="J169" s="3" t="s">
        <v>42</v>
      </c>
      <c r="K169" s="6">
        <v>20</v>
      </c>
      <c r="W169" s="45">
        <f>IF(G169="","",SUM(O:O))</f>
        <v>11119.35</v>
      </c>
      <c r="X169" s="31" t="b">
        <f t="shared" si="14"/>
        <v>0</v>
      </c>
      <c r="Y169" s="5">
        <f>IF(G169="","",SUM(X:X))</f>
        <v>98</v>
      </c>
      <c r="Z169" s="5">
        <f t="shared" si="15"/>
        <v>0</v>
      </c>
      <c r="AA169" s="5">
        <f>SUM(Z:Z)</f>
        <v>194</v>
      </c>
      <c r="AB169" s="33">
        <f t="shared" si="16"/>
        <v>0.50515463917525771</v>
      </c>
    </row>
    <row r="170" spans="1:28" x14ac:dyDescent="0.35">
      <c r="A170" s="1">
        <v>43510</v>
      </c>
      <c r="B170" s="2" t="s">
        <v>21</v>
      </c>
      <c r="C170" s="3" t="s">
        <v>544</v>
      </c>
      <c r="D170" s="4" t="str">
        <f t="shared" si="12"/>
        <v>435101101520 Ø0.28</v>
      </c>
      <c r="E170" s="11" t="str">
        <f t="shared" si="13"/>
        <v>Foret</v>
      </c>
      <c r="F170" s="6" t="s">
        <v>76</v>
      </c>
      <c r="G170" s="3" t="s">
        <v>35</v>
      </c>
      <c r="H170" s="6" t="s">
        <v>38</v>
      </c>
      <c r="J170" s="3" t="s">
        <v>43</v>
      </c>
      <c r="K170" s="6">
        <v>30</v>
      </c>
      <c r="W170" s="45">
        <f>IF(G170="","",SUM(O:O))</f>
        <v>11119.35</v>
      </c>
      <c r="X170" s="31" t="b">
        <f t="shared" si="14"/>
        <v>0</v>
      </c>
      <c r="Y170" s="5">
        <f>IF(G170="","",SUM(X:X))</f>
        <v>98</v>
      </c>
      <c r="Z170" s="5">
        <f t="shared" si="15"/>
        <v>0</v>
      </c>
      <c r="AA170" s="5">
        <f>SUM(Z:Z)</f>
        <v>194</v>
      </c>
      <c r="AB170" s="33">
        <f t="shared" si="16"/>
        <v>0.50515463917525771</v>
      </c>
    </row>
    <row r="171" spans="1:28" x14ac:dyDescent="0.35">
      <c r="A171" s="1">
        <v>43510</v>
      </c>
      <c r="B171" s="2" t="s">
        <v>21</v>
      </c>
      <c r="C171" s="3" t="s">
        <v>32</v>
      </c>
      <c r="D171" s="4" t="str">
        <f t="shared" si="12"/>
        <v>435101101521 Ø0.43</v>
      </c>
      <c r="E171" s="11" t="str">
        <f t="shared" si="13"/>
        <v>Foret</v>
      </c>
      <c r="F171" s="6" t="s">
        <v>76</v>
      </c>
      <c r="G171" s="3" t="s">
        <v>35</v>
      </c>
      <c r="H171" s="6" t="s">
        <v>38</v>
      </c>
      <c r="J171" s="3" t="s">
        <v>43</v>
      </c>
      <c r="K171" s="6">
        <v>50</v>
      </c>
      <c r="W171" s="45">
        <f>IF(G171="","",SUM(O:O))</f>
        <v>11119.35</v>
      </c>
      <c r="X171" s="31" t="b">
        <f t="shared" si="14"/>
        <v>0</v>
      </c>
      <c r="Y171" s="5">
        <f>IF(G171="","",SUM(X:X))</f>
        <v>98</v>
      </c>
      <c r="Z171" s="5">
        <f t="shared" si="15"/>
        <v>0</v>
      </c>
      <c r="AA171" s="5">
        <f>SUM(Z:Z)</f>
        <v>194</v>
      </c>
      <c r="AB171" s="33">
        <f t="shared" si="16"/>
        <v>0.50515463917525771</v>
      </c>
    </row>
    <row r="172" spans="1:28" x14ac:dyDescent="0.35">
      <c r="A172" s="1">
        <v>43510</v>
      </c>
      <c r="B172" s="2" t="s">
        <v>702</v>
      </c>
      <c r="C172" s="3" t="s">
        <v>546</v>
      </c>
      <c r="D172" s="4" t="str">
        <f t="shared" si="12"/>
        <v>43510HUB-19-020-DCP01</v>
      </c>
      <c r="E172" s="11" t="str">
        <f t="shared" si="13"/>
        <v>Perçeur</v>
      </c>
      <c r="F172" s="6" t="s">
        <v>64</v>
      </c>
      <c r="G172" s="3" t="s">
        <v>2</v>
      </c>
      <c r="H172" s="6" t="s">
        <v>38</v>
      </c>
      <c r="J172" s="3" t="s">
        <v>40</v>
      </c>
      <c r="K172" s="6">
        <v>2</v>
      </c>
      <c r="W172" s="45">
        <f>IF(G172="","",SUM(O:O))</f>
        <v>11119.35</v>
      </c>
      <c r="X172" s="31" t="b">
        <f t="shared" si="14"/>
        <v>0</v>
      </c>
      <c r="Y172" s="5">
        <f>IF(G172="","",SUM(X:X))</f>
        <v>98</v>
      </c>
      <c r="Z172" s="5">
        <f t="shared" si="15"/>
        <v>0</v>
      </c>
      <c r="AA172" s="5">
        <f>SUM(Z:Z)</f>
        <v>194</v>
      </c>
      <c r="AB172" s="33">
        <f t="shared" si="16"/>
        <v>0.50515463917525771</v>
      </c>
    </row>
    <row r="173" spans="1:28" x14ac:dyDescent="0.35">
      <c r="A173" s="1">
        <v>43511</v>
      </c>
      <c r="B173" s="2" t="s">
        <v>21</v>
      </c>
      <c r="C173" s="3" t="s">
        <v>532</v>
      </c>
      <c r="D173" s="4" t="str">
        <f t="shared" si="12"/>
        <v>435117242 Ø1.50</v>
      </c>
      <c r="E173" s="11" t="str">
        <f t="shared" si="13"/>
        <v>Foret</v>
      </c>
      <c r="F173" s="6" t="s">
        <v>76</v>
      </c>
      <c r="G173" s="3" t="s">
        <v>54</v>
      </c>
      <c r="H173" s="6" t="s">
        <v>38</v>
      </c>
      <c r="J173" s="3" t="s">
        <v>42</v>
      </c>
      <c r="K173" s="6">
        <v>10</v>
      </c>
      <c r="W173" s="45">
        <f>IF(G173="","",SUM(O:O))</f>
        <v>11119.35</v>
      </c>
      <c r="X173" s="31" t="b">
        <f t="shared" si="14"/>
        <v>0</v>
      </c>
      <c r="Y173" s="5">
        <f>IF(G173="","",SUM(X:X))</f>
        <v>98</v>
      </c>
      <c r="Z173" s="5">
        <f t="shared" si="15"/>
        <v>0</v>
      </c>
      <c r="AA173" s="5">
        <f>SUM(Z:Z)</f>
        <v>194</v>
      </c>
      <c r="AB173" s="33">
        <f t="shared" si="16"/>
        <v>0.50515463917525771</v>
      </c>
    </row>
    <row r="174" spans="1:28" x14ac:dyDescent="0.35">
      <c r="A174" s="1">
        <v>43514</v>
      </c>
      <c r="B174" s="2" t="s">
        <v>20</v>
      </c>
      <c r="C174" s="3" t="s">
        <v>547</v>
      </c>
      <c r="D174" s="4" t="str">
        <f t="shared" si="12"/>
        <v>43514Ø0.20</v>
      </c>
      <c r="E174" s="11" t="str">
        <f t="shared" si="13"/>
        <v>Fraise 2Z</v>
      </c>
      <c r="F174" s="6" t="s">
        <v>76</v>
      </c>
      <c r="G174" s="3" t="s">
        <v>82</v>
      </c>
      <c r="H174" s="6" t="s">
        <v>38</v>
      </c>
      <c r="J174" s="3" t="s">
        <v>501</v>
      </c>
      <c r="K174" s="6">
        <v>9</v>
      </c>
      <c r="W174" s="45">
        <f>IF(G174="","",SUM(O:O))</f>
        <v>11119.35</v>
      </c>
      <c r="X174" s="31" t="b">
        <f t="shared" si="14"/>
        <v>0</v>
      </c>
      <c r="Y174" s="5">
        <f>IF(G174="","",SUM(X:X))</f>
        <v>98</v>
      </c>
      <c r="Z174" s="5">
        <f t="shared" si="15"/>
        <v>0</v>
      </c>
      <c r="AA174" s="5">
        <f>SUM(Z:Z)</f>
        <v>194</v>
      </c>
      <c r="AB174" s="33">
        <f t="shared" si="16"/>
        <v>0.50515463917525771</v>
      </c>
    </row>
    <row r="175" spans="1:28" x14ac:dyDescent="0.35">
      <c r="A175" s="1">
        <v>43514</v>
      </c>
      <c r="B175" s="2" t="s">
        <v>20</v>
      </c>
      <c r="C175" s="3" t="s">
        <v>548</v>
      </c>
      <c r="D175" s="4" t="str">
        <f t="shared" si="12"/>
        <v>43514Ø0.50</v>
      </c>
      <c r="E175" s="11" t="str">
        <f t="shared" si="13"/>
        <v>Fraise 2Z</v>
      </c>
      <c r="F175" s="6" t="s">
        <v>76</v>
      </c>
      <c r="G175" s="3" t="s">
        <v>82</v>
      </c>
      <c r="H175" s="6" t="s">
        <v>38</v>
      </c>
      <c r="J175" s="3" t="s">
        <v>501</v>
      </c>
      <c r="K175" s="6">
        <v>10</v>
      </c>
      <c r="W175" s="45">
        <f>IF(G175="","",SUM(O:O))</f>
        <v>11119.35</v>
      </c>
      <c r="X175" s="31" t="b">
        <f t="shared" si="14"/>
        <v>0</v>
      </c>
      <c r="Y175" s="5">
        <f>IF(G175="","",SUM(X:X))</f>
        <v>98</v>
      </c>
      <c r="Z175" s="5">
        <f t="shared" si="15"/>
        <v>0</v>
      </c>
      <c r="AA175" s="5">
        <f>SUM(Z:Z)</f>
        <v>194</v>
      </c>
      <c r="AB175" s="33">
        <f t="shared" si="16"/>
        <v>0.50515463917525771</v>
      </c>
    </row>
    <row r="176" spans="1:28" x14ac:dyDescent="0.35">
      <c r="A176" s="1">
        <v>43514</v>
      </c>
      <c r="B176" s="2" t="s">
        <v>20</v>
      </c>
      <c r="C176" s="3" t="s">
        <v>549</v>
      </c>
      <c r="D176" s="4" t="str">
        <f t="shared" si="12"/>
        <v>43514Ø0.60</v>
      </c>
      <c r="E176" s="11" t="str">
        <f t="shared" si="13"/>
        <v>Fraise 2Z</v>
      </c>
      <c r="F176" s="6" t="s">
        <v>76</v>
      </c>
      <c r="G176" s="3" t="s">
        <v>82</v>
      </c>
      <c r="H176" s="6" t="s">
        <v>38</v>
      </c>
      <c r="J176" s="3" t="s">
        <v>501</v>
      </c>
      <c r="K176" s="6">
        <v>10</v>
      </c>
      <c r="W176" s="45">
        <f>IF(G176="","",SUM(O:O))</f>
        <v>11119.35</v>
      </c>
      <c r="X176" s="31" t="b">
        <f t="shared" si="14"/>
        <v>0</v>
      </c>
      <c r="Y176" s="5">
        <f>IF(G176="","",SUM(X:X))</f>
        <v>98</v>
      </c>
      <c r="Z176" s="5">
        <f t="shared" si="15"/>
        <v>0</v>
      </c>
      <c r="AA176" s="5">
        <f>SUM(Z:Z)</f>
        <v>194</v>
      </c>
      <c r="AB176" s="33">
        <f t="shared" si="16"/>
        <v>0.50515463917525771</v>
      </c>
    </row>
    <row r="177" spans="1:28" x14ac:dyDescent="0.35">
      <c r="A177" s="1">
        <v>43514</v>
      </c>
      <c r="B177" s="2" t="s">
        <v>20</v>
      </c>
      <c r="C177" s="3" t="s">
        <v>550</v>
      </c>
      <c r="D177" s="4" t="str">
        <f t="shared" si="12"/>
        <v>43514Ø0.80</v>
      </c>
      <c r="E177" s="11" t="str">
        <f t="shared" si="13"/>
        <v>Fraise 2Z</v>
      </c>
      <c r="F177" s="6" t="s">
        <v>76</v>
      </c>
      <c r="G177" s="3" t="s">
        <v>82</v>
      </c>
      <c r="H177" s="6" t="s">
        <v>38</v>
      </c>
      <c r="J177" s="3" t="s">
        <v>501</v>
      </c>
      <c r="K177" s="6">
        <v>10</v>
      </c>
      <c r="W177" s="45">
        <f>IF(G177="","",SUM(O:O))</f>
        <v>11119.35</v>
      </c>
      <c r="X177" s="31" t="b">
        <f t="shared" si="14"/>
        <v>0</v>
      </c>
      <c r="Y177" s="5">
        <f>IF(G177="","",SUM(X:X))</f>
        <v>98</v>
      </c>
      <c r="Z177" s="5">
        <f t="shared" si="15"/>
        <v>0</v>
      </c>
      <c r="AA177" s="5">
        <f>SUM(Z:Z)</f>
        <v>194</v>
      </c>
      <c r="AB177" s="33">
        <f t="shared" si="16"/>
        <v>0.50515463917525771</v>
      </c>
    </row>
    <row r="178" spans="1:28" x14ac:dyDescent="0.35">
      <c r="A178" s="1">
        <v>43514</v>
      </c>
      <c r="B178" s="2" t="s">
        <v>522</v>
      </c>
      <c r="C178" s="3" t="s">
        <v>551</v>
      </c>
      <c r="D178" s="4" t="str">
        <f t="shared" si="12"/>
        <v>43514Burin Spécial Sertissage</v>
      </c>
      <c r="E178" s="11" t="str">
        <f t="shared" si="13"/>
        <v>Burin</v>
      </c>
      <c r="F178" s="6" t="s">
        <v>37</v>
      </c>
      <c r="G178" s="3" t="s">
        <v>82</v>
      </c>
      <c r="H178" s="6" t="s">
        <v>38</v>
      </c>
      <c r="J178" s="3" t="s">
        <v>40</v>
      </c>
      <c r="K178" s="6">
        <v>8</v>
      </c>
      <c r="W178" s="45">
        <f>IF(G178="","",SUM(O:O))</f>
        <v>11119.35</v>
      </c>
      <c r="X178" s="31" t="b">
        <f t="shared" si="14"/>
        <v>0</v>
      </c>
      <c r="Y178" s="5">
        <f>IF(G178="","",SUM(X:X))</f>
        <v>98</v>
      </c>
      <c r="Z178" s="5">
        <f t="shared" si="15"/>
        <v>0</v>
      </c>
      <c r="AA178" s="5">
        <f>SUM(Z:Z)</f>
        <v>194</v>
      </c>
      <c r="AB178" s="33">
        <f t="shared" si="16"/>
        <v>0.50515463917525771</v>
      </c>
    </row>
    <row r="179" spans="1:28" x14ac:dyDescent="0.35">
      <c r="A179" s="1">
        <v>43514</v>
      </c>
      <c r="B179" s="2" t="s">
        <v>66</v>
      </c>
      <c r="C179" s="3">
        <v>57349</v>
      </c>
      <c r="D179" s="4" t="str">
        <f t="shared" si="12"/>
        <v>4351457349</v>
      </c>
      <c r="E179" s="11" t="str">
        <f t="shared" si="13"/>
        <v>Fraise D filet</v>
      </c>
      <c r="F179" s="6" t="s">
        <v>37</v>
      </c>
      <c r="G179" s="3" t="s">
        <v>35</v>
      </c>
      <c r="J179" s="3" t="s">
        <v>41</v>
      </c>
      <c r="K179" s="6">
        <v>1</v>
      </c>
      <c r="L179" s="6" t="s">
        <v>69</v>
      </c>
      <c r="W179" s="45">
        <f>IF(G179="","",SUM(O:O))</f>
        <v>11119.35</v>
      </c>
      <c r="X179" s="31" t="b">
        <f t="shared" si="14"/>
        <v>0</v>
      </c>
      <c r="Y179" s="5">
        <f>IF(G179="","",SUM(X:X))</f>
        <v>98</v>
      </c>
      <c r="Z179" s="5">
        <f t="shared" si="15"/>
        <v>0</v>
      </c>
      <c r="AA179" s="5">
        <f>SUM(Z:Z)</f>
        <v>194</v>
      </c>
      <c r="AB179" s="33">
        <f t="shared" si="16"/>
        <v>0.50515463917525771</v>
      </c>
    </row>
    <row r="180" spans="1:28" x14ac:dyDescent="0.35">
      <c r="A180" s="1">
        <v>43514</v>
      </c>
      <c r="B180" s="2" t="s">
        <v>66</v>
      </c>
      <c r="C180" s="3">
        <v>57351</v>
      </c>
      <c r="D180" s="4" t="str">
        <f t="shared" si="12"/>
        <v>4351457351</v>
      </c>
      <c r="E180" s="11" t="str">
        <f t="shared" si="13"/>
        <v>Fraise D filet</v>
      </c>
      <c r="F180" s="6" t="s">
        <v>37</v>
      </c>
      <c r="G180" s="3" t="s">
        <v>35</v>
      </c>
      <c r="J180" s="3" t="s">
        <v>41</v>
      </c>
      <c r="K180" s="6">
        <v>1</v>
      </c>
      <c r="L180" s="6" t="s">
        <v>69</v>
      </c>
      <c r="W180" s="45">
        <f>IF(G180="","",SUM(O:O))</f>
        <v>11119.35</v>
      </c>
      <c r="X180" s="31" t="b">
        <f t="shared" si="14"/>
        <v>0</v>
      </c>
      <c r="Y180" s="5">
        <f>IF(G180="","",SUM(X:X))</f>
        <v>98</v>
      </c>
      <c r="Z180" s="5">
        <f t="shared" si="15"/>
        <v>0</v>
      </c>
      <c r="AA180" s="5">
        <f>SUM(Z:Z)</f>
        <v>194</v>
      </c>
      <c r="AB180" s="33">
        <f t="shared" si="16"/>
        <v>0.50515463917525771</v>
      </c>
    </row>
    <row r="181" spans="1:28" x14ac:dyDescent="0.35">
      <c r="A181" s="1">
        <v>43514</v>
      </c>
      <c r="B181" s="2" t="s">
        <v>522</v>
      </c>
      <c r="C181" s="3" t="s">
        <v>552</v>
      </c>
      <c r="D181" s="4" t="str">
        <f t="shared" si="12"/>
        <v>43514Burin Plat 0.20</v>
      </c>
      <c r="E181" s="11" t="str">
        <f t="shared" si="13"/>
        <v>Burin</v>
      </c>
      <c r="F181" s="6" t="s">
        <v>36</v>
      </c>
      <c r="G181" s="3" t="s">
        <v>82</v>
      </c>
      <c r="H181" s="6" t="s">
        <v>38</v>
      </c>
      <c r="I181" s="6" t="s">
        <v>69</v>
      </c>
      <c r="J181" s="3" t="s">
        <v>40</v>
      </c>
      <c r="K181" s="6">
        <v>10</v>
      </c>
      <c r="W181" s="45">
        <f>IF(G181="","",SUM(O:O))</f>
        <v>11119.35</v>
      </c>
      <c r="X181" s="31" t="b">
        <f t="shared" si="14"/>
        <v>0</v>
      </c>
      <c r="Y181" s="5">
        <f>IF(G181="","",SUM(X:X))</f>
        <v>98</v>
      </c>
      <c r="Z181" s="5">
        <f t="shared" si="15"/>
        <v>0</v>
      </c>
      <c r="AA181" s="5">
        <f>SUM(Z:Z)</f>
        <v>194</v>
      </c>
      <c r="AB181" s="33">
        <f t="shared" si="16"/>
        <v>0.50515463917525771</v>
      </c>
    </row>
    <row r="182" spans="1:28" x14ac:dyDescent="0.35">
      <c r="A182" s="1">
        <v>43514</v>
      </c>
      <c r="B182" s="2" t="s">
        <v>522</v>
      </c>
      <c r="C182" s="3" t="s">
        <v>553</v>
      </c>
      <c r="D182" s="4" t="str">
        <f t="shared" ref="D182:D245" si="17">IF(A182="","",A182&amp;C182)</f>
        <v>43514Burin Plat 0.30</v>
      </c>
      <c r="E182" s="11" t="str">
        <f t="shared" ref="E182:E245" si="18">IF(B182="","",B182)</f>
        <v>Burin</v>
      </c>
      <c r="F182" s="6" t="s">
        <v>36</v>
      </c>
      <c r="G182" s="3" t="s">
        <v>82</v>
      </c>
      <c r="H182" s="6" t="s">
        <v>38</v>
      </c>
      <c r="I182" s="6" t="s">
        <v>69</v>
      </c>
      <c r="J182" s="3" t="s">
        <v>40</v>
      </c>
      <c r="K182" s="6">
        <v>10</v>
      </c>
      <c r="W182" s="45">
        <f>IF(G182="","",SUM(O:O))</f>
        <v>11119.35</v>
      </c>
      <c r="X182" s="31" t="b">
        <f t="shared" si="14"/>
        <v>0</v>
      </c>
      <c r="Y182" s="5">
        <f>IF(G182="","",SUM(X:X))</f>
        <v>98</v>
      </c>
      <c r="Z182" s="5">
        <f t="shared" si="15"/>
        <v>0</v>
      </c>
      <c r="AA182" s="5">
        <f>SUM(Z:Z)</f>
        <v>194</v>
      </c>
      <c r="AB182" s="33">
        <f t="shared" si="16"/>
        <v>0.50515463917525771</v>
      </c>
    </row>
    <row r="183" spans="1:28" x14ac:dyDescent="0.35">
      <c r="A183" s="1">
        <v>43514</v>
      </c>
      <c r="B183" s="2" t="s">
        <v>522</v>
      </c>
      <c r="C183" s="3" t="s">
        <v>554</v>
      </c>
      <c r="D183" s="4" t="str">
        <f t="shared" si="17"/>
        <v>43514Burin Plat 0.40</v>
      </c>
      <c r="E183" s="11" t="str">
        <f t="shared" si="18"/>
        <v>Burin</v>
      </c>
      <c r="F183" s="6" t="s">
        <v>36</v>
      </c>
      <c r="G183" s="3" t="s">
        <v>82</v>
      </c>
      <c r="H183" s="6" t="s">
        <v>38</v>
      </c>
      <c r="I183" s="6" t="s">
        <v>69</v>
      </c>
      <c r="J183" s="3" t="s">
        <v>40</v>
      </c>
      <c r="K183" s="6">
        <v>10</v>
      </c>
      <c r="W183" s="45">
        <f>IF(G183="","",SUM(O:O))</f>
        <v>11119.35</v>
      </c>
      <c r="X183" s="31" t="b">
        <f t="shared" si="14"/>
        <v>0</v>
      </c>
      <c r="Y183" s="5">
        <f>IF(G183="","",SUM(X:X))</f>
        <v>98</v>
      </c>
      <c r="Z183" s="5">
        <f t="shared" si="15"/>
        <v>0</v>
      </c>
      <c r="AA183" s="5">
        <f>SUM(Z:Z)</f>
        <v>194</v>
      </c>
      <c r="AB183" s="33">
        <f t="shared" si="16"/>
        <v>0.50515463917525771</v>
      </c>
    </row>
    <row r="184" spans="1:28" x14ac:dyDescent="0.35">
      <c r="A184" s="1">
        <v>43514</v>
      </c>
      <c r="B184" s="2" t="s">
        <v>522</v>
      </c>
      <c r="C184" s="3" t="s">
        <v>555</v>
      </c>
      <c r="D184" s="4" t="str">
        <f t="shared" si="17"/>
        <v>43514Burin Plat 0.50</v>
      </c>
      <c r="E184" s="11" t="str">
        <f t="shared" si="18"/>
        <v>Burin</v>
      </c>
      <c r="F184" s="6" t="s">
        <v>36</v>
      </c>
      <c r="G184" s="3" t="s">
        <v>82</v>
      </c>
      <c r="H184" s="6" t="s">
        <v>38</v>
      </c>
      <c r="I184" s="6" t="s">
        <v>69</v>
      </c>
      <c r="J184" s="3" t="s">
        <v>40</v>
      </c>
      <c r="K184" s="6">
        <v>10</v>
      </c>
      <c r="W184" s="45">
        <f>IF(G184="","",SUM(O:O))</f>
        <v>11119.35</v>
      </c>
      <c r="X184" s="31" t="b">
        <f t="shared" si="14"/>
        <v>0</v>
      </c>
      <c r="Y184" s="5">
        <f>IF(G184="","",SUM(X:X))</f>
        <v>98</v>
      </c>
      <c r="Z184" s="5">
        <f t="shared" si="15"/>
        <v>0</v>
      </c>
      <c r="AA184" s="5">
        <f>SUM(Z:Z)</f>
        <v>194</v>
      </c>
      <c r="AB184" s="33">
        <f t="shared" si="16"/>
        <v>0.50515463917525771</v>
      </c>
    </row>
    <row r="185" spans="1:28" x14ac:dyDescent="0.35">
      <c r="A185" s="1">
        <v>43514</v>
      </c>
      <c r="B185" s="2" t="s">
        <v>522</v>
      </c>
      <c r="C185" s="3" t="s">
        <v>556</v>
      </c>
      <c r="D185" s="4" t="str">
        <f t="shared" si="17"/>
        <v>43514Burin Plat 0.60</v>
      </c>
      <c r="E185" s="11" t="str">
        <f t="shared" si="18"/>
        <v>Burin</v>
      </c>
      <c r="F185" s="6" t="s">
        <v>36</v>
      </c>
      <c r="G185" s="3" t="s">
        <v>82</v>
      </c>
      <c r="H185" s="6" t="s">
        <v>38</v>
      </c>
      <c r="I185" s="6" t="s">
        <v>69</v>
      </c>
      <c r="J185" s="3" t="s">
        <v>40</v>
      </c>
      <c r="K185" s="6">
        <v>10</v>
      </c>
      <c r="W185" s="45">
        <f>IF(G185="","",SUM(O:O))</f>
        <v>11119.35</v>
      </c>
      <c r="X185" s="31" t="b">
        <f t="shared" si="14"/>
        <v>0</v>
      </c>
      <c r="Y185" s="5">
        <f>IF(G185="","",SUM(X:X))</f>
        <v>98</v>
      </c>
      <c r="Z185" s="5">
        <f t="shared" si="15"/>
        <v>0</v>
      </c>
      <c r="AA185" s="5">
        <f>SUM(Z:Z)</f>
        <v>194</v>
      </c>
      <c r="AB185" s="33">
        <f t="shared" si="16"/>
        <v>0.50515463917525771</v>
      </c>
    </row>
    <row r="186" spans="1:28" x14ac:dyDescent="0.35">
      <c r="A186" s="1">
        <v>43514</v>
      </c>
      <c r="B186" s="2" t="s">
        <v>522</v>
      </c>
      <c r="C186" s="3" t="s">
        <v>557</v>
      </c>
      <c r="D186" s="4" t="str">
        <f t="shared" si="17"/>
        <v>43514Burin Pointu 30˚</v>
      </c>
      <c r="E186" s="11" t="str">
        <f t="shared" si="18"/>
        <v>Burin</v>
      </c>
      <c r="F186" s="6" t="s">
        <v>36</v>
      </c>
      <c r="G186" s="3" t="s">
        <v>82</v>
      </c>
      <c r="H186" s="6" t="s">
        <v>38</v>
      </c>
      <c r="I186" s="6" t="s">
        <v>69</v>
      </c>
      <c r="J186" s="3" t="s">
        <v>40</v>
      </c>
      <c r="K186" s="6">
        <v>10</v>
      </c>
      <c r="W186" s="45">
        <f>IF(G186="","",SUM(O:O))</f>
        <v>11119.35</v>
      </c>
      <c r="X186" s="31" t="b">
        <f t="shared" si="14"/>
        <v>0</v>
      </c>
      <c r="Y186" s="5">
        <f>IF(G186="","",SUM(X:X))</f>
        <v>98</v>
      </c>
      <c r="Z186" s="5">
        <f t="shared" si="15"/>
        <v>0</v>
      </c>
      <c r="AA186" s="5">
        <f>SUM(Z:Z)</f>
        <v>194</v>
      </c>
      <c r="AB186" s="33">
        <f t="shared" si="16"/>
        <v>0.50515463917525771</v>
      </c>
    </row>
    <row r="187" spans="1:28" x14ac:dyDescent="0.35">
      <c r="A187" s="1">
        <v>43514</v>
      </c>
      <c r="B187" s="2" t="s">
        <v>522</v>
      </c>
      <c r="C187" s="3" t="s">
        <v>558</v>
      </c>
      <c r="D187" s="4" t="str">
        <f t="shared" si="17"/>
        <v>43514Burin Pointu 40˚</v>
      </c>
      <c r="E187" s="11" t="str">
        <f t="shared" si="18"/>
        <v>Burin</v>
      </c>
      <c r="F187" s="6" t="s">
        <v>36</v>
      </c>
      <c r="G187" s="3" t="s">
        <v>82</v>
      </c>
      <c r="H187" s="6" t="s">
        <v>38</v>
      </c>
      <c r="I187" s="6" t="s">
        <v>69</v>
      </c>
      <c r="J187" s="3" t="s">
        <v>40</v>
      </c>
      <c r="K187" s="6">
        <v>10</v>
      </c>
      <c r="W187" s="45">
        <f>IF(G187="","",SUM(O:O))</f>
        <v>11119.35</v>
      </c>
      <c r="X187" s="31" t="b">
        <f t="shared" si="14"/>
        <v>0</v>
      </c>
      <c r="Y187" s="5">
        <f>IF(G187="","",SUM(X:X))</f>
        <v>98</v>
      </c>
      <c r="Z187" s="5">
        <f t="shared" si="15"/>
        <v>0</v>
      </c>
      <c r="AA187" s="5">
        <f>SUM(Z:Z)</f>
        <v>194</v>
      </c>
      <c r="AB187" s="33">
        <f t="shared" si="16"/>
        <v>0.50515463917525771</v>
      </c>
    </row>
    <row r="188" spans="1:28" x14ac:dyDescent="0.35">
      <c r="A188" s="1">
        <v>43514</v>
      </c>
      <c r="B188" s="2" t="s">
        <v>522</v>
      </c>
      <c r="C188" s="3" t="s">
        <v>559</v>
      </c>
      <c r="D188" s="4" t="str">
        <f t="shared" si="17"/>
        <v>43514Burin Pointu 50˚</v>
      </c>
      <c r="E188" s="11" t="str">
        <f t="shared" si="18"/>
        <v>Burin</v>
      </c>
      <c r="F188" s="6" t="s">
        <v>36</v>
      </c>
      <c r="G188" s="3" t="s">
        <v>82</v>
      </c>
      <c r="H188" s="6" t="s">
        <v>38</v>
      </c>
      <c r="I188" s="6" t="s">
        <v>69</v>
      </c>
      <c r="J188" s="3" t="s">
        <v>40</v>
      </c>
      <c r="K188" s="6">
        <v>10</v>
      </c>
      <c r="W188" s="45">
        <f>IF(G188="","",SUM(O:O))</f>
        <v>11119.35</v>
      </c>
      <c r="X188" s="31" t="b">
        <f t="shared" si="14"/>
        <v>0</v>
      </c>
      <c r="Y188" s="5">
        <f>IF(G188="","",SUM(X:X))</f>
        <v>98</v>
      </c>
      <c r="Z188" s="5">
        <f t="shared" si="15"/>
        <v>0</v>
      </c>
      <c r="AA188" s="5">
        <f>SUM(Z:Z)</f>
        <v>194</v>
      </c>
      <c r="AB188" s="33">
        <f t="shared" si="16"/>
        <v>0.50515463917525771</v>
      </c>
    </row>
    <row r="189" spans="1:28" x14ac:dyDescent="0.35">
      <c r="A189" s="1">
        <v>43514</v>
      </c>
      <c r="B189" s="2" t="s">
        <v>522</v>
      </c>
      <c r="C189" s="3" t="s">
        <v>560</v>
      </c>
      <c r="D189" s="4" t="str">
        <f t="shared" si="17"/>
        <v>43514Burin Pointu 60˚</v>
      </c>
      <c r="E189" s="11" t="str">
        <f t="shared" si="18"/>
        <v>Burin</v>
      </c>
      <c r="F189" s="6" t="s">
        <v>36</v>
      </c>
      <c r="G189" s="3" t="s">
        <v>82</v>
      </c>
      <c r="H189" s="6" t="s">
        <v>38</v>
      </c>
      <c r="I189" s="6" t="s">
        <v>69</v>
      </c>
      <c r="J189" s="3" t="s">
        <v>40</v>
      </c>
      <c r="K189" s="6">
        <v>10</v>
      </c>
      <c r="W189" s="45">
        <f>IF(G189="","",SUM(O:O))</f>
        <v>11119.35</v>
      </c>
      <c r="X189" s="31" t="b">
        <f t="shared" si="14"/>
        <v>0</v>
      </c>
      <c r="Y189" s="5">
        <f>IF(G189="","",SUM(X:X))</f>
        <v>98</v>
      </c>
      <c r="Z189" s="5">
        <f t="shared" si="15"/>
        <v>0</v>
      </c>
      <c r="AA189" s="5">
        <f>SUM(Z:Z)</f>
        <v>194</v>
      </c>
      <c r="AB189" s="33">
        <f t="shared" si="16"/>
        <v>0.50515463917525771</v>
      </c>
    </row>
    <row r="190" spans="1:28" x14ac:dyDescent="0.35">
      <c r="A190" s="1">
        <v>43514</v>
      </c>
      <c r="B190" s="2" t="s">
        <v>522</v>
      </c>
      <c r="C190" s="3" t="s">
        <v>561</v>
      </c>
      <c r="D190" s="4" t="str">
        <f t="shared" si="17"/>
        <v>43514Burin Pointu 70˚</v>
      </c>
      <c r="E190" s="11" t="str">
        <f t="shared" si="18"/>
        <v>Burin</v>
      </c>
      <c r="F190" s="6" t="s">
        <v>36</v>
      </c>
      <c r="G190" s="3" t="s">
        <v>82</v>
      </c>
      <c r="H190" s="6" t="s">
        <v>38</v>
      </c>
      <c r="I190" s="6" t="s">
        <v>69</v>
      </c>
      <c r="J190" s="3" t="s">
        <v>40</v>
      </c>
      <c r="K190" s="6">
        <v>10</v>
      </c>
      <c r="W190" s="45">
        <f>IF(G190="","",SUM(O:O))</f>
        <v>11119.35</v>
      </c>
      <c r="X190" s="31" t="b">
        <f t="shared" si="14"/>
        <v>0</v>
      </c>
      <c r="Y190" s="5">
        <f>IF(G190="","",SUM(X:X))</f>
        <v>98</v>
      </c>
      <c r="Z190" s="5">
        <f t="shared" si="15"/>
        <v>0</v>
      </c>
      <c r="AA190" s="5">
        <f>SUM(Z:Z)</f>
        <v>194</v>
      </c>
      <c r="AB190" s="33">
        <f t="shared" si="16"/>
        <v>0.50515463917525771</v>
      </c>
    </row>
    <row r="191" spans="1:28" x14ac:dyDescent="0.35">
      <c r="A191" s="1">
        <v>43514</v>
      </c>
      <c r="B191" s="2" t="s">
        <v>522</v>
      </c>
      <c r="C191" s="3" t="s">
        <v>562</v>
      </c>
      <c r="D191" s="4" t="str">
        <f t="shared" si="17"/>
        <v>43514Burin Pointu 75˚</v>
      </c>
      <c r="E191" s="11" t="str">
        <f t="shared" si="18"/>
        <v>Burin</v>
      </c>
      <c r="F191" s="6" t="s">
        <v>36</v>
      </c>
      <c r="G191" s="3" t="s">
        <v>82</v>
      </c>
      <c r="H191" s="6" t="s">
        <v>38</v>
      </c>
      <c r="I191" s="6" t="s">
        <v>69</v>
      </c>
      <c r="J191" s="3" t="s">
        <v>40</v>
      </c>
      <c r="K191" s="6">
        <v>10</v>
      </c>
      <c r="W191" s="45">
        <f>IF(G191="","",SUM(O:O))</f>
        <v>11119.35</v>
      </c>
      <c r="X191" s="31" t="b">
        <f t="shared" si="14"/>
        <v>0</v>
      </c>
      <c r="Y191" s="5">
        <f>IF(G191="","",SUM(X:X))</f>
        <v>98</v>
      </c>
      <c r="Z191" s="5">
        <f t="shared" si="15"/>
        <v>0</v>
      </c>
      <c r="AA191" s="5">
        <f>SUM(Z:Z)</f>
        <v>194</v>
      </c>
      <c r="AB191" s="33">
        <f t="shared" si="16"/>
        <v>0.50515463917525771</v>
      </c>
    </row>
    <row r="192" spans="1:28" x14ac:dyDescent="0.35">
      <c r="A192" s="1">
        <v>43514</v>
      </c>
      <c r="B192" s="2" t="s">
        <v>16</v>
      </c>
      <c r="C192" s="3">
        <v>65433</v>
      </c>
      <c r="D192" s="4" t="str">
        <f t="shared" si="17"/>
        <v>4351465433</v>
      </c>
      <c r="E192" s="11" t="str">
        <f t="shared" si="18"/>
        <v>Fraise D striée</v>
      </c>
      <c r="F192" s="6" t="s">
        <v>35</v>
      </c>
      <c r="G192" s="3" t="s">
        <v>34</v>
      </c>
      <c r="J192" s="3" t="s">
        <v>41</v>
      </c>
      <c r="K192" s="6">
        <v>1</v>
      </c>
      <c r="P192" s="7" t="s">
        <v>72</v>
      </c>
      <c r="Q192" s="7" t="s">
        <v>44</v>
      </c>
      <c r="R192" s="24">
        <v>600</v>
      </c>
      <c r="W192" s="45">
        <f>IF(G192="","",SUM(O:O))</f>
        <v>11119.35</v>
      </c>
      <c r="X192" s="31">
        <f t="shared" si="14"/>
        <v>1</v>
      </c>
      <c r="Y192" s="5">
        <f>IF(G192="","",SUM(X:X))</f>
        <v>98</v>
      </c>
      <c r="Z192" s="5">
        <f t="shared" si="15"/>
        <v>1</v>
      </c>
      <c r="AA192" s="5">
        <f>SUM(Z:Z)</f>
        <v>194</v>
      </c>
      <c r="AB192" s="33">
        <f t="shared" si="16"/>
        <v>0.50515463917525771</v>
      </c>
    </row>
    <row r="193" spans="1:28" x14ac:dyDescent="0.35">
      <c r="A193" s="1">
        <v>43514</v>
      </c>
      <c r="B193" s="2" t="s">
        <v>16</v>
      </c>
      <c r="C193" s="3" t="s">
        <v>27</v>
      </c>
      <c r="D193" s="4" t="str">
        <f t="shared" si="17"/>
        <v>43514F030418</v>
      </c>
      <c r="E193" s="11" t="str">
        <f t="shared" si="18"/>
        <v>Fraise D striée</v>
      </c>
      <c r="F193" s="6" t="s">
        <v>35</v>
      </c>
      <c r="G193" s="3" t="s">
        <v>34</v>
      </c>
      <c r="H193" s="6" t="s">
        <v>39</v>
      </c>
      <c r="J193" s="3" t="s">
        <v>40</v>
      </c>
      <c r="K193" s="6">
        <v>1</v>
      </c>
      <c r="P193" s="7" t="s">
        <v>72</v>
      </c>
      <c r="Q193" s="7" t="s">
        <v>44</v>
      </c>
      <c r="R193" s="24">
        <v>800</v>
      </c>
      <c r="W193" s="45">
        <f>IF(G193="","",SUM(O:O))</f>
        <v>11119.35</v>
      </c>
      <c r="X193" s="31">
        <f t="shared" si="14"/>
        <v>1</v>
      </c>
      <c r="Y193" s="5">
        <f>IF(G193="","",SUM(X:X))</f>
        <v>98</v>
      </c>
      <c r="Z193" s="5">
        <f t="shared" si="15"/>
        <v>1</v>
      </c>
      <c r="AA193" s="5">
        <f>SUM(Z:Z)</f>
        <v>194</v>
      </c>
      <c r="AB193" s="33">
        <f t="shared" si="16"/>
        <v>0.50515463917525771</v>
      </c>
    </row>
    <row r="194" spans="1:28" x14ac:dyDescent="0.35">
      <c r="A194" s="1">
        <v>43515</v>
      </c>
      <c r="B194" s="2" t="s">
        <v>16</v>
      </c>
      <c r="C194" s="3">
        <v>21450</v>
      </c>
      <c r="D194" s="4" t="str">
        <f t="shared" si="17"/>
        <v>4351521450</v>
      </c>
      <c r="E194" s="11" t="str">
        <f t="shared" si="18"/>
        <v>Fraise D striée</v>
      </c>
      <c r="F194" s="6" t="s">
        <v>563</v>
      </c>
      <c r="G194" s="3" t="s">
        <v>35</v>
      </c>
      <c r="J194" s="3" t="s">
        <v>41</v>
      </c>
      <c r="K194" s="6">
        <v>1</v>
      </c>
      <c r="W194" s="45">
        <f>IF(G194="","",SUM(O:O))</f>
        <v>11119.35</v>
      </c>
      <c r="X194" s="31" t="b">
        <f t="shared" ref="X194:X257" si="19">IF(G194="Affutage",IF(R194&lt;&gt;"",1,0))</f>
        <v>0</v>
      </c>
      <c r="Y194" s="5">
        <f>IF(G194="","",SUM(X:X))</f>
        <v>98</v>
      </c>
      <c r="Z194" s="5">
        <f t="shared" si="15"/>
        <v>0</v>
      </c>
      <c r="AA194" s="5">
        <f>SUM(Z:Z)</f>
        <v>194</v>
      </c>
      <c r="AB194" s="33">
        <f t="shared" si="16"/>
        <v>0.50515463917525771</v>
      </c>
    </row>
    <row r="195" spans="1:28" x14ac:dyDescent="0.35">
      <c r="A195" s="1">
        <v>43515</v>
      </c>
      <c r="B195" s="2" t="s">
        <v>17</v>
      </c>
      <c r="C195" s="3">
        <v>39427</v>
      </c>
      <c r="D195" s="4" t="str">
        <f t="shared" si="17"/>
        <v>4351539427</v>
      </c>
      <c r="E195" s="11" t="str">
        <f t="shared" si="18"/>
        <v>Fraise D plat</v>
      </c>
      <c r="F195" s="6" t="s">
        <v>563</v>
      </c>
      <c r="G195" s="3" t="s">
        <v>35</v>
      </c>
      <c r="J195" s="3" t="s">
        <v>41</v>
      </c>
      <c r="K195" s="6">
        <v>1</v>
      </c>
      <c r="W195" s="45">
        <f>IF(G195="","",SUM(O:O))</f>
        <v>11119.35</v>
      </c>
      <c r="X195" s="31" t="b">
        <f t="shared" si="19"/>
        <v>0</v>
      </c>
      <c r="Y195" s="5">
        <f>IF(G195="","",SUM(X:X))</f>
        <v>98</v>
      </c>
      <c r="Z195" s="5">
        <f t="shared" si="15"/>
        <v>0</v>
      </c>
      <c r="AA195" s="5">
        <f>SUM(Z:Z)</f>
        <v>194</v>
      </c>
      <c r="AB195" s="33">
        <f t="shared" si="16"/>
        <v>0.50515463917525771</v>
      </c>
    </row>
    <row r="196" spans="1:28" x14ac:dyDescent="0.35">
      <c r="A196" s="1">
        <v>43515</v>
      </c>
      <c r="B196" s="2" t="s">
        <v>16</v>
      </c>
      <c r="C196" s="3">
        <v>43155</v>
      </c>
      <c r="D196" s="4" t="str">
        <f t="shared" si="17"/>
        <v>4351543155</v>
      </c>
      <c r="E196" s="11" t="str">
        <f t="shared" si="18"/>
        <v>Fraise D striée</v>
      </c>
      <c r="F196" s="6" t="s">
        <v>563</v>
      </c>
      <c r="G196" s="3" t="s">
        <v>35</v>
      </c>
      <c r="J196" s="3" t="s">
        <v>41</v>
      </c>
      <c r="K196" s="6">
        <v>1</v>
      </c>
      <c r="W196" s="45">
        <f>IF(G196="","",SUM(O:O))</f>
        <v>11119.35</v>
      </c>
      <c r="X196" s="31" t="b">
        <f t="shared" si="19"/>
        <v>0</v>
      </c>
      <c r="Y196" s="5">
        <f>IF(G196="","",SUM(X:X))</f>
        <v>98</v>
      </c>
      <c r="Z196" s="5">
        <f t="shared" si="15"/>
        <v>0</v>
      </c>
      <c r="AA196" s="5">
        <f>SUM(Z:Z)</f>
        <v>194</v>
      </c>
      <c r="AB196" s="33">
        <f t="shared" si="16"/>
        <v>0.50515463917525771</v>
      </c>
    </row>
    <row r="197" spans="1:28" x14ac:dyDescent="0.35">
      <c r="A197" s="1">
        <v>43515</v>
      </c>
      <c r="B197" s="2" t="s">
        <v>16</v>
      </c>
      <c r="C197" s="3">
        <v>43906</v>
      </c>
      <c r="D197" s="4" t="str">
        <f t="shared" si="17"/>
        <v>4351543906</v>
      </c>
      <c r="E197" s="11" t="str">
        <f t="shared" si="18"/>
        <v>Fraise D striée</v>
      </c>
      <c r="F197" s="6" t="s">
        <v>563</v>
      </c>
      <c r="G197" s="3" t="s">
        <v>35</v>
      </c>
      <c r="J197" s="3" t="s">
        <v>41</v>
      </c>
      <c r="K197" s="6">
        <v>1</v>
      </c>
      <c r="W197" s="45">
        <f>IF(G197="","",SUM(O:O))</f>
        <v>11119.35</v>
      </c>
      <c r="X197" s="31" t="b">
        <f t="shared" si="19"/>
        <v>0</v>
      </c>
      <c r="Y197" s="5">
        <f>IF(G197="","",SUM(X:X))</f>
        <v>98</v>
      </c>
      <c r="Z197" s="5">
        <f t="shared" si="15"/>
        <v>0</v>
      </c>
      <c r="AA197" s="5">
        <f>SUM(Z:Z)</f>
        <v>194</v>
      </c>
      <c r="AB197" s="33">
        <f t="shared" si="16"/>
        <v>0.50515463917525771</v>
      </c>
    </row>
    <row r="198" spans="1:28" x14ac:dyDescent="0.35">
      <c r="A198" s="1">
        <v>43515</v>
      </c>
      <c r="B198" s="2" t="s">
        <v>16</v>
      </c>
      <c r="C198" s="3">
        <v>72739</v>
      </c>
      <c r="D198" s="4" t="str">
        <f t="shared" si="17"/>
        <v>4351572739</v>
      </c>
      <c r="E198" s="11" t="str">
        <f t="shared" si="18"/>
        <v>Fraise D striée</v>
      </c>
      <c r="F198" s="6" t="s">
        <v>563</v>
      </c>
      <c r="G198" s="3" t="s">
        <v>35</v>
      </c>
      <c r="J198" s="3" t="s">
        <v>41</v>
      </c>
      <c r="K198" s="6">
        <v>1</v>
      </c>
      <c r="W198" s="45">
        <f>IF(G198="","",SUM(O:O))</f>
        <v>11119.35</v>
      </c>
      <c r="X198" s="31" t="b">
        <f t="shared" si="19"/>
        <v>0</v>
      </c>
      <c r="Y198" s="5">
        <f>IF(G198="","",SUM(X:X))</f>
        <v>98</v>
      </c>
      <c r="Z198" s="5">
        <f t="shared" si="15"/>
        <v>0</v>
      </c>
      <c r="AA198" s="5">
        <f>SUM(Z:Z)</f>
        <v>194</v>
      </c>
      <c r="AB198" s="33">
        <f t="shared" si="16"/>
        <v>0.50515463917525771</v>
      </c>
    </row>
    <row r="199" spans="1:28" x14ac:dyDescent="0.35">
      <c r="A199" s="1">
        <v>43515</v>
      </c>
      <c r="B199" s="2" t="s">
        <v>17</v>
      </c>
      <c r="C199" s="3" t="s">
        <v>410</v>
      </c>
      <c r="D199" s="4" t="str">
        <f t="shared" si="17"/>
        <v>43515F151218</v>
      </c>
      <c r="E199" s="11" t="str">
        <f t="shared" si="18"/>
        <v>Fraise D plat</v>
      </c>
      <c r="F199" s="6" t="s">
        <v>563</v>
      </c>
      <c r="G199" s="3" t="s">
        <v>35</v>
      </c>
      <c r="J199" s="3" t="s">
        <v>40</v>
      </c>
      <c r="K199" s="6">
        <v>1</v>
      </c>
      <c r="W199" s="45">
        <f>IF(G199="","",SUM(O:O))</f>
        <v>11119.35</v>
      </c>
      <c r="X199" s="31" t="b">
        <f t="shared" si="19"/>
        <v>0</v>
      </c>
      <c r="Y199" s="5">
        <f>IF(G199="","",SUM(X:X))</f>
        <v>98</v>
      </c>
      <c r="Z199" s="5">
        <f t="shared" si="15"/>
        <v>0</v>
      </c>
      <c r="AA199" s="5">
        <f>SUM(Z:Z)</f>
        <v>194</v>
      </c>
      <c r="AB199" s="33">
        <f t="shared" si="16"/>
        <v>0.50515463917525771</v>
      </c>
    </row>
    <row r="200" spans="1:28" x14ac:dyDescent="0.35">
      <c r="A200" s="1">
        <v>43515</v>
      </c>
      <c r="B200" s="2" t="s">
        <v>16</v>
      </c>
      <c r="C200" s="3">
        <v>42379</v>
      </c>
      <c r="D200" s="4" t="str">
        <f t="shared" si="17"/>
        <v>4351542379</v>
      </c>
      <c r="E200" s="11" t="str">
        <f t="shared" si="18"/>
        <v>Fraise D striée</v>
      </c>
      <c r="F200" s="6" t="s">
        <v>35</v>
      </c>
      <c r="G200" s="3" t="s">
        <v>82</v>
      </c>
      <c r="J200" s="3" t="s">
        <v>41</v>
      </c>
      <c r="K200" s="6">
        <v>1</v>
      </c>
      <c r="W200" s="45">
        <f>IF(G200="","",SUM(O:O))</f>
        <v>11119.35</v>
      </c>
      <c r="X200" s="31" t="b">
        <f t="shared" si="19"/>
        <v>0</v>
      </c>
      <c r="Y200" s="5">
        <f>IF(G200="","",SUM(X:X))</f>
        <v>98</v>
      </c>
      <c r="Z200" s="5">
        <f t="shared" si="15"/>
        <v>0</v>
      </c>
      <c r="AA200" s="5">
        <f>SUM(Z:Z)</f>
        <v>194</v>
      </c>
      <c r="AB200" s="33">
        <f t="shared" si="16"/>
        <v>0.50515463917525771</v>
      </c>
    </row>
    <row r="201" spans="1:28" x14ac:dyDescent="0.35">
      <c r="A201" s="1">
        <v>43515</v>
      </c>
      <c r="B201" s="2" t="s">
        <v>16</v>
      </c>
      <c r="C201" s="3">
        <v>64121</v>
      </c>
      <c r="D201" s="4" t="str">
        <f t="shared" si="17"/>
        <v>4351564121</v>
      </c>
      <c r="E201" s="11" t="str">
        <f t="shared" si="18"/>
        <v>Fraise D striée</v>
      </c>
      <c r="F201" s="6" t="s">
        <v>35</v>
      </c>
      <c r="G201" s="3" t="s">
        <v>82</v>
      </c>
      <c r="J201" s="3" t="s">
        <v>41</v>
      </c>
      <c r="K201" s="6">
        <v>1</v>
      </c>
      <c r="W201" s="45">
        <f>IF(G201="","",SUM(O:O))</f>
        <v>11119.35</v>
      </c>
      <c r="X201" s="31" t="b">
        <f t="shared" si="19"/>
        <v>0</v>
      </c>
      <c r="Y201" s="5">
        <f>IF(G201="","",SUM(X:X))</f>
        <v>98</v>
      </c>
      <c r="Z201" s="5">
        <f t="shared" si="15"/>
        <v>0</v>
      </c>
      <c r="AA201" s="5">
        <f>SUM(Z:Z)</f>
        <v>194</v>
      </c>
      <c r="AB201" s="33">
        <f t="shared" si="16"/>
        <v>0.50515463917525771</v>
      </c>
    </row>
    <row r="202" spans="1:28" x14ac:dyDescent="0.35">
      <c r="A202" s="1">
        <v>43515</v>
      </c>
      <c r="B202" s="2" t="s">
        <v>522</v>
      </c>
      <c r="C202" s="3" t="s">
        <v>564</v>
      </c>
      <c r="D202" s="4" t="str">
        <f t="shared" si="17"/>
        <v>43515Burin larg 1mm</v>
      </c>
      <c r="E202" s="11" t="str">
        <f t="shared" si="18"/>
        <v>Burin</v>
      </c>
      <c r="F202" s="6" t="s">
        <v>36</v>
      </c>
      <c r="G202" s="3" t="s">
        <v>54</v>
      </c>
      <c r="H202" s="6" t="s">
        <v>38</v>
      </c>
      <c r="I202" s="6" t="s">
        <v>69</v>
      </c>
      <c r="J202" s="3" t="s">
        <v>40</v>
      </c>
      <c r="K202" s="6">
        <v>11</v>
      </c>
      <c r="W202" s="45">
        <f>IF(G202="","",SUM(O:O))</f>
        <v>11119.35</v>
      </c>
      <c r="X202" s="31" t="b">
        <f t="shared" si="19"/>
        <v>0</v>
      </c>
      <c r="Y202" s="5">
        <f>IF(G202="","",SUM(X:X))</f>
        <v>98</v>
      </c>
      <c r="Z202" s="5">
        <f t="shared" si="15"/>
        <v>0</v>
      </c>
      <c r="AA202" s="5">
        <f>SUM(Z:Z)</f>
        <v>194</v>
      </c>
      <c r="AB202" s="33">
        <f t="shared" si="16"/>
        <v>0.50515463917525771</v>
      </c>
    </row>
    <row r="203" spans="1:28" x14ac:dyDescent="0.35">
      <c r="A203" s="1">
        <v>43516</v>
      </c>
      <c r="B203" s="2" t="s">
        <v>16</v>
      </c>
      <c r="C203" s="3">
        <v>65434</v>
      </c>
      <c r="D203" s="4" t="str">
        <f t="shared" si="17"/>
        <v>4351665434</v>
      </c>
      <c r="E203" s="11" t="str">
        <f t="shared" si="18"/>
        <v>Fraise D striée</v>
      </c>
      <c r="F203" s="6" t="s">
        <v>35</v>
      </c>
      <c r="G203" s="3" t="s">
        <v>34</v>
      </c>
      <c r="J203" s="3" t="s">
        <v>41</v>
      </c>
      <c r="K203" s="6">
        <v>1</v>
      </c>
      <c r="P203" s="7" t="s">
        <v>72</v>
      </c>
      <c r="Q203" s="7" t="s">
        <v>44</v>
      </c>
      <c r="R203" s="24">
        <v>20</v>
      </c>
      <c r="W203" s="45">
        <f>IF(G203="","",SUM(O:O))</f>
        <v>11119.35</v>
      </c>
      <c r="X203" s="31">
        <f t="shared" si="19"/>
        <v>1</v>
      </c>
      <c r="Y203" s="5">
        <f>IF(G203="","",SUM(X:X))</f>
        <v>98</v>
      </c>
      <c r="Z203" s="5">
        <f t="shared" si="15"/>
        <v>1</v>
      </c>
      <c r="AA203" s="5">
        <f>SUM(Z:Z)</f>
        <v>194</v>
      </c>
      <c r="AB203" s="33">
        <f t="shared" si="16"/>
        <v>0.50515463917525771</v>
      </c>
    </row>
    <row r="204" spans="1:28" x14ac:dyDescent="0.35">
      <c r="A204" s="1">
        <v>43516</v>
      </c>
      <c r="B204" s="2" t="s">
        <v>522</v>
      </c>
      <c r="C204" s="3" t="s">
        <v>565</v>
      </c>
      <c r="D204" s="4" t="str">
        <f t="shared" si="17"/>
        <v>43516Burin carré 2x2x15x40</v>
      </c>
      <c r="E204" s="11" t="str">
        <f t="shared" si="18"/>
        <v>Burin</v>
      </c>
      <c r="F204" s="6" t="s">
        <v>36</v>
      </c>
      <c r="G204" s="3" t="s">
        <v>82</v>
      </c>
      <c r="H204" s="6" t="s">
        <v>38</v>
      </c>
      <c r="J204" s="3" t="s">
        <v>40</v>
      </c>
      <c r="K204" s="6">
        <v>10</v>
      </c>
      <c r="W204" s="45">
        <f>IF(G204="","",SUM(O:O))</f>
        <v>11119.35</v>
      </c>
      <c r="X204" s="31" t="b">
        <f t="shared" si="19"/>
        <v>0</v>
      </c>
      <c r="Y204" s="5">
        <f>IF(G204="","",SUM(X:X))</f>
        <v>98</v>
      </c>
      <c r="Z204" s="5">
        <f t="shared" si="15"/>
        <v>0</v>
      </c>
      <c r="AA204" s="5">
        <f>SUM(Z:Z)</f>
        <v>194</v>
      </c>
      <c r="AB204" s="33">
        <f t="shared" si="16"/>
        <v>0.50515463917525771</v>
      </c>
    </row>
    <row r="205" spans="1:28" x14ac:dyDescent="0.35">
      <c r="A205" s="1">
        <v>43516</v>
      </c>
      <c r="B205" s="2" t="s">
        <v>53</v>
      </c>
      <c r="C205" s="10" t="s">
        <v>566</v>
      </c>
      <c r="D205" s="4" t="str">
        <f t="shared" si="17"/>
        <v>43516Ø10 X Ø0.10</v>
      </c>
      <c r="E205" s="11" t="str">
        <f t="shared" si="18"/>
        <v>Fraise à carotter</v>
      </c>
      <c r="F205" s="6" t="s">
        <v>36</v>
      </c>
      <c r="G205" s="3" t="s">
        <v>54</v>
      </c>
      <c r="H205" s="6" t="s">
        <v>39</v>
      </c>
      <c r="J205" s="3" t="s">
        <v>40</v>
      </c>
      <c r="K205" s="6">
        <v>2</v>
      </c>
      <c r="W205" s="45">
        <f>IF(G205="","",SUM(O:O))</f>
        <v>11119.35</v>
      </c>
      <c r="X205" s="31" t="b">
        <f t="shared" si="19"/>
        <v>0</v>
      </c>
      <c r="Y205" s="5">
        <f>IF(G205="","",SUM(X:X))</f>
        <v>98</v>
      </c>
      <c r="Z205" s="5">
        <f t="shared" si="15"/>
        <v>0</v>
      </c>
      <c r="AA205" s="5">
        <f>SUM(Z:Z)</f>
        <v>194</v>
      </c>
      <c r="AB205" s="33">
        <f t="shared" si="16"/>
        <v>0.50515463917525771</v>
      </c>
    </row>
    <row r="206" spans="1:28" x14ac:dyDescent="0.35">
      <c r="A206" s="1">
        <v>43516</v>
      </c>
      <c r="B206" s="2" t="s">
        <v>110</v>
      </c>
      <c r="C206" s="3" t="s">
        <v>574</v>
      </c>
      <c r="D206" s="4" t="str">
        <f t="shared" si="17"/>
        <v>43516F200219</v>
      </c>
      <c r="E206" s="11" t="str">
        <f t="shared" si="18"/>
        <v>Fraise D perle</v>
      </c>
      <c r="F206" s="6" t="s">
        <v>37</v>
      </c>
      <c r="G206" s="3" t="s">
        <v>82</v>
      </c>
      <c r="H206" s="6" t="s">
        <v>38</v>
      </c>
      <c r="J206" s="3" t="s">
        <v>40</v>
      </c>
      <c r="K206" s="6">
        <v>1</v>
      </c>
      <c r="W206" s="45">
        <f>IF(G206="","",SUM(O:O))</f>
        <v>11119.35</v>
      </c>
      <c r="X206" s="31" t="b">
        <f t="shared" si="19"/>
        <v>0</v>
      </c>
      <c r="Y206" s="5">
        <f>IF(G206="","",SUM(X:X))</f>
        <v>98</v>
      </c>
      <c r="Z206" s="5">
        <f t="shared" si="15"/>
        <v>0</v>
      </c>
      <c r="AA206" s="5">
        <f>SUM(Z:Z)</f>
        <v>194</v>
      </c>
      <c r="AB206" s="33">
        <f t="shared" si="16"/>
        <v>0.50515463917525771</v>
      </c>
    </row>
    <row r="207" spans="1:28" x14ac:dyDescent="0.35">
      <c r="A207" s="1">
        <v>43516</v>
      </c>
      <c r="B207" s="2" t="s">
        <v>18</v>
      </c>
      <c r="C207" s="3" t="s">
        <v>570</v>
      </c>
      <c r="D207" s="4" t="str">
        <f t="shared" si="17"/>
        <v>43516Boite Elena</v>
      </c>
      <c r="E207" s="11" t="str">
        <f t="shared" si="18"/>
        <v>Pointe</v>
      </c>
      <c r="F207" s="6" t="s">
        <v>33</v>
      </c>
      <c r="G207" s="3" t="s">
        <v>34</v>
      </c>
      <c r="J207" s="3" t="s">
        <v>40</v>
      </c>
      <c r="K207" s="6">
        <v>50</v>
      </c>
      <c r="W207" s="45">
        <f>IF(G207="","",SUM(O:O))</f>
        <v>11119.35</v>
      </c>
      <c r="X207" s="31">
        <f t="shared" si="19"/>
        <v>0</v>
      </c>
      <c r="Y207" s="5">
        <f>IF(G207="","",SUM(X:X))</f>
        <v>98</v>
      </c>
      <c r="Z207" s="5">
        <f t="shared" si="15"/>
        <v>1</v>
      </c>
      <c r="AA207" s="5">
        <f>SUM(Z:Z)</f>
        <v>194</v>
      </c>
      <c r="AB207" s="33">
        <f t="shared" si="16"/>
        <v>0.50515463917525771</v>
      </c>
    </row>
    <row r="208" spans="1:28" x14ac:dyDescent="0.35">
      <c r="A208" s="1">
        <v>43516</v>
      </c>
      <c r="B208" s="2" t="s">
        <v>18</v>
      </c>
      <c r="C208" s="3" t="s">
        <v>567</v>
      </c>
      <c r="D208" s="4" t="str">
        <f t="shared" si="17"/>
        <v>43516BoiteTeresa</v>
      </c>
      <c r="E208" s="11" t="str">
        <f t="shared" si="18"/>
        <v>Pointe</v>
      </c>
      <c r="F208" s="6" t="s">
        <v>33</v>
      </c>
      <c r="G208" s="3" t="s">
        <v>34</v>
      </c>
      <c r="J208" s="3" t="s">
        <v>40</v>
      </c>
      <c r="K208" s="6">
        <v>50</v>
      </c>
      <c r="W208" s="45">
        <f>IF(G208="","",SUM(O:O))</f>
        <v>11119.35</v>
      </c>
      <c r="X208" s="31">
        <f t="shared" si="19"/>
        <v>0</v>
      </c>
      <c r="Y208" s="5">
        <f>IF(G208="","",SUM(X:X))</f>
        <v>98</v>
      </c>
      <c r="Z208" s="5">
        <f t="shared" si="15"/>
        <v>1</v>
      </c>
      <c r="AA208" s="5">
        <f>SUM(Z:Z)</f>
        <v>194</v>
      </c>
      <c r="AB208" s="33">
        <f t="shared" si="16"/>
        <v>0.50515463917525771</v>
      </c>
    </row>
    <row r="209" spans="1:28" x14ac:dyDescent="0.35">
      <c r="A209" s="1">
        <v>43516</v>
      </c>
      <c r="B209" s="2" t="s">
        <v>18</v>
      </c>
      <c r="C209" s="3" t="s">
        <v>568</v>
      </c>
      <c r="D209" s="4" t="str">
        <f t="shared" si="17"/>
        <v>43516Boite Nathalie</v>
      </c>
      <c r="E209" s="11" t="str">
        <f t="shared" si="18"/>
        <v>Pointe</v>
      </c>
      <c r="F209" s="6" t="s">
        <v>33</v>
      </c>
      <c r="G209" s="3" t="s">
        <v>34</v>
      </c>
      <c r="J209" s="3" t="s">
        <v>40</v>
      </c>
      <c r="K209" s="6">
        <v>100</v>
      </c>
      <c r="W209" s="45">
        <f>IF(G209="","",SUM(O:O))</f>
        <v>11119.35</v>
      </c>
      <c r="X209" s="31">
        <f t="shared" si="19"/>
        <v>0</v>
      </c>
      <c r="Y209" s="5">
        <f>IF(G209="","",SUM(X:X))</f>
        <v>98</v>
      </c>
      <c r="Z209" s="5">
        <f t="shared" si="15"/>
        <v>1</v>
      </c>
      <c r="AA209" s="5">
        <f>SUM(Z:Z)</f>
        <v>194</v>
      </c>
      <c r="AB209" s="33">
        <f t="shared" si="16"/>
        <v>0.50515463917525771</v>
      </c>
    </row>
    <row r="210" spans="1:28" x14ac:dyDescent="0.35">
      <c r="A210" s="1">
        <v>43516</v>
      </c>
      <c r="B210" s="2" t="s">
        <v>18</v>
      </c>
      <c r="C210" s="3" t="s">
        <v>569</v>
      </c>
      <c r="D210" s="4" t="str">
        <f t="shared" si="17"/>
        <v>43516Boite Paula</v>
      </c>
      <c r="E210" s="11" t="str">
        <f t="shared" si="18"/>
        <v>Pointe</v>
      </c>
      <c r="F210" s="6" t="s">
        <v>33</v>
      </c>
      <c r="G210" s="3" t="s">
        <v>34</v>
      </c>
      <c r="J210" s="3" t="s">
        <v>40</v>
      </c>
      <c r="K210" s="6">
        <v>10</v>
      </c>
      <c r="W210" s="45">
        <f>IF(G210="","",SUM(O:O))</f>
        <v>11119.35</v>
      </c>
      <c r="X210" s="31">
        <f t="shared" si="19"/>
        <v>0</v>
      </c>
      <c r="Y210" s="5">
        <f>IF(G210="","",SUM(X:X))</f>
        <v>98</v>
      </c>
      <c r="Z210" s="5">
        <f t="shared" si="15"/>
        <v>1</v>
      </c>
      <c r="AA210" s="5">
        <f>SUM(Z:Z)</f>
        <v>194</v>
      </c>
      <c r="AB210" s="33">
        <f t="shared" si="16"/>
        <v>0.50515463917525771</v>
      </c>
    </row>
    <row r="211" spans="1:28" x14ac:dyDescent="0.35">
      <c r="A211" s="1">
        <v>43516</v>
      </c>
      <c r="B211" s="2" t="s">
        <v>18</v>
      </c>
      <c r="C211" s="3" t="s">
        <v>572</v>
      </c>
      <c r="D211" s="4" t="str">
        <f t="shared" si="17"/>
        <v>43516Boite Marie S</v>
      </c>
      <c r="E211" s="11" t="str">
        <f t="shared" si="18"/>
        <v>Pointe</v>
      </c>
      <c r="F211" s="6" t="s">
        <v>33</v>
      </c>
      <c r="G211" s="3" t="s">
        <v>34</v>
      </c>
      <c r="J211" s="3" t="s">
        <v>40</v>
      </c>
      <c r="K211" s="6">
        <v>30</v>
      </c>
      <c r="W211" s="45">
        <f>IF(G211="","",SUM(O:O))</f>
        <v>11119.35</v>
      </c>
      <c r="X211" s="31">
        <f t="shared" si="19"/>
        <v>0</v>
      </c>
      <c r="Y211" s="5">
        <f>IF(G211="","",SUM(X:X))</f>
        <v>98</v>
      </c>
      <c r="Z211" s="5">
        <f t="shared" si="15"/>
        <v>1</v>
      </c>
      <c r="AA211" s="5">
        <f>SUM(Z:Z)</f>
        <v>194</v>
      </c>
      <c r="AB211" s="33">
        <f t="shared" si="16"/>
        <v>0.50515463917525771</v>
      </c>
    </row>
    <row r="212" spans="1:28" x14ac:dyDescent="0.35">
      <c r="A212" s="1">
        <v>43516</v>
      </c>
      <c r="B212" s="2" t="s">
        <v>520</v>
      </c>
      <c r="C212" s="3" t="s">
        <v>521</v>
      </c>
      <c r="D212" s="4" t="str">
        <f t="shared" si="17"/>
        <v>43516B090316</v>
      </c>
      <c r="E212" s="11" t="str">
        <f t="shared" si="18"/>
        <v>Burin D plat</v>
      </c>
      <c r="F212" s="6" t="s">
        <v>35</v>
      </c>
      <c r="G212" s="3" t="s">
        <v>34</v>
      </c>
      <c r="J212" s="3" t="s">
        <v>40</v>
      </c>
      <c r="K212" s="6">
        <v>1</v>
      </c>
      <c r="W212" s="45">
        <f>IF(G212="","",SUM(O:O))</f>
        <v>11119.35</v>
      </c>
      <c r="X212" s="31">
        <f t="shared" si="19"/>
        <v>0</v>
      </c>
      <c r="Y212" s="5">
        <f>IF(G212="","",SUM(X:X))</f>
        <v>98</v>
      </c>
      <c r="Z212" s="5">
        <f t="shared" si="15"/>
        <v>1</v>
      </c>
      <c r="AA212" s="5">
        <f>SUM(Z:Z)</f>
        <v>194</v>
      </c>
      <c r="AB212" s="33">
        <f t="shared" si="16"/>
        <v>0.50515463917525771</v>
      </c>
    </row>
    <row r="213" spans="1:28" x14ac:dyDescent="0.35">
      <c r="A213" s="1">
        <v>43517</v>
      </c>
      <c r="B213" s="2" t="s">
        <v>520</v>
      </c>
      <c r="C213" s="3" t="s">
        <v>521</v>
      </c>
      <c r="D213" s="4" t="str">
        <f t="shared" si="17"/>
        <v>43517B090316</v>
      </c>
      <c r="E213" s="11" t="str">
        <f t="shared" si="18"/>
        <v>Burin D plat</v>
      </c>
      <c r="F213" s="6" t="s">
        <v>37</v>
      </c>
      <c r="G213" s="3" t="s">
        <v>35</v>
      </c>
      <c r="H213" s="6" t="s">
        <v>571</v>
      </c>
      <c r="J213" s="3" t="s">
        <v>40</v>
      </c>
      <c r="K213" s="6">
        <v>1</v>
      </c>
      <c r="W213" s="45">
        <f>IF(G213="","",SUM(O:O))</f>
        <v>11119.35</v>
      </c>
      <c r="X213" s="31" t="b">
        <f t="shared" si="19"/>
        <v>0</v>
      </c>
      <c r="Y213" s="5">
        <f>IF(G213="","",SUM(X:X))</f>
        <v>98</v>
      </c>
      <c r="Z213" s="5">
        <f t="shared" si="15"/>
        <v>0</v>
      </c>
      <c r="AA213" s="5">
        <f>SUM(Z:Z)</f>
        <v>194</v>
      </c>
      <c r="AB213" s="33">
        <f t="shared" si="16"/>
        <v>0.50515463917525771</v>
      </c>
    </row>
    <row r="214" spans="1:28" x14ac:dyDescent="0.35">
      <c r="A214" s="1">
        <v>43517</v>
      </c>
      <c r="B214" s="2" t="s">
        <v>18</v>
      </c>
      <c r="C214" s="3" t="s">
        <v>570</v>
      </c>
      <c r="D214" s="4" t="str">
        <f t="shared" si="17"/>
        <v>43517Boite Elena</v>
      </c>
      <c r="E214" s="11" t="str">
        <f t="shared" si="18"/>
        <v>Pointe</v>
      </c>
      <c r="F214" s="6" t="s">
        <v>36</v>
      </c>
      <c r="G214" s="3" t="s">
        <v>33</v>
      </c>
      <c r="H214" s="6" t="s">
        <v>39</v>
      </c>
      <c r="I214" s="6" t="s">
        <v>69</v>
      </c>
      <c r="J214" s="3" t="s">
        <v>40</v>
      </c>
      <c r="K214" s="6">
        <v>50</v>
      </c>
      <c r="W214" s="45">
        <f>IF(G214="","",SUM(O:O))</f>
        <v>11119.35</v>
      </c>
      <c r="X214" s="31" t="b">
        <f t="shared" si="19"/>
        <v>0</v>
      </c>
      <c r="Y214" s="5">
        <f>IF(G214="","",SUM(X:X))</f>
        <v>98</v>
      </c>
      <c r="Z214" s="5">
        <f t="shared" si="15"/>
        <v>0</v>
      </c>
      <c r="AA214" s="5">
        <f>SUM(Z:Z)</f>
        <v>194</v>
      </c>
      <c r="AB214" s="33">
        <f t="shared" si="16"/>
        <v>0.50515463917525771</v>
      </c>
    </row>
    <row r="215" spans="1:28" x14ac:dyDescent="0.35">
      <c r="A215" s="1">
        <v>43517</v>
      </c>
      <c r="B215" s="2" t="s">
        <v>18</v>
      </c>
      <c r="C215" s="3" t="s">
        <v>573</v>
      </c>
      <c r="D215" s="4" t="str">
        <f t="shared" si="17"/>
        <v>43517Boite Teresa</v>
      </c>
      <c r="E215" s="11" t="str">
        <f t="shared" si="18"/>
        <v>Pointe</v>
      </c>
      <c r="F215" s="6" t="s">
        <v>36</v>
      </c>
      <c r="G215" s="3" t="s">
        <v>33</v>
      </c>
      <c r="H215" s="6" t="s">
        <v>39</v>
      </c>
      <c r="I215" s="6" t="s">
        <v>69</v>
      </c>
      <c r="J215" s="3" t="s">
        <v>40</v>
      </c>
      <c r="K215" s="6">
        <v>50</v>
      </c>
      <c r="W215" s="45">
        <f>IF(G215="","",SUM(O:O))</f>
        <v>11119.35</v>
      </c>
      <c r="X215" s="31" t="b">
        <f t="shared" si="19"/>
        <v>0</v>
      </c>
      <c r="Y215" s="5">
        <f>IF(G215="","",SUM(X:X))</f>
        <v>98</v>
      </c>
      <c r="Z215" s="5">
        <f t="shared" si="15"/>
        <v>0</v>
      </c>
      <c r="AA215" s="5">
        <f>SUM(Z:Z)</f>
        <v>194</v>
      </c>
      <c r="AB215" s="33">
        <f t="shared" si="16"/>
        <v>0.50515463917525771</v>
      </c>
    </row>
    <row r="216" spans="1:28" x14ac:dyDescent="0.35">
      <c r="A216" s="1">
        <v>43517</v>
      </c>
      <c r="B216" s="2" t="s">
        <v>18</v>
      </c>
      <c r="C216" s="3" t="s">
        <v>568</v>
      </c>
      <c r="D216" s="4" t="str">
        <f t="shared" si="17"/>
        <v>43517Boite Nathalie</v>
      </c>
      <c r="E216" s="11" t="str">
        <f t="shared" si="18"/>
        <v>Pointe</v>
      </c>
      <c r="F216" s="6" t="s">
        <v>36</v>
      </c>
      <c r="G216" s="3" t="s">
        <v>33</v>
      </c>
      <c r="H216" s="6" t="s">
        <v>39</v>
      </c>
      <c r="I216" s="6" t="s">
        <v>69</v>
      </c>
      <c r="J216" s="3" t="s">
        <v>40</v>
      </c>
      <c r="K216" s="6">
        <v>100</v>
      </c>
      <c r="W216" s="45">
        <f>IF(G216="","",SUM(O:O))</f>
        <v>11119.35</v>
      </c>
      <c r="X216" s="31" t="b">
        <f t="shared" si="19"/>
        <v>0</v>
      </c>
      <c r="Y216" s="5">
        <f>IF(G216="","",SUM(X:X))</f>
        <v>98</v>
      </c>
      <c r="Z216" s="5">
        <f t="shared" ref="Z216:Z279" si="20">IF(ISNUMBER(X216),1,0)</f>
        <v>0</v>
      </c>
      <c r="AA216" s="5">
        <f>SUM(Z:Z)</f>
        <v>194</v>
      </c>
      <c r="AB216" s="33">
        <f t="shared" ref="AB216:AB279" si="21">IF(A216="","",Y216/AA216)</f>
        <v>0.50515463917525771</v>
      </c>
    </row>
    <row r="217" spans="1:28" x14ac:dyDescent="0.35">
      <c r="A217" s="1">
        <v>43517</v>
      </c>
      <c r="B217" s="2" t="s">
        <v>18</v>
      </c>
      <c r="C217" s="3" t="s">
        <v>569</v>
      </c>
      <c r="D217" s="4" t="str">
        <f t="shared" si="17"/>
        <v>43517Boite Paula</v>
      </c>
      <c r="E217" s="11" t="str">
        <f t="shared" si="18"/>
        <v>Pointe</v>
      </c>
      <c r="F217" s="6" t="s">
        <v>36</v>
      </c>
      <c r="G217" s="3" t="s">
        <v>33</v>
      </c>
      <c r="H217" s="6" t="s">
        <v>39</v>
      </c>
      <c r="I217" s="6" t="s">
        <v>69</v>
      </c>
      <c r="J217" s="3" t="s">
        <v>40</v>
      </c>
      <c r="K217" s="6">
        <v>10</v>
      </c>
      <c r="W217" s="45">
        <f>IF(G217="","",SUM(O:O))</f>
        <v>11119.35</v>
      </c>
      <c r="X217" s="31" t="b">
        <f t="shared" si="19"/>
        <v>0</v>
      </c>
      <c r="Y217" s="5">
        <f>IF(G217="","",SUM(X:X))</f>
        <v>98</v>
      </c>
      <c r="Z217" s="5">
        <f t="shared" si="20"/>
        <v>0</v>
      </c>
      <c r="AA217" s="5">
        <f>SUM(Z:Z)</f>
        <v>194</v>
      </c>
      <c r="AB217" s="33">
        <f t="shared" si="21"/>
        <v>0.50515463917525771</v>
      </c>
    </row>
    <row r="218" spans="1:28" x14ac:dyDescent="0.35">
      <c r="A218" s="1">
        <v>43517</v>
      </c>
      <c r="B218" s="2" t="s">
        <v>18</v>
      </c>
      <c r="C218" s="3" t="s">
        <v>572</v>
      </c>
      <c r="D218" s="4" t="str">
        <f t="shared" si="17"/>
        <v>43517Boite Marie S</v>
      </c>
      <c r="E218" s="11" t="str">
        <f t="shared" si="18"/>
        <v>Pointe</v>
      </c>
      <c r="F218" s="6" t="s">
        <v>36</v>
      </c>
      <c r="G218" s="3" t="s">
        <v>33</v>
      </c>
      <c r="H218" s="6" t="s">
        <v>39</v>
      </c>
      <c r="I218" s="6" t="s">
        <v>69</v>
      </c>
      <c r="J218" s="3" t="s">
        <v>40</v>
      </c>
      <c r="K218" s="6">
        <v>30</v>
      </c>
      <c r="W218" s="45">
        <f>IF(G218="","",SUM(O:O))</f>
        <v>11119.35</v>
      </c>
      <c r="X218" s="31" t="b">
        <f t="shared" si="19"/>
        <v>0</v>
      </c>
      <c r="Y218" s="5">
        <f>IF(G218="","",SUM(X:X))</f>
        <v>98</v>
      </c>
      <c r="Z218" s="5">
        <f t="shared" si="20"/>
        <v>0</v>
      </c>
      <c r="AA218" s="5">
        <f>SUM(Z:Z)</f>
        <v>194</v>
      </c>
      <c r="AB218" s="33">
        <f t="shared" si="21"/>
        <v>0.50515463917525771</v>
      </c>
    </row>
    <row r="219" spans="1:28" x14ac:dyDescent="0.35">
      <c r="A219" s="1">
        <v>43517</v>
      </c>
      <c r="B219" s="2" t="s">
        <v>16</v>
      </c>
      <c r="C219" s="3" t="s">
        <v>575</v>
      </c>
      <c r="D219" s="4" t="str">
        <f t="shared" si="17"/>
        <v>43517F180219</v>
      </c>
      <c r="E219" s="11" t="str">
        <f t="shared" si="18"/>
        <v>Fraise D striée</v>
      </c>
      <c r="F219" s="6" t="s">
        <v>37</v>
      </c>
      <c r="G219" s="3" t="s">
        <v>35</v>
      </c>
      <c r="H219" s="6" t="s">
        <v>38</v>
      </c>
      <c r="J219" s="3" t="s">
        <v>40</v>
      </c>
      <c r="K219" s="6">
        <v>1</v>
      </c>
      <c r="W219" s="45">
        <f>IF(G219="","",SUM(O:O))</f>
        <v>11119.35</v>
      </c>
      <c r="X219" s="31" t="b">
        <f t="shared" si="19"/>
        <v>0</v>
      </c>
      <c r="Y219" s="5">
        <f>IF(G219="","",SUM(X:X))</f>
        <v>98</v>
      </c>
      <c r="Z219" s="5">
        <f t="shared" si="20"/>
        <v>0</v>
      </c>
      <c r="AA219" s="5">
        <f>SUM(Z:Z)</f>
        <v>194</v>
      </c>
      <c r="AB219" s="33">
        <f t="shared" si="21"/>
        <v>0.50515463917525771</v>
      </c>
    </row>
    <row r="220" spans="1:28" x14ac:dyDescent="0.35">
      <c r="A220" s="1">
        <v>43517</v>
      </c>
      <c r="B220" s="2" t="s">
        <v>16</v>
      </c>
      <c r="C220" s="3">
        <v>65434</v>
      </c>
      <c r="D220" s="4" t="str">
        <f t="shared" si="17"/>
        <v>4351765434</v>
      </c>
      <c r="E220" s="11" t="str">
        <f t="shared" si="18"/>
        <v>Fraise D striée</v>
      </c>
      <c r="F220" s="6" t="s">
        <v>37</v>
      </c>
      <c r="G220" s="3" t="s">
        <v>35</v>
      </c>
      <c r="H220" s="6" t="s">
        <v>39</v>
      </c>
      <c r="J220" s="3" t="s">
        <v>41</v>
      </c>
      <c r="K220" s="6">
        <v>1</v>
      </c>
      <c r="W220" s="45">
        <f>IF(G220="","",SUM(O:O))</f>
        <v>11119.35</v>
      </c>
      <c r="X220" s="31" t="b">
        <f t="shared" si="19"/>
        <v>0</v>
      </c>
      <c r="Y220" s="5">
        <f>IF(G220="","",SUM(X:X))</f>
        <v>98</v>
      </c>
      <c r="Z220" s="5">
        <f t="shared" si="20"/>
        <v>0</v>
      </c>
      <c r="AA220" s="5">
        <f>SUM(Z:Z)</f>
        <v>194</v>
      </c>
      <c r="AB220" s="33">
        <f t="shared" si="21"/>
        <v>0.50515463917525771</v>
      </c>
    </row>
    <row r="221" spans="1:28" x14ac:dyDescent="0.35">
      <c r="A221" s="1">
        <v>43518</v>
      </c>
      <c r="B221" s="2" t="s">
        <v>21</v>
      </c>
      <c r="C221" s="3" t="s">
        <v>579</v>
      </c>
      <c r="D221" s="4" t="str">
        <f t="shared" si="17"/>
        <v>435181137 Ø0.43</v>
      </c>
      <c r="E221" s="11" t="str">
        <f t="shared" si="18"/>
        <v>Foret</v>
      </c>
      <c r="F221" s="6" t="s">
        <v>563</v>
      </c>
      <c r="G221" s="3" t="s">
        <v>34</v>
      </c>
      <c r="J221" s="3" t="s">
        <v>42</v>
      </c>
      <c r="K221" s="6">
        <v>10</v>
      </c>
      <c r="P221" s="7" t="s">
        <v>72</v>
      </c>
      <c r="R221" s="24">
        <v>120</v>
      </c>
      <c r="W221" s="45">
        <f>IF(G221="","",SUM(O:O))</f>
        <v>11119.35</v>
      </c>
      <c r="X221" s="31">
        <f t="shared" si="19"/>
        <v>1</v>
      </c>
      <c r="Y221" s="5">
        <f>IF(G221="","",SUM(X:X))</f>
        <v>98</v>
      </c>
      <c r="Z221" s="5">
        <f t="shared" si="20"/>
        <v>1</v>
      </c>
      <c r="AA221" s="5">
        <f>SUM(Z:Z)</f>
        <v>194</v>
      </c>
      <c r="AB221" s="33">
        <f t="shared" si="21"/>
        <v>0.50515463917525771</v>
      </c>
    </row>
    <row r="222" spans="1:28" x14ac:dyDescent="0.35">
      <c r="A222" s="1">
        <v>43518</v>
      </c>
      <c r="B222" s="2" t="s">
        <v>74</v>
      </c>
      <c r="C222" s="3" t="s">
        <v>580</v>
      </c>
      <c r="D222" s="4" t="str">
        <f t="shared" si="17"/>
        <v>43518Fraise circulaire Ø125 Ø22 ép1.0 Z120</v>
      </c>
      <c r="E222" s="11" t="str">
        <f t="shared" si="18"/>
        <v>Autre</v>
      </c>
      <c r="F222" s="6" t="s">
        <v>76</v>
      </c>
      <c r="G222" s="3" t="s">
        <v>54</v>
      </c>
      <c r="H222" s="6" t="s">
        <v>38</v>
      </c>
      <c r="J222" s="3" t="s">
        <v>581</v>
      </c>
      <c r="K222" s="6">
        <v>2</v>
      </c>
      <c r="W222" s="45">
        <f>IF(G222="","",SUM(O:O))</f>
        <v>11119.35</v>
      </c>
      <c r="X222" s="31" t="b">
        <f t="shared" si="19"/>
        <v>0</v>
      </c>
      <c r="Y222" s="5">
        <f>IF(G222="","",SUM(X:X))</f>
        <v>98</v>
      </c>
      <c r="Z222" s="5">
        <f t="shared" si="20"/>
        <v>0</v>
      </c>
      <c r="AA222" s="5">
        <f>SUM(Z:Z)</f>
        <v>194</v>
      </c>
      <c r="AB222" s="33">
        <f t="shared" si="21"/>
        <v>0.50515463917525771</v>
      </c>
    </row>
    <row r="223" spans="1:28" x14ac:dyDescent="0.35">
      <c r="A223" s="1">
        <v>43518</v>
      </c>
      <c r="B223" s="2" t="s">
        <v>74</v>
      </c>
      <c r="C223" s="3" t="s">
        <v>582</v>
      </c>
      <c r="D223" s="4" t="str">
        <f t="shared" si="17"/>
        <v>43518Fraise circulaire Ø125 Ø22 ép1.0 Z80</v>
      </c>
      <c r="E223" s="11" t="str">
        <f t="shared" si="18"/>
        <v>Autre</v>
      </c>
      <c r="F223" s="6" t="s">
        <v>76</v>
      </c>
      <c r="G223" s="3" t="s">
        <v>54</v>
      </c>
      <c r="H223" s="6" t="s">
        <v>38</v>
      </c>
      <c r="J223" s="3" t="s">
        <v>581</v>
      </c>
      <c r="K223" s="6">
        <v>2</v>
      </c>
      <c r="W223" s="45">
        <f>IF(G223="","",SUM(O:O))</f>
        <v>11119.35</v>
      </c>
      <c r="X223" s="31" t="b">
        <f t="shared" si="19"/>
        <v>0</v>
      </c>
      <c r="Y223" s="5">
        <f>IF(G223="","",SUM(X:X))</f>
        <v>98</v>
      </c>
      <c r="Z223" s="5">
        <f t="shared" si="20"/>
        <v>0</v>
      </c>
      <c r="AA223" s="5">
        <f>SUM(Z:Z)</f>
        <v>194</v>
      </c>
      <c r="AB223" s="33">
        <f t="shared" si="21"/>
        <v>0.50515463917525771</v>
      </c>
    </row>
    <row r="224" spans="1:28" x14ac:dyDescent="0.35">
      <c r="A224" s="1">
        <v>43518</v>
      </c>
      <c r="B224" s="2" t="s">
        <v>16</v>
      </c>
      <c r="C224" s="3" t="s">
        <v>27</v>
      </c>
      <c r="D224" s="4" t="str">
        <f t="shared" si="17"/>
        <v>43518F030418</v>
      </c>
      <c r="E224" s="11" t="str">
        <f t="shared" si="18"/>
        <v>Fraise D striée</v>
      </c>
      <c r="F224" s="6" t="s">
        <v>35</v>
      </c>
      <c r="G224" s="3" t="s">
        <v>34</v>
      </c>
      <c r="H224" s="6" t="s">
        <v>39</v>
      </c>
      <c r="J224" s="3" t="s">
        <v>40</v>
      </c>
      <c r="K224" s="6">
        <v>1</v>
      </c>
      <c r="P224" s="7" t="s">
        <v>72</v>
      </c>
      <c r="Q224" s="7" t="s">
        <v>44</v>
      </c>
      <c r="R224" s="24">
        <v>800</v>
      </c>
      <c r="W224" s="45">
        <f>IF(G224="","",SUM(O:O))</f>
        <v>11119.35</v>
      </c>
      <c r="X224" s="31">
        <f t="shared" si="19"/>
        <v>1</v>
      </c>
      <c r="Y224" s="5">
        <f>IF(G224="","",SUM(X:X))</f>
        <v>98</v>
      </c>
      <c r="Z224" s="5">
        <f t="shared" si="20"/>
        <v>1</v>
      </c>
      <c r="AA224" s="5">
        <f>SUM(Z:Z)</f>
        <v>194</v>
      </c>
      <c r="AB224" s="33">
        <f t="shared" si="21"/>
        <v>0.50515463917525771</v>
      </c>
    </row>
    <row r="225" spans="1:28" x14ac:dyDescent="0.35">
      <c r="A225" s="1">
        <v>43518</v>
      </c>
      <c r="B225" s="2" t="s">
        <v>16</v>
      </c>
      <c r="C225" s="3" t="s">
        <v>78</v>
      </c>
      <c r="D225" s="4" t="str">
        <f t="shared" si="17"/>
        <v>43518F050418</v>
      </c>
      <c r="E225" s="11" t="str">
        <f t="shared" si="18"/>
        <v>Fraise D striée</v>
      </c>
      <c r="F225" s="6" t="s">
        <v>35</v>
      </c>
      <c r="G225" s="3" t="s">
        <v>34</v>
      </c>
      <c r="J225" s="3" t="s">
        <v>40</v>
      </c>
      <c r="K225" s="6">
        <v>1</v>
      </c>
      <c r="W225" s="45">
        <f>IF(G225="","",SUM(O:O))</f>
        <v>11119.35</v>
      </c>
      <c r="X225" s="31">
        <f t="shared" si="19"/>
        <v>0</v>
      </c>
      <c r="Y225" s="5">
        <f>IF(G225="","",SUM(X:X))</f>
        <v>98</v>
      </c>
      <c r="Z225" s="5">
        <f t="shared" si="20"/>
        <v>1</v>
      </c>
      <c r="AA225" s="5">
        <f>SUM(Z:Z)</f>
        <v>194</v>
      </c>
      <c r="AB225" s="33">
        <f t="shared" si="21"/>
        <v>0.50515463917525771</v>
      </c>
    </row>
    <row r="226" spans="1:28" x14ac:dyDescent="0.35">
      <c r="A226" s="1">
        <v>43519</v>
      </c>
      <c r="B226" s="2" t="s">
        <v>16</v>
      </c>
      <c r="C226" s="3" t="s">
        <v>27</v>
      </c>
      <c r="D226" s="4" t="str">
        <f t="shared" si="17"/>
        <v>43519F030418</v>
      </c>
      <c r="E226" s="11" t="str">
        <f t="shared" si="18"/>
        <v>Fraise D striée</v>
      </c>
      <c r="F226" s="6" t="s">
        <v>37</v>
      </c>
      <c r="G226" s="3" t="s">
        <v>35</v>
      </c>
      <c r="J226" s="3" t="s">
        <v>40</v>
      </c>
      <c r="K226" s="6">
        <v>1</v>
      </c>
      <c r="W226" s="45">
        <f>IF(G226="","",SUM(O:O))</f>
        <v>11119.35</v>
      </c>
      <c r="X226" s="31" t="b">
        <f t="shared" si="19"/>
        <v>0</v>
      </c>
      <c r="Y226" s="5">
        <f>IF(G226="","",SUM(X:X))</f>
        <v>98</v>
      </c>
      <c r="Z226" s="5">
        <f t="shared" si="20"/>
        <v>0</v>
      </c>
      <c r="AA226" s="5">
        <f>SUM(Z:Z)</f>
        <v>194</v>
      </c>
      <c r="AB226" s="33">
        <f t="shared" si="21"/>
        <v>0.50515463917525771</v>
      </c>
    </row>
    <row r="227" spans="1:28" x14ac:dyDescent="0.35">
      <c r="A227" s="1">
        <v>43518</v>
      </c>
      <c r="B227" s="2" t="s">
        <v>16</v>
      </c>
      <c r="C227" s="3">
        <v>65433</v>
      </c>
      <c r="D227" s="4" t="str">
        <f t="shared" si="17"/>
        <v>4351865433</v>
      </c>
      <c r="E227" s="11" t="str">
        <f t="shared" si="18"/>
        <v>Fraise D striée</v>
      </c>
      <c r="F227" s="6" t="s">
        <v>37</v>
      </c>
      <c r="G227" s="3" t="s">
        <v>35</v>
      </c>
      <c r="H227" s="6" t="s">
        <v>39</v>
      </c>
      <c r="J227" s="3" t="s">
        <v>41</v>
      </c>
      <c r="K227" s="6">
        <v>1</v>
      </c>
      <c r="W227" s="45">
        <f>IF(G227="","",SUM(O:O))</f>
        <v>11119.35</v>
      </c>
      <c r="X227" s="31" t="b">
        <f t="shared" si="19"/>
        <v>0</v>
      </c>
      <c r="Y227" s="5">
        <f>IF(G227="","",SUM(X:X))</f>
        <v>98</v>
      </c>
      <c r="Z227" s="5">
        <f t="shared" si="20"/>
        <v>0</v>
      </c>
      <c r="AA227" s="5">
        <f>SUM(Z:Z)</f>
        <v>194</v>
      </c>
      <c r="AB227" s="33">
        <f t="shared" si="21"/>
        <v>0.50515463917525771</v>
      </c>
    </row>
    <row r="228" spans="1:28" x14ac:dyDescent="0.35">
      <c r="A228" s="1">
        <v>43519</v>
      </c>
      <c r="B228" s="2" t="s">
        <v>16</v>
      </c>
      <c r="C228" s="3" t="s">
        <v>78</v>
      </c>
      <c r="D228" s="4" t="str">
        <f t="shared" si="17"/>
        <v>43519F050418</v>
      </c>
      <c r="E228" s="11" t="str">
        <f t="shared" si="18"/>
        <v>Fraise D striée</v>
      </c>
      <c r="F228" s="6" t="s">
        <v>37</v>
      </c>
      <c r="G228" s="3" t="s">
        <v>35</v>
      </c>
      <c r="H228" s="6" t="s">
        <v>39</v>
      </c>
      <c r="J228" s="3" t="s">
        <v>40</v>
      </c>
      <c r="K228" s="6">
        <v>1</v>
      </c>
      <c r="W228" s="45">
        <f>IF(G228="","",SUM(O:O))</f>
        <v>11119.35</v>
      </c>
      <c r="X228" s="31" t="b">
        <f t="shared" si="19"/>
        <v>0</v>
      </c>
      <c r="Y228" s="5">
        <f>IF(G228="","",SUM(X:X))</f>
        <v>98</v>
      </c>
      <c r="Z228" s="5">
        <f t="shared" si="20"/>
        <v>0</v>
      </c>
      <c r="AA228" s="5">
        <f>SUM(Z:Z)</f>
        <v>194</v>
      </c>
      <c r="AB228" s="33">
        <f t="shared" si="21"/>
        <v>0.50515463917525771</v>
      </c>
    </row>
    <row r="229" spans="1:28" x14ac:dyDescent="0.35">
      <c r="A229" s="1">
        <v>43518</v>
      </c>
      <c r="B229" s="2" t="s">
        <v>15</v>
      </c>
      <c r="C229" s="10" t="s">
        <v>583</v>
      </c>
      <c r="D229" s="4" t="str">
        <f t="shared" si="17"/>
        <v>43518Ø9 Exter 26˚</v>
      </c>
      <c r="E229" s="11" t="str">
        <f t="shared" si="18"/>
        <v>Fraise 1Z</v>
      </c>
      <c r="F229" s="6" t="s">
        <v>563</v>
      </c>
      <c r="G229" s="3" t="s">
        <v>34</v>
      </c>
      <c r="J229" s="3" t="s">
        <v>40</v>
      </c>
      <c r="K229" s="6">
        <v>1</v>
      </c>
      <c r="W229" s="45">
        <f>IF(G229="","",SUM(O:O))</f>
        <v>11119.35</v>
      </c>
      <c r="X229" s="31">
        <f t="shared" si="19"/>
        <v>0</v>
      </c>
      <c r="Y229" s="5">
        <f>IF(G229="","",SUM(X:X))</f>
        <v>98</v>
      </c>
      <c r="Z229" s="5">
        <f t="shared" si="20"/>
        <v>1</v>
      </c>
      <c r="AA229" s="5">
        <f>SUM(Z:Z)</f>
        <v>194</v>
      </c>
      <c r="AB229" s="33">
        <f t="shared" si="21"/>
        <v>0.50515463917525771</v>
      </c>
    </row>
    <row r="230" spans="1:28" x14ac:dyDescent="0.35">
      <c r="A230" s="1">
        <v>43521</v>
      </c>
      <c r="B230" s="2" t="s">
        <v>702</v>
      </c>
      <c r="C230" s="3" t="s">
        <v>584</v>
      </c>
      <c r="D230" s="4" t="str">
        <f t="shared" si="17"/>
        <v>43521ZEN-19-030-DCP01</v>
      </c>
      <c r="E230" s="11" t="str">
        <f t="shared" si="18"/>
        <v>Perçeur</v>
      </c>
      <c r="F230" s="6" t="s">
        <v>36</v>
      </c>
      <c r="G230" s="3" t="s">
        <v>2</v>
      </c>
      <c r="H230" s="6" t="s">
        <v>38</v>
      </c>
      <c r="J230" s="3" t="s">
        <v>40</v>
      </c>
      <c r="K230" s="6">
        <v>2</v>
      </c>
      <c r="W230" s="45">
        <f>IF(G230="","",SUM(O:O))</f>
        <v>11119.35</v>
      </c>
      <c r="X230" s="31" t="b">
        <f t="shared" si="19"/>
        <v>0</v>
      </c>
      <c r="Y230" s="5">
        <f>IF(G230="","",SUM(X:X))</f>
        <v>98</v>
      </c>
      <c r="Z230" s="5">
        <f t="shared" si="20"/>
        <v>0</v>
      </c>
      <c r="AA230" s="5">
        <f>SUM(Z:Z)</f>
        <v>194</v>
      </c>
      <c r="AB230" s="33">
        <f t="shared" si="21"/>
        <v>0.50515463917525771</v>
      </c>
    </row>
    <row r="231" spans="1:28" x14ac:dyDescent="0.35">
      <c r="A231" s="1">
        <v>43521</v>
      </c>
      <c r="B231" s="2" t="s">
        <v>702</v>
      </c>
      <c r="C231" s="3" t="s">
        <v>585</v>
      </c>
      <c r="D231" s="4" t="str">
        <f t="shared" si="17"/>
        <v>43521ZEN-19-030-DCP02</v>
      </c>
      <c r="E231" s="11" t="str">
        <f t="shared" si="18"/>
        <v>Perçeur</v>
      </c>
      <c r="F231" s="6" t="s">
        <v>36</v>
      </c>
      <c r="G231" s="3" t="s">
        <v>2</v>
      </c>
      <c r="H231" s="6" t="s">
        <v>38</v>
      </c>
      <c r="J231" s="3" t="s">
        <v>40</v>
      </c>
      <c r="K231" s="6">
        <v>2</v>
      </c>
      <c r="W231" s="45">
        <f>IF(G231="","",SUM(O:O))</f>
        <v>11119.35</v>
      </c>
      <c r="X231" s="31" t="b">
        <f t="shared" si="19"/>
        <v>0</v>
      </c>
      <c r="Y231" s="5">
        <f>IF(G231="","",SUM(X:X))</f>
        <v>98</v>
      </c>
      <c r="Z231" s="5">
        <f t="shared" si="20"/>
        <v>0</v>
      </c>
      <c r="AA231" s="5">
        <f>SUM(Z:Z)</f>
        <v>194</v>
      </c>
      <c r="AB231" s="33">
        <f t="shared" si="21"/>
        <v>0.50515463917525771</v>
      </c>
    </row>
    <row r="232" spans="1:28" x14ac:dyDescent="0.35">
      <c r="A232" s="1">
        <v>43521</v>
      </c>
      <c r="B232" s="2" t="s">
        <v>15</v>
      </c>
      <c r="C232" s="10" t="s">
        <v>586</v>
      </c>
      <c r="D232" s="4" t="str">
        <f t="shared" si="17"/>
        <v>43521Ø9 Exter 26˚ rayon 0.05</v>
      </c>
      <c r="E232" s="11" t="str">
        <f t="shared" si="18"/>
        <v>Fraise 1Z</v>
      </c>
      <c r="F232" s="6" t="s">
        <v>36</v>
      </c>
      <c r="G232" s="3" t="s">
        <v>82</v>
      </c>
      <c r="H232" s="6" t="s">
        <v>571</v>
      </c>
      <c r="I232" s="6" t="s">
        <v>69</v>
      </c>
      <c r="J232" s="3" t="s">
        <v>40</v>
      </c>
      <c r="K232" s="6">
        <v>1</v>
      </c>
      <c r="W232" s="45">
        <f>IF(G232="","",SUM(O:O))</f>
        <v>11119.35</v>
      </c>
      <c r="X232" s="31" t="b">
        <f t="shared" si="19"/>
        <v>0</v>
      </c>
      <c r="Y232" s="5">
        <f>IF(G232="","",SUM(X:X))</f>
        <v>98</v>
      </c>
      <c r="Z232" s="5">
        <f t="shared" si="20"/>
        <v>0</v>
      </c>
      <c r="AA232" s="5">
        <f>SUM(Z:Z)</f>
        <v>194</v>
      </c>
      <c r="AB232" s="33">
        <f t="shared" si="21"/>
        <v>0.50515463917525771</v>
      </c>
    </row>
    <row r="233" spans="1:28" x14ac:dyDescent="0.35">
      <c r="A233" s="1">
        <v>43521</v>
      </c>
      <c r="B233" s="2" t="s">
        <v>20</v>
      </c>
      <c r="C233" s="10" t="s">
        <v>587</v>
      </c>
      <c r="D233" s="4" t="str">
        <f t="shared" si="17"/>
        <v>43521Ø4X8 Modifiée Ø4x15</v>
      </c>
      <c r="E233" s="11" t="str">
        <f t="shared" si="18"/>
        <v>Fraise 2Z</v>
      </c>
      <c r="F233" s="6" t="s">
        <v>36</v>
      </c>
      <c r="G233" s="3" t="s">
        <v>35</v>
      </c>
      <c r="H233" s="6" t="s">
        <v>571</v>
      </c>
      <c r="I233" s="6" t="s">
        <v>69</v>
      </c>
      <c r="J233" s="3" t="s">
        <v>42</v>
      </c>
      <c r="K233" s="6">
        <v>1</v>
      </c>
      <c r="W233" s="45">
        <f>IF(G233="","",SUM(O:O))</f>
        <v>11119.35</v>
      </c>
      <c r="X233" s="31" t="b">
        <f t="shared" si="19"/>
        <v>0</v>
      </c>
      <c r="Y233" s="5">
        <f>IF(G233="","",SUM(X:X))</f>
        <v>98</v>
      </c>
      <c r="Z233" s="5">
        <f t="shared" si="20"/>
        <v>0</v>
      </c>
      <c r="AA233" s="5">
        <f>SUM(Z:Z)</f>
        <v>194</v>
      </c>
      <c r="AB233" s="33">
        <f t="shared" si="21"/>
        <v>0.50515463917525771</v>
      </c>
    </row>
    <row r="234" spans="1:28" x14ac:dyDescent="0.35">
      <c r="A234" s="1">
        <v>43521</v>
      </c>
      <c r="B234" s="2" t="s">
        <v>21</v>
      </c>
      <c r="C234" s="3" t="s">
        <v>588</v>
      </c>
      <c r="D234" s="4" t="str">
        <f t="shared" si="17"/>
        <v>435211137 Ø0.28</v>
      </c>
      <c r="E234" s="11" t="str">
        <f t="shared" si="18"/>
        <v>Foret</v>
      </c>
      <c r="F234" s="6" t="s">
        <v>76</v>
      </c>
      <c r="G234" s="3" t="s">
        <v>35</v>
      </c>
      <c r="H234" s="6" t="s">
        <v>38</v>
      </c>
      <c r="J234" s="3" t="s">
        <v>42</v>
      </c>
      <c r="K234" s="6">
        <v>10</v>
      </c>
      <c r="W234" s="45">
        <f>IF(G234="","",SUM(O:O))</f>
        <v>11119.35</v>
      </c>
      <c r="X234" s="31" t="b">
        <f t="shared" si="19"/>
        <v>0</v>
      </c>
      <c r="Y234" s="5">
        <f>IF(G234="","",SUM(X:X))</f>
        <v>98</v>
      </c>
      <c r="Z234" s="5">
        <f t="shared" si="20"/>
        <v>0</v>
      </c>
      <c r="AA234" s="5">
        <f>SUM(Z:Z)</f>
        <v>194</v>
      </c>
      <c r="AB234" s="33">
        <f t="shared" si="21"/>
        <v>0.50515463917525771</v>
      </c>
    </row>
    <row r="235" spans="1:28" x14ac:dyDescent="0.35">
      <c r="A235" s="1">
        <v>43521</v>
      </c>
      <c r="B235" s="2" t="s">
        <v>53</v>
      </c>
      <c r="C235" s="10" t="s">
        <v>589</v>
      </c>
      <c r="D235" s="4" t="str">
        <f t="shared" si="17"/>
        <v>43521Ø1.45 X Ø0.65 PENTE 30˚</v>
      </c>
      <c r="E235" s="11" t="str">
        <f t="shared" si="18"/>
        <v>Fraise à carotter</v>
      </c>
      <c r="F235" s="6" t="s">
        <v>36</v>
      </c>
      <c r="G235" s="3" t="s">
        <v>54</v>
      </c>
      <c r="H235" s="6" t="s">
        <v>38</v>
      </c>
      <c r="I235" s="6" t="s">
        <v>69</v>
      </c>
      <c r="J235" s="3" t="s">
        <v>40</v>
      </c>
      <c r="K235" s="6">
        <v>3</v>
      </c>
      <c r="W235" s="45">
        <f>IF(G235="","",SUM(O:O))</f>
        <v>11119.35</v>
      </c>
      <c r="X235" s="31" t="b">
        <f t="shared" si="19"/>
        <v>0</v>
      </c>
      <c r="Y235" s="5">
        <f>IF(G235="","",SUM(X:X))</f>
        <v>98</v>
      </c>
      <c r="Z235" s="5">
        <f t="shared" si="20"/>
        <v>0</v>
      </c>
      <c r="AA235" s="5">
        <f>SUM(Z:Z)</f>
        <v>194</v>
      </c>
      <c r="AB235" s="33">
        <f t="shared" si="21"/>
        <v>0.50515463917525771</v>
      </c>
    </row>
    <row r="236" spans="1:28" x14ac:dyDescent="0.35">
      <c r="A236" s="1">
        <v>43521</v>
      </c>
      <c r="B236" s="2" t="s">
        <v>522</v>
      </c>
      <c r="C236" s="3" t="s">
        <v>590</v>
      </c>
      <c r="D236" s="4" t="str">
        <f t="shared" si="17"/>
        <v>43521Burin Metal Dur L3.55mm</v>
      </c>
      <c r="E236" s="11" t="str">
        <f t="shared" si="18"/>
        <v>Burin</v>
      </c>
      <c r="F236" s="6" t="s">
        <v>591</v>
      </c>
      <c r="G236" s="3" t="s">
        <v>34</v>
      </c>
      <c r="J236" s="3" t="s">
        <v>40</v>
      </c>
      <c r="K236" s="6">
        <v>2</v>
      </c>
      <c r="W236" s="45">
        <f>IF(G236="","",SUM(O:O))</f>
        <v>11119.35</v>
      </c>
      <c r="X236" s="31">
        <f t="shared" si="19"/>
        <v>0</v>
      </c>
      <c r="Y236" s="5">
        <f>IF(G236="","",SUM(X:X))</f>
        <v>98</v>
      </c>
      <c r="Z236" s="5">
        <f t="shared" si="20"/>
        <v>1</v>
      </c>
      <c r="AA236" s="5">
        <f>SUM(Z:Z)</f>
        <v>194</v>
      </c>
      <c r="AB236" s="33">
        <f t="shared" si="21"/>
        <v>0.50515463917525771</v>
      </c>
    </row>
    <row r="237" spans="1:28" x14ac:dyDescent="0.35">
      <c r="A237" s="1">
        <v>43522</v>
      </c>
      <c r="B237" s="2" t="s">
        <v>522</v>
      </c>
      <c r="C237" s="3" t="s">
        <v>590</v>
      </c>
      <c r="D237" s="4" t="str">
        <f t="shared" si="17"/>
        <v>43522Burin Metal Dur L3.55mm</v>
      </c>
      <c r="E237" s="11" t="str">
        <f t="shared" si="18"/>
        <v>Burin</v>
      </c>
      <c r="F237" s="6" t="s">
        <v>36</v>
      </c>
      <c r="G237" s="3" t="s">
        <v>591</v>
      </c>
      <c r="H237" s="6" t="s">
        <v>39</v>
      </c>
      <c r="J237" s="3" t="s">
        <v>40</v>
      </c>
      <c r="K237" s="6">
        <v>2</v>
      </c>
      <c r="W237" s="45">
        <f>IF(G237="","",SUM(O:O))</f>
        <v>11119.35</v>
      </c>
      <c r="X237" s="31" t="b">
        <f t="shared" si="19"/>
        <v>0</v>
      </c>
      <c r="Y237" s="5">
        <f>IF(G237="","",SUM(X:X))</f>
        <v>98</v>
      </c>
      <c r="Z237" s="5">
        <f t="shared" si="20"/>
        <v>0</v>
      </c>
      <c r="AA237" s="5">
        <f>SUM(Z:Z)</f>
        <v>194</v>
      </c>
      <c r="AB237" s="33">
        <f t="shared" si="21"/>
        <v>0.50515463917525771</v>
      </c>
    </row>
    <row r="238" spans="1:28" x14ac:dyDescent="0.35">
      <c r="A238" s="1">
        <v>43522</v>
      </c>
      <c r="B238" s="2" t="s">
        <v>702</v>
      </c>
      <c r="C238" s="3" t="s">
        <v>592</v>
      </c>
      <c r="D238" s="4" t="str">
        <f t="shared" si="17"/>
        <v>43522CAR-18-040-DCP01</v>
      </c>
      <c r="E238" s="11" t="str">
        <f t="shared" si="18"/>
        <v>Perçeur</v>
      </c>
      <c r="F238" s="6" t="s">
        <v>37</v>
      </c>
      <c r="G238" s="3" t="s">
        <v>2</v>
      </c>
      <c r="H238" s="6" t="s">
        <v>38</v>
      </c>
      <c r="I238" s="6" t="s">
        <v>69</v>
      </c>
      <c r="J238" s="3" t="s">
        <v>40</v>
      </c>
      <c r="K238" s="6">
        <v>2</v>
      </c>
      <c r="W238" s="45">
        <f>IF(G238="","",SUM(O:O))</f>
        <v>11119.35</v>
      </c>
      <c r="X238" s="31" t="b">
        <f t="shared" si="19"/>
        <v>0</v>
      </c>
      <c r="Y238" s="5">
        <f>IF(G238="","",SUM(X:X))</f>
        <v>98</v>
      </c>
      <c r="Z238" s="5">
        <f t="shared" si="20"/>
        <v>0</v>
      </c>
      <c r="AA238" s="5">
        <f>SUM(Z:Z)</f>
        <v>194</v>
      </c>
      <c r="AB238" s="33">
        <f t="shared" si="21"/>
        <v>0.50515463917525771</v>
      </c>
    </row>
    <row r="239" spans="1:28" x14ac:dyDescent="0.35">
      <c r="A239" s="1">
        <v>43522</v>
      </c>
      <c r="B239" s="2" t="s">
        <v>19</v>
      </c>
      <c r="C239" s="3" t="s">
        <v>594</v>
      </c>
      <c r="D239" s="4" t="str">
        <f t="shared" si="17"/>
        <v>43522Ø4.00 x Ø5.00 x 16mm</v>
      </c>
      <c r="E239" s="11" t="str">
        <f t="shared" si="18"/>
        <v>Goupille</v>
      </c>
      <c r="F239" s="6" t="s">
        <v>37</v>
      </c>
      <c r="G239" s="3" t="s">
        <v>83</v>
      </c>
      <c r="H239" s="6" t="s">
        <v>38</v>
      </c>
      <c r="J239" s="3" t="s">
        <v>40</v>
      </c>
      <c r="K239" s="6">
        <v>3</v>
      </c>
      <c r="W239" s="45">
        <f>IF(G239="","",SUM(O:O))</f>
        <v>11119.35</v>
      </c>
      <c r="X239" s="31" t="b">
        <f t="shared" si="19"/>
        <v>0</v>
      </c>
      <c r="Y239" s="5">
        <f>IF(G239="","",SUM(X:X))</f>
        <v>98</v>
      </c>
      <c r="Z239" s="5">
        <f t="shared" si="20"/>
        <v>0</v>
      </c>
      <c r="AA239" s="5">
        <f>SUM(Z:Z)</f>
        <v>194</v>
      </c>
      <c r="AB239" s="33">
        <f t="shared" si="21"/>
        <v>0.50515463917525771</v>
      </c>
    </row>
    <row r="240" spans="1:28" x14ac:dyDescent="0.35">
      <c r="A240" s="1">
        <v>43522</v>
      </c>
      <c r="B240" s="2" t="s">
        <v>17</v>
      </c>
      <c r="C240" s="3">
        <v>39427</v>
      </c>
      <c r="D240" s="4" t="str">
        <f t="shared" si="17"/>
        <v>4352239427</v>
      </c>
      <c r="E240" s="11" t="str">
        <f t="shared" si="18"/>
        <v>Fraise D plat</v>
      </c>
      <c r="F240" s="6" t="s">
        <v>35</v>
      </c>
      <c r="G240" s="3" t="s">
        <v>82</v>
      </c>
      <c r="J240" s="3" t="s">
        <v>41</v>
      </c>
      <c r="K240" s="6">
        <v>1</v>
      </c>
      <c r="W240" s="45">
        <f>IF(G240="","",SUM(O:O))</f>
        <v>11119.35</v>
      </c>
      <c r="X240" s="31" t="b">
        <f t="shared" si="19"/>
        <v>0</v>
      </c>
      <c r="Y240" s="5">
        <f>IF(G240="","",SUM(X:X))</f>
        <v>98</v>
      </c>
      <c r="Z240" s="5">
        <f t="shared" si="20"/>
        <v>0</v>
      </c>
      <c r="AA240" s="5">
        <f>SUM(Z:Z)</f>
        <v>194</v>
      </c>
      <c r="AB240" s="33">
        <f t="shared" si="21"/>
        <v>0.50515463917525771</v>
      </c>
    </row>
    <row r="241" spans="1:28" x14ac:dyDescent="0.35">
      <c r="A241" s="1">
        <v>43522</v>
      </c>
      <c r="B241" s="2" t="s">
        <v>16</v>
      </c>
      <c r="C241" s="3">
        <v>21450</v>
      </c>
      <c r="D241" s="4" t="str">
        <f t="shared" si="17"/>
        <v>4352221450</v>
      </c>
      <c r="E241" s="11" t="str">
        <f t="shared" si="18"/>
        <v>Fraise D striée</v>
      </c>
      <c r="F241" s="6" t="s">
        <v>35</v>
      </c>
      <c r="G241" s="3" t="s">
        <v>82</v>
      </c>
      <c r="J241" s="3" t="s">
        <v>41</v>
      </c>
      <c r="K241" s="6">
        <v>1</v>
      </c>
      <c r="W241" s="45">
        <f>IF(G241="","",SUM(O:O))</f>
        <v>11119.35</v>
      </c>
      <c r="X241" s="31" t="b">
        <f t="shared" si="19"/>
        <v>0</v>
      </c>
      <c r="Y241" s="5">
        <f>IF(G241="","",SUM(X:X))</f>
        <v>98</v>
      </c>
      <c r="Z241" s="5">
        <f t="shared" si="20"/>
        <v>0</v>
      </c>
      <c r="AA241" s="5">
        <f>SUM(Z:Z)</f>
        <v>194</v>
      </c>
      <c r="AB241" s="33">
        <f t="shared" si="21"/>
        <v>0.50515463917525771</v>
      </c>
    </row>
    <row r="242" spans="1:28" x14ac:dyDescent="0.35">
      <c r="A242" s="1">
        <v>43523</v>
      </c>
      <c r="B242" s="2" t="s">
        <v>15</v>
      </c>
      <c r="C242" s="3" t="s">
        <v>596</v>
      </c>
      <c r="D242" s="4" t="str">
        <f t="shared" si="17"/>
        <v>43523Ø0.50 x L.0.50 x C.Ø6.00</v>
      </c>
      <c r="E242" s="11" t="str">
        <f t="shared" si="18"/>
        <v>Fraise 1Z</v>
      </c>
      <c r="F242" s="6" t="s">
        <v>37</v>
      </c>
      <c r="G242" s="3" t="s">
        <v>35</v>
      </c>
      <c r="H242" s="6" t="s">
        <v>571</v>
      </c>
      <c r="J242" s="3" t="s">
        <v>40</v>
      </c>
      <c r="K242" s="6">
        <v>1</v>
      </c>
      <c r="W242" s="45">
        <f>IF(G242="","",SUM(O:O))</f>
        <v>11119.35</v>
      </c>
      <c r="X242" s="31" t="b">
        <f t="shared" si="19"/>
        <v>0</v>
      </c>
      <c r="Y242" s="5">
        <f>IF(G242="","",SUM(X:X))</f>
        <v>98</v>
      </c>
      <c r="Z242" s="5">
        <f t="shared" si="20"/>
        <v>0</v>
      </c>
      <c r="AA242" s="5">
        <f>SUM(Z:Z)</f>
        <v>194</v>
      </c>
      <c r="AB242" s="33">
        <f t="shared" si="21"/>
        <v>0.50515463917525771</v>
      </c>
    </row>
    <row r="243" spans="1:28" x14ac:dyDescent="0.35">
      <c r="A243" s="1">
        <v>43523</v>
      </c>
      <c r="B243" s="2" t="s">
        <v>74</v>
      </c>
      <c r="C243" s="3" t="s">
        <v>595</v>
      </c>
      <c r="D243" s="4" t="str">
        <f t="shared" si="17"/>
        <v>43523Colonne posage Laser</v>
      </c>
      <c r="E243" s="11" t="str">
        <f t="shared" si="18"/>
        <v>Autre</v>
      </c>
      <c r="F243" s="6" t="s">
        <v>36</v>
      </c>
      <c r="G243" s="3" t="s">
        <v>74</v>
      </c>
      <c r="H243" s="6" t="s">
        <v>38</v>
      </c>
      <c r="J243" s="3" t="s">
        <v>40</v>
      </c>
      <c r="K243" s="6">
        <v>2</v>
      </c>
      <c r="W243" s="45">
        <f>IF(G243="","",SUM(O:O))</f>
        <v>11119.35</v>
      </c>
      <c r="X243" s="31" t="b">
        <f t="shared" si="19"/>
        <v>0</v>
      </c>
      <c r="Y243" s="5">
        <f>IF(G243="","",SUM(X:X))</f>
        <v>98</v>
      </c>
      <c r="Z243" s="5">
        <f t="shared" si="20"/>
        <v>0</v>
      </c>
      <c r="AA243" s="5">
        <f>SUM(Z:Z)</f>
        <v>194</v>
      </c>
      <c r="AB243" s="33">
        <f t="shared" si="21"/>
        <v>0.50515463917525771</v>
      </c>
    </row>
    <row r="244" spans="1:28" x14ac:dyDescent="0.35">
      <c r="A244" s="1">
        <v>43523</v>
      </c>
      <c r="B244" s="2" t="s">
        <v>17</v>
      </c>
      <c r="C244" s="3" t="s">
        <v>86</v>
      </c>
      <c r="D244" s="4" t="str">
        <f t="shared" si="17"/>
        <v>43523F170816</v>
      </c>
      <c r="E244" s="11" t="str">
        <f t="shared" si="18"/>
        <v>Fraise D plat</v>
      </c>
      <c r="F244" s="6" t="s">
        <v>35</v>
      </c>
      <c r="G244" s="3" t="s">
        <v>82</v>
      </c>
      <c r="J244" s="3" t="s">
        <v>40</v>
      </c>
      <c r="K244" s="6">
        <v>1</v>
      </c>
      <c r="W244" s="45">
        <f>IF(G244="","",SUM(O:O))</f>
        <v>11119.35</v>
      </c>
      <c r="X244" s="31" t="b">
        <f t="shared" si="19"/>
        <v>0</v>
      </c>
      <c r="Y244" s="5">
        <f>IF(G244="","",SUM(X:X))</f>
        <v>98</v>
      </c>
      <c r="Z244" s="5">
        <f t="shared" si="20"/>
        <v>0</v>
      </c>
      <c r="AA244" s="5">
        <f>SUM(Z:Z)</f>
        <v>194</v>
      </c>
      <c r="AB244" s="33">
        <f t="shared" si="21"/>
        <v>0.50515463917525771</v>
      </c>
    </row>
    <row r="245" spans="1:28" x14ac:dyDescent="0.35">
      <c r="A245" s="1">
        <v>43523</v>
      </c>
      <c r="B245" s="2" t="s">
        <v>16</v>
      </c>
      <c r="C245" s="3">
        <v>50560</v>
      </c>
      <c r="D245" s="4" t="str">
        <f t="shared" si="17"/>
        <v>4352350560</v>
      </c>
      <c r="E245" s="11" t="str">
        <f t="shared" si="18"/>
        <v>Fraise D striée</v>
      </c>
      <c r="F245" s="6" t="s">
        <v>35</v>
      </c>
      <c r="G245" s="3" t="s">
        <v>82</v>
      </c>
      <c r="J245" s="3" t="s">
        <v>41</v>
      </c>
      <c r="K245" s="6">
        <v>1</v>
      </c>
      <c r="W245" s="45">
        <f>IF(G245="","",SUM(O:O))</f>
        <v>11119.35</v>
      </c>
      <c r="X245" s="31" t="b">
        <f t="shared" si="19"/>
        <v>0</v>
      </c>
      <c r="Y245" s="5">
        <f>IF(G245="","",SUM(X:X))</f>
        <v>98</v>
      </c>
      <c r="Z245" s="5">
        <f t="shared" si="20"/>
        <v>0</v>
      </c>
      <c r="AA245" s="5">
        <f>SUM(Z:Z)</f>
        <v>194</v>
      </c>
      <c r="AB245" s="33">
        <f t="shared" si="21"/>
        <v>0.50515463917525771</v>
      </c>
    </row>
    <row r="246" spans="1:28" x14ac:dyDescent="0.35">
      <c r="A246" s="1">
        <v>43523</v>
      </c>
      <c r="B246" s="2" t="s">
        <v>520</v>
      </c>
      <c r="C246" s="3">
        <v>70140</v>
      </c>
      <c r="D246" s="4" t="str">
        <f t="shared" ref="D246:D307" si="22">IF(A246="","",A246&amp;C246)</f>
        <v>4352370140</v>
      </c>
      <c r="E246" s="11" t="str">
        <f t="shared" ref="E246:E309" si="23">IF(B246="","",B246)</f>
        <v>Burin D plat</v>
      </c>
      <c r="F246" s="6" t="s">
        <v>35</v>
      </c>
      <c r="G246" s="3" t="s">
        <v>34</v>
      </c>
      <c r="J246" s="3" t="s">
        <v>41</v>
      </c>
      <c r="K246" s="6">
        <v>1</v>
      </c>
      <c r="W246" s="45">
        <f>IF(G246="","",SUM(O:O))</f>
        <v>11119.35</v>
      </c>
      <c r="X246" s="31">
        <f t="shared" si="19"/>
        <v>0</v>
      </c>
      <c r="Y246" s="5">
        <f>IF(G246="","",SUM(X:X))</f>
        <v>98</v>
      </c>
      <c r="Z246" s="5">
        <f t="shared" si="20"/>
        <v>1</v>
      </c>
      <c r="AA246" s="5">
        <f>SUM(Z:Z)</f>
        <v>194</v>
      </c>
      <c r="AB246" s="33">
        <f t="shared" si="21"/>
        <v>0.50515463917525771</v>
      </c>
    </row>
    <row r="247" spans="1:28" x14ac:dyDescent="0.35">
      <c r="A247" s="1">
        <v>43523</v>
      </c>
      <c r="B247" s="2" t="s">
        <v>74</v>
      </c>
      <c r="C247" s="3" t="s">
        <v>597</v>
      </c>
      <c r="D247" s="4" t="str">
        <f t="shared" si="22"/>
        <v>43523Pige pour Robodrill Ø10x20</v>
      </c>
      <c r="E247" s="11" t="str">
        <f t="shared" si="23"/>
        <v>Autre</v>
      </c>
      <c r="F247" s="6" t="s">
        <v>36</v>
      </c>
      <c r="G247" s="3" t="s">
        <v>54</v>
      </c>
      <c r="H247" s="6" t="s">
        <v>38</v>
      </c>
      <c r="I247" s="6" t="s">
        <v>69</v>
      </c>
      <c r="J247" s="3" t="s">
        <v>40</v>
      </c>
      <c r="K247" s="6">
        <v>1</v>
      </c>
      <c r="W247" s="45">
        <f>IF(G247="","",SUM(O:O))</f>
        <v>11119.35</v>
      </c>
      <c r="X247" s="31" t="b">
        <f t="shared" si="19"/>
        <v>0</v>
      </c>
      <c r="Y247" s="5">
        <f>IF(G247="","",SUM(X:X))</f>
        <v>98</v>
      </c>
      <c r="Z247" s="5">
        <f t="shared" si="20"/>
        <v>0</v>
      </c>
      <c r="AA247" s="5">
        <f>SUM(Z:Z)</f>
        <v>194</v>
      </c>
      <c r="AB247" s="33">
        <f t="shared" si="21"/>
        <v>0.50515463917525771</v>
      </c>
    </row>
    <row r="248" spans="1:28" x14ac:dyDescent="0.35">
      <c r="A248" s="1">
        <v>43524</v>
      </c>
      <c r="B248" s="2" t="s">
        <v>520</v>
      </c>
      <c r="C248" s="3">
        <v>70140</v>
      </c>
      <c r="D248" s="4" t="str">
        <f t="shared" si="22"/>
        <v>4352470140</v>
      </c>
      <c r="E248" s="11" t="str">
        <f t="shared" si="23"/>
        <v>Burin D plat</v>
      </c>
      <c r="G248" s="3" t="s">
        <v>1</v>
      </c>
      <c r="J248" s="3" t="s">
        <v>41</v>
      </c>
      <c r="K248" s="6">
        <v>1</v>
      </c>
      <c r="W248" s="45">
        <f>IF(G248="","",SUM(O:O))</f>
        <v>11119.35</v>
      </c>
      <c r="X248" s="31" t="b">
        <f t="shared" si="19"/>
        <v>0</v>
      </c>
      <c r="Y248" s="5">
        <f>IF(G248="","",SUM(X:X))</f>
        <v>98</v>
      </c>
      <c r="Z248" s="5">
        <f t="shared" si="20"/>
        <v>0</v>
      </c>
      <c r="AA248" s="5">
        <f>SUM(Z:Z)</f>
        <v>194</v>
      </c>
      <c r="AB248" s="33">
        <f t="shared" si="21"/>
        <v>0.50515463917525771</v>
      </c>
    </row>
    <row r="249" spans="1:28" x14ac:dyDescent="0.35">
      <c r="A249" s="1">
        <v>43523</v>
      </c>
      <c r="B249" s="2" t="s">
        <v>74</v>
      </c>
      <c r="C249" s="3" t="s">
        <v>599</v>
      </c>
      <c r="D249" s="4" t="str">
        <f t="shared" si="22"/>
        <v>43523Pige pour Robodrill Ø10x50</v>
      </c>
      <c r="E249" s="11" t="str">
        <f t="shared" si="23"/>
        <v>Autre</v>
      </c>
      <c r="F249" s="6" t="s">
        <v>36</v>
      </c>
      <c r="G249" s="3" t="s">
        <v>54</v>
      </c>
      <c r="H249" s="6" t="s">
        <v>38</v>
      </c>
      <c r="I249" s="6" t="s">
        <v>69</v>
      </c>
      <c r="J249" s="3" t="s">
        <v>40</v>
      </c>
      <c r="K249" s="6">
        <v>1</v>
      </c>
      <c r="W249" s="45">
        <f>IF(G249="","",SUM(O:O))</f>
        <v>11119.35</v>
      </c>
      <c r="X249" s="31" t="b">
        <f t="shared" si="19"/>
        <v>0</v>
      </c>
      <c r="Y249" s="5">
        <f>IF(G249="","",SUM(X:X))</f>
        <v>98</v>
      </c>
      <c r="Z249" s="5">
        <f t="shared" si="20"/>
        <v>0</v>
      </c>
      <c r="AA249" s="5">
        <f>SUM(Z:Z)</f>
        <v>194</v>
      </c>
      <c r="AB249" s="33">
        <f t="shared" si="21"/>
        <v>0.50515463917525771</v>
      </c>
    </row>
    <row r="250" spans="1:28" x14ac:dyDescent="0.35">
      <c r="A250" s="1">
        <v>43523</v>
      </c>
      <c r="B250" s="2" t="s">
        <v>18</v>
      </c>
      <c r="C250" s="3" t="s">
        <v>568</v>
      </c>
      <c r="D250" s="4" t="str">
        <f t="shared" si="22"/>
        <v>43523Boite Nathalie</v>
      </c>
      <c r="E250" s="11" t="str">
        <f t="shared" si="23"/>
        <v>Pointe</v>
      </c>
      <c r="F250" s="6" t="s">
        <v>33</v>
      </c>
      <c r="G250" s="3" t="s">
        <v>34</v>
      </c>
      <c r="J250" s="3" t="s">
        <v>40</v>
      </c>
      <c r="K250" s="6">
        <v>20</v>
      </c>
      <c r="W250" s="45">
        <f>IF(G250="","",SUM(O:O))</f>
        <v>11119.35</v>
      </c>
      <c r="X250" s="31">
        <f t="shared" si="19"/>
        <v>0</v>
      </c>
      <c r="Y250" s="5">
        <f>IF(G250="","",SUM(X:X))</f>
        <v>98</v>
      </c>
      <c r="Z250" s="5">
        <f t="shared" si="20"/>
        <v>1</v>
      </c>
      <c r="AA250" s="5">
        <f>SUM(Z:Z)</f>
        <v>194</v>
      </c>
      <c r="AB250" s="33">
        <f t="shared" si="21"/>
        <v>0.50515463917525771</v>
      </c>
    </row>
    <row r="251" spans="1:28" x14ac:dyDescent="0.35">
      <c r="A251" s="1">
        <v>43523</v>
      </c>
      <c r="B251" s="2" t="s">
        <v>18</v>
      </c>
      <c r="C251" s="3" t="s">
        <v>600</v>
      </c>
      <c r="D251" s="4" t="str">
        <f t="shared" si="22"/>
        <v>43523Boite Marie</v>
      </c>
      <c r="E251" s="11" t="str">
        <f t="shared" si="23"/>
        <v>Pointe</v>
      </c>
      <c r="F251" s="6" t="s">
        <v>33</v>
      </c>
      <c r="G251" s="3" t="s">
        <v>34</v>
      </c>
      <c r="J251" s="3" t="s">
        <v>40</v>
      </c>
      <c r="K251" s="6">
        <v>30</v>
      </c>
      <c r="W251" s="45">
        <f>IF(G251="","",SUM(O:O))</f>
        <v>11119.35</v>
      </c>
      <c r="X251" s="31">
        <f t="shared" si="19"/>
        <v>0</v>
      </c>
      <c r="Y251" s="5">
        <f>IF(G251="","",SUM(X:X))</f>
        <v>98</v>
      </c>
      <c r="Z251" s="5">
        <f t="shared" si="20"/>
        <v>1</v>
      </c>
      <c r="AA251" s="5">
        <f>SUM(Z:Z)</f>
        <v>194</v>
      </c>
      <c r="AB251" s="33">
        <f t="shared" si="21"/>
        <v>0.50515463917525771</v>
      </c>
    </row>
    <row r="252" spans="1:28" x14ac:dyDescent="0.35">
      <c r="A252" s="1">
        <v>43524</v>
      </c>
      <c r="B252" s="2" t="s">
        <v>702</v>
      </c>
      <c r="C252" s="3" t="s">
        <v>601</v>
      </c>
      <c r="D252" s="4" t="str">
        <f t="shared" si="22"/>
        <v>43524CHA -18-047-DCP01</v>
      </c>
      <c r="E252" s="11" t="str">
        <f t="shared" si="23"/>
        <v>Perçeur</v>
      </c>
      <c r="F252" s="6" t="s">
        <v>64</v>
      </c>
      <c r="G252" s="3" t="s">
        <v>2</v>
      </c>
      <c r="H252" s="6" t="s">
        <v>38</v>
      </c>
      <c r="J252" s="3" t="s">
        <v>40</v>
      </c>
      <c r="K252" s="6">
        <v>4</v>
      </c>
      <c r="W252" s="45">
        <f>IF(G252="","",SUM(O:O))</f>
        <v>11119.35</v>
      </c>
      <c r="X252" s="31" t="b">
        <f t="shared" si="19"/>
        <v>0</v>
      </c>
      <c r="Y252" s="5">
        <f>IF(G252="","",SUM(X:X))</f>
        <v>98</v>
      </c>
      <c r="Z252" s="5">
        <f t="shared" si="20"/>
        <v>0</v>
      </c>
      <c r="AA252" s="5">
        <f>SUM(Z:Z)</f>
        <v>194</v>
      </c>
      <c r="AB252" s="33">
        <f t="shared" si="21"/>
        <v>0.50515463917525771</v>
      </c>
    </row>
    <row r="253" spans="1:28" x14ac:dyDescent="0.35">
      <c r="A253" s="1">
        <v>43524</v>
      </c>
      <c r="B253" s="2" t="s">
        <v>18</v>
      </c>
      <c r="C253" s="3" t="s">
        <v>568</v>
      </c>
      <c r="D253" s="4" t="str">
        <f t="shared" si="22"/>
        <v>43524Boite Nathalie</v>
      </c>
      <c r="E253" s="11" t="str">
        <f t="shared" si="23"/>
        <v>Pointe</v>
      </c>
      <c r="F253" s="6" t="s">
        <v>36</v>
      </c>
      <c r="G253" s="3" t="s">
        <v>33</v>
      </c>
      <c r="H253" s="6" t="s">
        <v>39</v>
      </c>
      <c r="J253" s="3" t="s">
        <v>40</v>
      </c>
      <c r="K253" s="6">
        <v>20</v>
      </c>
      <c r="W253" s="45">
        <f>IF(G253="","",SUM(O:O))</f>
        <v>11119.35</v>
      </c>
      <c r="X253" s="31" t="b">
        <f t="shared" si="19"/>
        <v>0</v>
      </c>
      <c r="Y253" s="5">
        <f>IF(G253="","",SUM(X:X))</f>
        <v>98</v>
      </c>
      <c r="Z253" s="5">
        <f t="shared" si="20"/>
        <v>0</v>
      </c>
      <c r="AA253" s="5">
        <f>SUM(Z:Z)</f>
        <v>194</v>
      </c>
      <c r="AB253" s="33">
        <f t="shared" si="21"/>
        <v>0.50515463917525771</v>
      </c>
    </row>
    <row r="254" spans="1:28" x14ac:dyDescent="0.35">
      <c r="A254" s="1">
        <v>43524</v>
      </c>
      <c r="B254" s="2" t="s">
        <v>18</v>
      </c>
      <c r="C254" s="3" t="s">
        <v>600</v>
      </c>
      <c r="D254" s="4" t="str">
        <f t="shared" si="22"/>
        <v>43524Boite Marie</v>
      </c>
      <c r="E254" s="11" t="str">
        <f t="shared" si="23"/>
        <v>Pointe</v>
      </c>
      <c r="F254" s="6" t="s">
        <v>36</v>
      </c>
      <c r="G254" s="3" t="s">
        <v>33</v>
      </c>
      <c r="H254" s="6" t="s">
        <v>39</v>
      </c>
      <c r="J254" s="3" t="s">
        <v>40</v>
      </c>
      <c r="K254" s="6">
        <v>30</v>
      </c>
      <c r="W254" s="45">
        <f>IF(G254="","",SUM(O:O))</f>
        <v>11119.35</v>
      </c>
      <c r="X254" s="31" t="b">
        <f t="shared" si="19"/>
        <v>0</v>
      </c>
      <c r="Y254" s="5">
        <f>IF(G254="","",SUM(X:X))</f>
        <v>98</v>
      </c>
      <c r="Z254" s="5">
        <f t="shared" si="20"/>
        <v>0</v>
      </c>
      <c r="AA254" s="5">
        <f>SUM(Z:Z)</f>
        <v>194</v>
      </c>
      <c r="AB254" s="33">
        <f t="shared" si="21"/>
        <v>0.50515463917525771</v>
      </c>
    </row>
    <row r="255" spans="1:28" x14ac:dyDescent="0.35">
      <c r="A255" s="1">
        <v>43524</v>
      </c>
      <c r="B255" s="2" t="s">
        <v>74</v>
      </c>
      <c r="C255" s="3" t="s">
        <v>602</v>
      </c>
      <c r="D255" s="4" t="str">
        <f t="shared" si="22"/>
        <v>43524Pince coupante</v>
      </c>
      <c r="E255" s="11" t="str">
        <f t="shared" si="23"/>
        <v>Autre</v>
      </c>
      <c r="F255" s="6" t="s">
        <v>33</v>
      </c>
      <c r="G255" s="3" t="s">
        <v>34</v>
      </c>
      <c r="J255" s="3" t="s">
        <v>40</v>
      </c>
      <c r="K255" s="6">
        <v>6</v>
      </c>
      <c r="W255" s="45">
        <f>IF(G255="","",SUM(O:O))</f>
        <v>11119.35</v>
      </c>
      <c r="X255" s="31">
        <f t="shared" si="19"/>
        <v>0</v>
      </c>
      <c r="Y255" s="5">
        <f>IF(G255="","",SUM(X:X))</f>
        <v>98</v>
      </c>
      <c r="Z255" s="5">
        <f t="shared" si="20"/>
        <v>1</v>
      </c>
      <c r="AA255" s="5">
        <f>SUM(Z:Z)</f>
        <v>194</v>
      </c>
      <c r="AB255" s="33">
        <f t="shared" si="21"/>
        <v>0.50515463917525771</v>
      </c>
    </row>
    <row r="256" spans="1:28" x14ac:dyDescent="0.35">
      <c r="A256" s="1">
        <v>43523</v>
      </c>
      <c r="B256" s="2" t="s">
        <v>704</v>
      </c>
      <c r="C256" s="3" t="s">
        <v>527</v>
      </c>
      <c r="D256" s="4" t="str">
        <f t="shared" si="22"/>
        <v>43523Godets Pour Décalque</v>
      </c>
      <c r="E256" s="11" t="str">
        <f t="shared" si="23"/>
        <v>Godet</v>
      </c>
      <c r="F256" s="6" t="s">
        <v>563</v>
      </c>
      <c r="G256" s="3" t="s">
        <v>34</v>
      </c>
      <c r="J256" s="3" t="s">
        <v>40</v>
      </c>
      <c r="K256" s="6">
        <v>1</v>
      </c>
      <c r="W256" s="45">
        <f>IF(G256="","",SUM(O:O))</f>
        <v>11119.35</v>
      </c>
      <c r="X256" s="31">
        <f t="shared" si="19"/>
        <v>0</v>
      </c>
      <c r="Y256" s="5">
        <f>IF(G256="","",SUM(X:X))</f>
        <v>98</v>
      </c>
      <c r="Z256" s="5">
        <f t="shared" si="20"/>
        <v>1</v>
      </c>
      <c r="AA256" s="5">
        <f>SUM(Z:Z)</f>
        <v>194</v>
      </c>
      <c r="AB256" s="33">
        <f t="shared" si="21"/>
        <v>0.50515463917525771</v>
      </c>
    </row>
    <row r="257" spans="1:28" x14ac:dyDescent="0.35">
      <c r="A257" s="1">
        <v>43524</v>
      </c>
      <c r="B257" s="2" t="s">
        <v>20</v>
      </c>
      <c r="C257" s="3" t="s">
        <v>603</v>
      </c>
      <c r="D257" s="4" t="str">
        <f t="shared" si="22"/>
        <v>435247342 C-TOP Ø0.50</v>
      </c>
      <c r="E257" s="11" t="str">
        <f t="shared" si="23"/>
        <v>Fraise 2Z</v>
      </c>
      <c r="F257" s="6" t="s">
        <v>76</v>
      </c>
      <c r="G257" s="3" t="s">
        <v>35</v>
      </c>
      <c r="H257" s="6" t="s">
        <v>617</v>
      </c>
      <c r="I257" s="6" t="s">
        <v>69</v>
      </c>
      <c r="J257" s="3" t="s">
        <v>42</v>
      </c>
      <c r="K257" s="6">
        <v>10</v>
      </c>
      <c r="W257" s="45">
        <f>IF(G257="","",SUM(O:O))</f>
        <v>11119.35</v>
      </c>
      <c r="X257" s="31" t="b">
        <f t="shared" si="19"/>
        <v>0</v>
      </c>
      <c r="Y257" s="5">
        <f>IF(G257="","",SUM(X:X))</f>
        <v>98</v>
      </c>
      <c r="Z257" s="5">
        <f t="shared" si="20"/>
        <v>0</v>
      </c>
      <c r="AA257" s="5">
        <f>SUM(Z:Z)</f>
        <v>194</v>
      </c>
      <c r="AB257" s="33">
        <f t="shared" si="21"/>
        <v>0.50515463917525771</v>
      </c>
    </row>
    <row r="258" spans="1:28" x14ac:dyDescent="0.35">
      <c r="A258" s="1">
        <v>43524</v>
      </c>
      <c r="B258" s="2" t="s">
        <v>74</v>
      </c>
      <c r="C258" s="3" t="s">
        <v>604</v>
      </c>
      <c r="D258" s="4" t="str">
        <f t="shared" si="22"/>
        <v>43524Rallonge Ø2 x 20</v>
      </c>
      <c r="E258" s="11" t="str">
        <f t="shared" si="23"/>
        <v>Autre</v>
      </c>
      <c r="F258" s="6" t="s">
        <v>36</v>
      </c>
      <c r="G258" s="3" t="s">
        <v>33</v>
      </c>
      <c r="H258" s="6" t="s">
        <v>38</v>
      </c>
      <c r="J258" s="3" t="s">
        <v>40</v>
      </c>
      <c r="K258" s="6">
        <v>10</v>
      </c>
      <c r="W258" s="45">
        <f>IF(G258="","",SUM(O:O))</f>
        <v>11119.35</v>
      </c>
      <c r="X258" s="31" t="b">
        <f t="shared" ref="X258:X321" si="24">IF(G258="Affutage",IF(R258&lt;&gt;"",1,0))</f>
        <v>0</v>
      </c>
      <c r="Y258" s="5">
        <f>IF(G258="","",SUM(X:X))</f>
        <v>98</v>
      </c>
      <c r="Z258" s="5">
        <f t="shared" si="20"/>
        <v>0</v>
      </c>
      <c r="AA258" s="5">
        <f>SUM(Z:Z)</f>
        <v>194</v>
      </c>
      <c r="AB258" s="33">
        <f t="shared" si="21"/>
        <v>0.50515463917525771</v>
      </c>
    </row>
    <row r="259" spans="1:28" x14ac:dyDescent="0.35">
      <c r="A259" s="1">
        <v>43524</v>
      </c>
      <c r="B259" s="2" t="s">
        <v>74</v>
      </c>
      <c r="C259" s="3" t="s">
        <v>605</v>
      </c>
      <c r="D259" s="4" t="str">
        <f t="shared" si="22"/>
        <v>43524Rallonge Ø2 x 10</v>
      </c>
      <c r="E259" s="11" t="str">
        <f t="shared" si="23"/>
        <v>Autre</v>
      </c>
      <c r="F259" s="6" t="s">
        <v>36</v>
      </c>
      <c r="G259" s="3" t="s">
        <v>33</v>
      </c>
      <c r="H259" s="6" t="s">
        <v>38</v>
      </c>
      <c r="J259" s="3" t="s">
        <v>40</v>
      </c>
      <c r="K259" s="6">
        <v>10</v>
      </c>
      <c r="W259" s="45">
        <f>IF(G259="","",SUM(O:O))</f>
        <v>11119.35</v>
      </c>
      <c r="X259" s="31" t="b">
        <f t="shared" si="24"/>
        <v>0</v>
      </c>
      <c r="Y259" s="5">
        <f>IF(G259="","",SUM(X:X))</f>
        <v>98</v>
      </c>
      <c r="Z259" s="5">
        <f t="shared" si="20"/>
        <v>0</v>
      </c>
      <c r="AA259" s="5">
        <f>SUM(Z:Z)</f>
        <v>194</v>
      </c>
      <c r="AB259" s="33">
        <f t="shared" si="21"/>
        <v>0.50515463917525771</v>
      </c>
    </row>
    <row r="260" spans="1:28" x14ac:dyDescent="0.35">
      <c r="A260" s="1">
        <v>43524</v>
      </c>
      <c r="B260" s="2" t="s">
        <v>74</v>
      </c>
      <c r="C260" s="3" t="s">
        <v>606</v>
      </c>
      <c r="D260" s="4" t="str">
        <f t="shared" si="22"/>
        <v>43524Rallonge Ø2.30 x 10</v>
      </c>
      <c r="E260" s="11" t="str">
        <f t="shared" si="23"/>
        <v>Autre</v>
      </c>
      <c r="F260" s="6" t="s">
        <v>36</v>
      </c>
      <c r="G260" s="3" t="s">
        <v>33</v>
      </c>
      <c r="H260" s="6" t="s">
        <v>38</v>
      </c>
      <c r="J260" s="3" t="s">
        <v>40</v>
      </c>
      <c r="K260" s="6">
        <v>10</v>
      </c>
      <c r="W260" s="45">
        <f>IF(G260="","",SUM(O:O))</f>
        <v>11119.35</v>
      </c>
      <c r="X260" s="31" t="b">
        <f t="shared" si="24"/>
        <v>0</v>
      </c>
      <c r="Y260" s="5">
        <f>IF(G260="","",SUM(X:X))</f>
        <v>98</v>
      </c>
      <c r="Z260" s="5">
        <f t="shared" si="20"/>
        <v>0</v>
      </c>
      <c r="AA260" s="5">
        <f>SUM(Z:Z)</f>
        <v>194</v>
      </c>
      <c r="AB260" s="33">
        <f t="shared" si="21"/>
        <v>0.50515463917525771</v>
      </c>
    </row>
    <row r="261" spans="1:28" x14ac:dyDescent="0.35">
      <c r="A261" s="1">
        <v>43524</v>
      </c>
      <c r="B261" s="2" t="s">
        <v>16</v>
      </c>
      <c r="C261" s="3">
        <v>65431</v>
      </c>
      <c r="D261" s="4" t="str">
        <f t="shared" si="22"/>
        <v>4352465431</v>
      </c>
      <c r="E261" s="11" t="str">
        <f t="shared" si="23"/>
        <v>Fraise D striée</v>
      </c>
      <c r="F261" s="6" t="s">
        <v>35</v>
      </c>
      <c r="G261" s="3" t="s">
        <v>34</v>
      </c>
      <c r="J261" s="3" t="s">
        <v>41</v>
      </c>
      <c r="K261" s="6">
        <v>1</v>
      </c>
      <c r="P261" s="7" t="s">
        <v>72</v>
      </c>
      <c r="Q261" s="7" t="s">
        <v>44</v>
      </c>
      <c r="R261" s="24">
        <v>900</v>
      </c>
      <c r="W261" s="45">
        <f>IF(G261="","",SUM(O:O))</f>
        <v>11119.35</v>
      </c>
      <c r="X261" s="31">
        <f t="shared" si="24"/>
        <v>1</v>
      </c>
      <c r="Y261" s="5">
        <f>IF(G261="","",SUM(X:X))</f>
        <v>98</v>
      </c>
      <c r="Z261" s="5">
        <f t="shared" si="20"/>
        <v>1</v>
      </c>
      <c r="AA261" s="5">
        <f>SUM(Z:Z)</f>
        <v>194</v>
      </c>
      <c r="AB261" s="33">
        <f t="shared" si="21"/>
        <v>0.50515463917525771</v>
      </c>
    </row>
    <row r="262" spans="1:28" x14ac:dyDescent="0.35">
      <c r="A262" s="1">
        <v>43524</v>
      </c>
      <c r="B262" s="2" t="s">
        <v>16</v>
      </c>
      <c r="C262" s="3">
        <v>65433</v>
      </c>
      <c r="D262" s="4" t="str">
        <f t="shared" si="22"/>
        <v>4352465433</v>
      </c>
      <c r="E262" s="11" t="str">
        <f t="shared" si="23"/>
        <v>Fraise D striée</v>
      </c>
      <c r="F262" s="6" t="s">
        <v>35</v>
      </c>
      <c r="G262" s="3" t="s">
        <v>34</v>
      </c>
      <c r="J262" s="3" t="s">
        <v>41</v>
      </c>
      <c r="K262" s="6">
        <v>1</v>
      </c>
      <c r="P262" s="7" t="s">
        <v>72</v>
      </c>
      <c r="Q262" s="7" t="s">
        <v>44</v>
      </c>
      <c r="R262" s="24">
        <v>900</v>
      </c>
      <c r="W262" s="45">
        <f>IF(G262="","",SUM(O:O))</f>
        <v>11119.35</v>
      </c>
      <c r="X262" s="31">
        <f t="shared" si="24"/>
        <v>1</v>
      </c>
      <c r="Y262" s="5">
        <f>IF(G262="","",SUM(X:X))</f>
        <v>98</v>
      </c>
      <c r="Z262" s="5">
        <f t="shared" si="20"/>
        <v>1</v>
      </c>
      <c r="AA262" s="5">
        <f>SUM(Z:Z)</f>
        <v>194</v>
      </c>
      <c r="AB262" s="33">
        <f t="shared" si="21"/>
        <v>0.50515463917525771</v>
      </c>
    </row>
    <row r="263" spans="1:28" x14ac:dyDescent="0.35">
      <c r="A263" s="1">
        <v>43524</v>
      </c>
      <c r="B263" s="2" t="s">
        <v>16</v>
      </c>
      <c r="C263" s="3">
        <v>65434</v>
      </c>
      <c r="D263" s="4" t="str">
        <f t="shared" si="22"/>
        <v>4352465434</v>
      </c>
      <c r="E263" s="11" t="str">
        <f t="shared" si="23"/>
        <v>Fraise D striée</v>
      </c>
      <c r="F263" s="6" t="s">
        <v>35</v>
      </c>
      <c r="G263" s="3" t="s">
        <v>34</v>
      </c>
      <c r="J263" s="3" t="s">
        <v>41</v>
      </c>
      <c r="K263" s="6">
        <v>1</v>
      </c>
      <c r="P263" s="7" t="s">
        <v>72</v>
      </c>
      <c r="Q263" s="7" t="s">
        <v>44</v>
      </c>
      <c r="R263" s="24">
        <v>900</v>
      </c>
      <c r="W263" s="45">
        <f>IF(G263="","",SUM(O:O))</f>
        <v>11119.35</v>
      </c>
      <c r="X263" s="31">
        <f t="shared" si="24"/>
        <v>1</v>
      </c>
      <c r="Y263" s="5">
        <f>IF(G263="","",SUM(X:X))</f>
        <v>98</v>
      </c>
      <c r="Z263" s="5">
        <f t="shared" si="20"/>
        <v>1</v>
      </c>
      <c r="AA263" s="5">
        <f>SUM(Z:Z)</f>
        <v>194</v>
      </c>
      <c r="AB263" s="33">
        <f t="shared" si="21"/>
        <v>0.50515463917525771</v>
      </c>
    </row>
    <row r="264" spans="1:28" x14ac:dyDescent="0.35">
      <c r="A264" s="1">
        <v>43524</v>
      </c>
      <c r="B264" s="2" t="s">
        <v>16</v>
      </c>
      <c r="C264" s="3" t="s">
        <v>30</v>
      </c>
      <c r="D264" s="4" t="str">
        <f t="shared" si="22"/>
        <v>43524F040418</v>
      </c>
      <c r="E264" s="11" t="str">
        <f t="shared" si="23"/>
        <v>Fraise D striée</v>
      </c>
      <c r="F264" s="6" t="s">
        <v>35</v>
      </c>
      <c r="G264" s="3" t="s">
        <v>34</v>
      </c>
      <c r="J264" s="3" t="s">
        <v>41</v>
      </c>
      <c r="K264" s="6">
        <v>1</v>
      </c>
      <c r="P264" s="7" t="s">
        <v>72</v>
      </c>
      <c r="Q264" s="7" t="s">
        <v>44</v>
      </c>
      <c r="R264" s="24">
        <v>900</v>
      </c>
      <c r="W264" s="45">
        <f>IF(G264="","",SUM(O:O))</f>
        <v>11119.35</v>
      </c>
      <c r="X264" s="31">
        <f t="shared" si="24"/>
        <v>1</v>
      </c>
      <c r="Y264" s="5">
        <f>IF(G264="","",SUM(X:X))</f>
        <v>98</v>
      </c>
      <c r="Z264" s="5">
        <f t="shared" si="20"/>
        <v>1</v>
      </c>
      <c r="AA264" s="5">
        <f>SUM(Z:Z)</f>
        <v>194</v>
      </c>
      <c r="AB264" s="33">
        <f t="shared" si="21"/>
        <v>0.50515463917525771</v>
      </c>
    </row>
    <row r="265" spans="1:28" x14ac:dyDescent="0.35">
      <c r="A265" s="1">
        <v>43524</v>
      </c>
      <c r="B265" s="2" t="s">
        <v>53</v>
      </c>
      <c r="C265" s="10" t="s">
        <v>607</v>
      </c>
      <c r="D265" s="4" t="str">
        <f t="shared" si="22"/>
        <v>43524Ø1.50 X Ø0.65 Pente 30˚</v>
      </c>
      <c r="E265" s="11" t="str">
        <f t="shared" si="23"/>
        <v>Fraise à carotter</v>
      </c>
      <c r="F265" s="6" t="s">
        <v>36</v>
      </c>
      <c r="G265" s="3" t="s">
        <v>54</v>
      </c>
      <c r="H265" s="6" t="s">
        <v>38</v>
      </c>
      <c r="I265" s="6" t="s">
        <v>69</v>
      </c>
      <c r="J265" s="3" t="s">
        <v>40</v>
      </c>
      <c r="K265" s="6">
        <v>3</v>
      </c>
      <c r="W265" s="45">
        <f>IF(G265="","",SUM(O:O))</f>
        <v>11119.35</v>
      </c>
      <c r="X265" s="31" t="b">
        <f t="shared" si="24"/>
        <v>0</v>
      </c>
      <c r="Y265" s="5">
        <f>IF(G265="","",SUM(X:X))</f>
        <v>98</v>
      </c>
      <c r="Z265" s="5">
        <f t="shared" si="20"/>
        <v>0</v>
      </c>
      <c r="AA265" s="5">
        <f>SUM(Z:Z)</f>
        <v>194</v>
      </c>
      <c r="AB265" s="33">
        <f t="shared" si="21"/>
        <v>0.50515463917525771</v>
      </c>
    </row>
    <row r="266" spans="1:28" x14ac:dyDescent="0.35">
      <c r="A266" s="1">
        <v>43524</v>
      </c>
      <c r="B266" s="2" t="s">
        <v>74</v>
      </c>
      <c r="C266" s="3" t="s">
        <v>602</v>
      </c>
      <c r="D266" s="4" t="str">
        <f t="shared" si="22"/>
        <v>43524Pince coupante</v>
      </c>
      <c r="E266" s="11" t="str">
        <f t="shared" si="23"/>
        <v>Autre</v>
      </c>
      <c r="F266" s="6" t="s">
        <v>36</v>
      </c>
      <c r="G266" s="3" t="s">
        <v>33</v>
      </c>
      <c r="H266" s="6" t="s">
        <v>39</v>
      </c>
      <c r="J266" s="3" t="s">
        <v>40</v>
      </c>
      <c r="K266" s="6">
        <v>6</v>
      </c>
      <c r="W266" s="45">
        <f>IF(G266="","",SUM(O:O))</f>
        <v>11119.35</v>
      </c>
      <c r="X266" s="31" t="b">
        <f t="shared" si="24"/>
        <v>0</v>
      </c>
      <c r="Y266" s="5">
        <f>IF(G266="","",SUM(X:X))</f>
        <v>98</v>
      </c>
      <c r="Z266" s="5">
        <f t="shared" si="20"/>
        <v>0</v>
      </c>
      <c r="AA266" s="5">
        <f>SUM(Z:Z)</f>
        <v>194</v>
      </c>
      <c r="AB266" s="33">
        <f t="shared" si="21"/>
        <v>0.50515463917525771</v>
      </c>
    </row>
    <row r="267" spans="1:28" x14ac:dyDescent="0.35">
      <c r="A267" s="1">
        <v>43525</v>
      </c>
      <c r="B267" s="2" t="s">
        <v>66</v>
      </c>
      <c r="C267" s="3">
        <v>57350</v>
      </c>
      <c r="D267" s="4" t="str">
        <f t="shared" si="22"/>
        <v>4352557350</v>
      </c>
      <c r="E267" s="11" t="str">
        <f t="shared" si="23"/>
        <v>Fraise D filet</v>
      </c>
      <c r="F267" s="6" t="s">
        <v>35</v>
      </c>
      <c r="G267" s="3" t="s">
        <v>34</v>
      </c>
      <c r="J267" s="3" t="s">
        <v>41</v>
      </c>
      <c r="K267" s="6">
        <v>1</v>
      </c>
      <c r="P267" s="7" t="s">
        <v>72</v>
      </c>
      <c r="Q267" s="7" t="s">
        <v>613</v>
      </c>
      <c r="R267" s="24">
        <v>8</v>
      </c>
      <c r="W267" s="45">
        <f>IF(G267="","",SUM(O:O))</f>
        <v>11119.35</v>
      </c>
      <c r="X267" s="31">
        <f t="shared" si="24"/>
        <v>1</v>
      </c>
      <c r="Y267" s="5">
        <f>IF(G267="","",SUM(X:X))</f>
        <v>98</v>
      </c>
      <c r="Z267" s="5">
        <f t="shared" si="20"/>
        <v>1</v>
      </c>
      <c r="AA267" s="5">
        <f>SUM(Z:Z)</f>
        <v>194</v>
      </c>
      <c r="AB267" s="33">
        <f t="shared" si="21"/>
        <v>0.50515463917525771</v>
      </c>
    </row>
    <row r="268" spans="1:28" x14ac:dyDescent="0.35">
      <c r="A268" s="1">
        <v>43525</v>
      </c>
      <c r="B268" s="2" t="s">
        <v>16</v>
      </c>
      <c r="C268" s="3" t="s">
        <v>608</v>
      </c>
      <c r="D268" s="4" t="str">
        <f t="shared" si="22"/>
        <v>43525F270219</v>
      </c>
      <c r="E268" s="11" t="str">
        <f t="shared" si="23"/>
        <v>Fraise D striée</v>
      </c>
      <c r="F268" s="6" t="s">
        <v>37</v>
      </c>
      <c r="G268" s="3" t="s">
        <v>35</v>
      </c>
      <c r="H268" s="6" t="s">
        <v>38</v>
      </c>
      <c r="J268" s="3" t="s">
        <v>40</v>
      </c>
      <c r="K268" s="6">
        <v>1</v>
      </c>
      <c r="W268" s="45">
        <f>IF(G268="","",SUM(O:O))</f>
        <v>11119.35</v>
      </c>
      <c r="X268" s="31" t="b">
        <f t="shared" si="24"/>
        <v>0</v>
      </c>
      <c r="Y268" s="5">
        <f>IF(G268="","",SUM(X:X))</f>
        <v>98</v>
      </c>
      <c r="Z268" s="5">
        <f t="shared" si="20"/>
        <v>0</v>
      </c>
      <c r="AA268" s="5">
        <f>SUM(Z:Z)</f>
        <v>194</v>
      </c>
      <c r="AB268" s="33">
        <f t="shared" si="21"/>
        <v>0.50515463917525771</v>
      </c>
    </row>
    <row r="269" spans="1:28" x14ac:dyDescent="0.35">
      <c r="A269" s="1">
        <v>43525</v>
      </c>
      <c r="B269" s="2" t="s">
        <v>16</v>
      </c>
      <c r="C269" s="3" t="s">
        <v>610</v>
      </c>
      <c r="D269" s="4" t="str">
        <f t="shared" si="22"/>
        <v>43525F280219</v>
      </c>
      <c r="E269" s="11" t="str">
        <f t="shared" si="23"/>
        <v>Fraise D striée</v>
      </c>
      <c r="F269" s="6" t="s">
        <v>37</v>
      </c>
      <c r="G269" s="3" t="s">
        <v>35</v>
      </c>
      <c r="H269" s="6" t="s">
        <v>38</v>
      </c>
      <c r="J269" s="3" t="s">
        <v>40</v>
      </c>
      <c r="K269" s="6">
        <v>1</v>
      </c>
      <c r="W269" s="45">
        <f>IF(G269="","",SUM(O:O))</f>
        <v>11119.35</v>
      </c>
      <c r="X269" s="31" t="b">
        <f t="shared" si="24"/>
        <v>0</v>
      </c>
      <c r="Y269" s="5">
        <f>IF(G269="","",SUM(X:X))</f>
        <v>98</v>
      </c>
      <c r="Z269" s="5">
        <f t="shared" si="20"/>
        <v>0</v>
      </c>
      <c r="AA269" s="5">
        <f>SUM(Z:Z)</f>
        <v>194</v>
      </c>
      <c r="AB269" s="33">
        <f t="shared" si="21"/>
        <v>0.50515463917525771</v>
      </c>
    </row>
    <row r="270" spans="1:28" x14ac:dyDescent="0.35">
      <c r="A270" s="1">
        <v>43528</v>
      </c>
      <c r="B270" s="2" t="s">
        <v>66</v>
      </c>
      <c r="C270" s="3">
        <v>57349</v>
      </c>
      <c r="D270" s="4" t="str">
        <f t="shared" si="22"/>
        <v>4352857349</v>
      </c>
      <c r="E270" s="11" t="str">
        <f t="shared" si="23"/>
        <v>Fraise D filet</v>
      </c>
      <c r="F270" s="6" t="s">
        <v>35</v>
      </c>
      <c r="G270" s="3" t="s">
        <v>34</v>
      </c>
      <c r="J270" s="3" t="s">
        <v>41</v>
      </c>
      <c r="K270" s="6">
        <v>1</v>
      </c>
      <c r="P270" s="7" t="s">
        <v>72</v>
      </c>
      <c r="Q270" s="7" t="s">
        <v>613</v>
      </c>
      <c r="R270" s="24">
        <v>200</v>
      </c>
      <c r="W270" s="45">
        <f>IF(G270="","",SUM(O:O))</f>
        <v>11119.35</v>
      </c>
      <c r="X270" s="31">
        <f t="shared" si="24"/>
        <v>1</v>
      </c>
      <c r="Y270" s="5">
        <f>IF(G270="","",SUM(X:X))</f>
        <v>98</v>
      </c>
      <c r="Z270" s="5">
        <f t="shared" si="20"/>
        <v>1</v>
      </c>
      <c r="AA270" s="5">
        <f>SUM(Z:Z)</f>
        <v>194</v>
      </c>
      <c r="AB270" s="33">
        <f t="shared" si="21"/>
        <v>0.50515463917525771</v>
      </c>
    </row>
    <row r="271" spans="1:28" x14ac:dyDescent="0.35">
      <c r="A271" s="1">
        <v>43528</v>
      </c>
      <c r="B271" s="2" t="s">
        <v>66</v>
      </c>
      <c r="C271" s="3">
        <v>57351</v>
      </c>
      <c r="D271" s="4" t="str">
        <f t="shared" si="22"/>
        <v>4352857351</v>
      </c>
      <c r="E271" s="11" t="str">
        <f t="shared" si="23"/>
        <v>Fraise D filet</v>
      </c>
      <c r="F271" s="6" t="s">
        <v>35</v>
      </c>
      <c r="G271" s="3" t="s">
        <v>34</v>
      </c>
      <c r="J271" s="3" t="s">
        <v>41</v>
      </c>
      <c r="K271" s="6">
        <v>1</v>
      </c>
      <c r="P271" s="7" t="s">
        <v>72</v>
      </c>
      <c r="Q271" s="7" t="s">
        <v>613</v>
      </c>
      <c r="R271" s="24">
        <v>200</v>
      </c>
      <c r="W271" s="45">
        <f>IF(G271="","",SUM(O:O))</f>
        <v>11119.35</v>
      </c>
      <c r="X271" s="31">
        <f t="shared" si="24"/>
        <v>1</v>
      </c>
      <c r="Y271" s="5">
        <f>IF(G271="","",SUM(X:X))</f>
        <v>98</v>
      </c>
      <c r="Z271" s="5">
        <f t="shared" si="20"/>
        <v>1</v>
      </c>
      <c r="AA271" s="5">
        <f>SUM(Z:Z)</f>
        <v>194</v>
      </c>
      <c r="AB271" s="33">
        <f t="shared" si="21"/>
        <v>0.50515463917525771</v>
      </c>
    </row>
    <row r="272" spans="1:28" x14ac:dyDescent="0.35">
      <c r="A272" s="1">
        <v>43528</v>
      </c>
      <c r="B272" s="2" t="s">
        <v>16</v>
      </c>
      <c r="C272" s="3" t="s">
        <v>575</v>
      </c>
      <c r="D272" s="4" t="str">
        <f t="shared" si="22"/>
        <v>43528F180219</v>
      </c>
      <c r="E272" s="11" t="str">
        <f t="shared" si="23"/>
        <v>Fraise D striée</v>
      </c>
      <c r="F272" s="6" t="s">
        <v>35</v>
      </c>
      <c r="G272" s="3" t="s">
        <v>34</v>
      </c>
      <c r="J272" s="3" t="s">
        <v>40</v>
      </c>
      <c r="K272" s="6">
        <v>1</v>
      </c>
      <c r="W272" s="45">
        <f>IF(G272="","",SUM(O:O))</f>
        <v>11119.35</v>
      </c>
      <c r="X272" s="31">
        <f t="shared" si="24"/>
        <v>0</v>
      </c>
      <c r="Y272" s="5">
        <f>IF(G272="","",SUM(X:X))</f>
        <v>98</v>
      </c>
      <c r="Z272" s="5">
        <f t="shared" si="20"/>
        <v>1</v>
      </c>
      <c r="AA272" s="5">
        <f>SUM(Z:Z)</f>
        <v>194</v>
      </c>
      <c r="AB272" s="33">
        <f t="shared" si="21"/>
        <v>0.50515463917525771</v>
      </c>
    </row>
    <row r="273" spans="1:28" x14ac:dyDescent="0.35">
      <c r="A273" s="1">
        <v>43528</v>
      </c>
      <c r="B273" s="2" t="s">
        <v>15</v>
      </c>
      <c r="C273" s="3" t="s">
        <v>614</v>
      </c>
      <c r="D273" s="4" t="str">
        <f t="shared" si="22"/>
        <v>43528 Ø0.50 x L.0.50 x C.Ø6.00</v>
      </c>
      <c r="E273" s="11" t="str">
        <f t="shared" si="23"/>
        <v>Fraise 1Z</v>
      </c>
      <c r="F273" s="6" t="s">
        <v>35</v>
      </c>
      <c r="G273" s="3" t="s">
        <v>34</v>
      </c>
      <c r="J273" s="3" t="s">
        <v>40</v>
      </c>
      <c r="K273" s="6">
        <v>1</v>
      </c>
      <c r="W273" s="45">
        <f>IF(G273="","",SUM(O:O))</f>
        <v>11119.35</v>
      </c>
      <c r="X273" s="31">
        <f t="shared" si="24"/>
        <v>0</v>
      </c>
      <c r="Y273" s="5">
        <f>IF(G273="","",SUM(X:X))</f>
        <v>98</v>
      </c>
      <c r="Z273" s="5">
        <f t="shared" si="20"/>
        <v>1</v>
      </c>
      <c r="AA273" s="5">
        <f>SUM(Z:Z)</f>
        <v>194</v>
      </c>
      <c r="AB273" s="33">
        <f t="shared" si="21"/>
        <v>0.50515463917525771</v>
      </c>
    </row>
    <row r="274" spans="1:28" x14ac:dyDescent="0.35">
      <c r="A274" s="1">
        <v>43528</v>
      </c>
      <c r="B274" s="2" t="s">
        <v>15</v>
      </c>
      <c r="C274" s="3" t="s">
        <v>614</v>
      </c>
      <c r="D274" s="4" t="str">
        <f t="shared" si="22"/>
        <v>43528 Ø0.50 x L.0.50 x C.Ø6.00</v>
      </c>
      <c r="E274" s="11" t="str">
        <f t="shared" si="23"/>
        <v>Fraise 1Z</v>
      </c>
      <c r="F274" s="6" t="s">
        <v>37</v>
      </c>
      <c r="G274" s="3" t="s">
        <v>35</v>
      </c>
      <c r="H274" s="6" t="s">
        <v>571</v>
      </c>
      <c r="I274" s="6" t="s">
        <v>69</v>
      </c>
      <c r="J274" s="3" t="s">
        <v>40</v>
      </c>
      <c r="K274" s="6">
        <v>1</v>
      </c>
      <c r="W274" s="45">
        <f>IF(G274="","",SUM(O:O))</f>
        <v>11119.35</v>
      </c>
      <c r="X274" s="31" t="b">
        <f t="shared" si="24"/>
        <v>0</v>
      </c>
      <c r="Y274" s="5">
        <f>IF(G274="","",SUM(X:X))</f>
        <v>98</v>
      </c>
      <c r="Z274" s="5">
        <f t="shared" si="20"/>
        <v>0</v>
      </c>
      <c r="AA274" s="5">
        <f>SUM(Z:Z)</f>
        <v>194</v>
      </c>
      <c r="AB274" s="33">
        <f t="shared" si="21"/>
        <v>0.50515463917525771</v>
      </c>
    </row>
    <row r="275" spans="1:28" x14ac:dyDescent="0.35">
      <c r="A275" s="1">
        <v>43529</v>
      </c>
      <c r="B275" s="2" t="s">
        <v>16</v>
      </c>
      <c r="C275" s="3">
        <v>108459</v>
      </c>
      <c r="D275" s="4" t="str">
        <f t="shared" si="22"/>
        <v>43529108459</v>
      </c>
      <c r="E275" s="11" t="str">
        <f t="shared" si="23"/>
        <v>Fraise D striée</v>
      </c>
      <c r="F275" s="6" t="s">
        <v>35</v>
      </c>
      <c r="G275" s="3" t="s">
        <v>34</v>
      </c>
      <c r="J275" s="3" t="s">
        <v>40</v>
      </c>
      <c r="K275" s="6">
        <v>1</v>
      </c>
      <c r="P275" s="7" t="s">
        <v>72</v>
      </c>
      <c r="Q275" s="7" t="s">
        <v>44</v>
      </c>
      <c r="R275" s="24">
        <v>290</v>
      </c>
      <c r="W275" s="45">
        <f>IF(G275="","",SUM(O:O))</f>
        <v>11119.35</v>
      </c>
      <c r="X275" s="31">
        <f t="shared" si="24"/>
        <v>1</v>
      </c>
      <c r="Y275" s="5">
        <f>IF(G275="","",SUM(X:X))</f>
        <v>98</v>
      </c>
      <c r="Z275" s="5">
        <f t="shared" si="20"/>
        <v>1</v>
      </c>
      <c r="AA275" s="5">
        <f>SUM(Z:Z)</f>
        <v>194</v>
      </c>
      <c r="AB275" s="33">
        <f t="shared" si="21"/>
        <v>0.50515463917525771</v>
      </c>
    </row>
    <row r="276" spans="1:28" x14ac:dyDescent="0.35">
      <c r="A276" s="1">
        <v>43530</v>
      </c>
      <c r="B276" s="2" t="s">
        <v>53</v>
      </c>
      <c r="C276" s="10" t="s">
        <v>627</v>
      </c>
      <c r="D276" s="4" t="str">
        <f t="shared" si="22"/>
        <v>43530FC001 ; FC002      Ø10 x Ø0.10</v>
      </c>
      <c r="E276" s="11" t="str">
        <f t="shared" si="23"/>
        <v>Fraise à carotter</v>
      </c>
      <c r="F276" s="6" t="s">
        <v>616</v>
      </c>
      <c r="G276" s="3" t="s">
        <v>34</v>
      </c>
      <c r="J276" s="3" t="s">
        <v>40</v>
      </c>
      <c r="K276" s="6">
        <v>2</v>
      </c>
      <c r="W276" s="45">
        <f>IF(G276="","",SUM(O:O))</f>
        <v>11119.35</v>
      </c>
      <c r="X276" s="31">
        <f t="shared" si="24"/>
        <v>0</v>
      </c>
      <c r="Y276" s="5">
        <f>IF(G276="","",SUM(X:X))</f>
        <v>98</v>
      </c>
      <c r="Z276" s="5">
        <f t="shared" si="20"/>
        <v>1</v>
      </c>
      <c r="AA276" s="5">
        <f>SUM(Z:Z)</f>
        <v>194</v>
      </c>
      <c r="AB276" s="33">
        <f t="shared" si="21"/>
        <v>0.50515463917525771</v>
      </c>
    </row>
    <row r="277" spans="1:28" x14ac:dyDescent="0.35">
      <c r="A277" s="1">
        <v>43530</v>
      </c>
      <c r="B277" s="2" t="s">
        <v>53</v>
      </c>
      <c r="C277" s="10" t="s">
        <v>623</v>
      </c>
      <c r="D277" s="4" t="str">
        <f t="shared" si="22"/>
        <v>43530FC003        Ø6 x Ø0.65</v>
      </c>
      <c r="E277" s="11" t="str">
        <f t="shared" si="23"/>
        <v>Fraise à carotter</v>
      </c>
      <c r="F277" s="6" t="s">
        <v>616</v>
      </c>
      <c r="G277" s="3" t="s">
        <v>34</v>
      </c>
      <c r="J277" s="3" t="s">
        <v>40</v>
      </c>
      <c r="K277" s="6">
        <v>1</v>
      </c>
      <c r="W277" s="45">
        <f>IF(G277="","",SUM(O:O))</f>
        <v>11119.35</v>
      </c>
      <c r="X277" s="31">
        <f t="shared" si="24"/>
        <v>0</v>
      </c>
      <c r="Y277" s="5">
        <f>IF(G277="","",SUM(X:X))</f>
        <v>98</v>
      </c>
      <c r="Z277" s="5">
        <f t="shared" si="20"/>
        <v>1</v>
      </c>
      <c r="AA277" s="5">
        <f>SUM(Z:Z)</f>
        <v>194</v>
      </c>
      <c r="AB277" s="33">
        <f t="shared" si="21"/>
        <v>0.50515463917525771</v>
      </c>
    </row>
    <row r="278" spans="1:28" x14ac:dyDescent="0.35">
      <c r="A278" s="1">
        <v>43530</v>
      </c>
      <c r="B278" s="2" t="s">
        <v>520</v>
      </c>
      <c r="C278" s="3">
        <v>70140</v>
      </c>
      <c r="D278" s="4" t="str">
        <f t="shared" si="22"/>
        <v>4353070140</v>
      </c>
      <c r="E278" s="11" t="str">
        <f t="shared" si="23"/>
        <v>Burin D plat</v>
      </c>
      <c r="F278" s="6" t="s">
        <v>76</v>
      </c>
      <c r="G278" s="3" t="s">
        <v>35</v>
      </c>
      <c r="H278" s="6" t="s">
        <v>39</v>
      </c>
      <c r="J278" s="3" t="s">
        <v>41</v>
      </c>
      <c r="K278" s="6">
        <v>1</v>
      </c>
      <c r="O278" s="23">
        <v>25</v>
      </c>
      <c r="W278" s="45">
        <f>IF(G278="","",SUM(O:O))</f>
        <v>11119.35</v>
      </c>
      <c r="X278" s="31" t="b">
        <f t="shared" si="24"/>
        <v>0</v>
      </c>
      <c r="Y278" s="5">
        <f>IF(G278="","",SUM(X:X))</f>
        <v>98</v>
      </c>
      <c r="Z278" s="5">
        <f t="shared" si="20"/>
        <v>0</v>
      </c>
      <c r="AA278" s="5">
        <f>SUM(Z:Z)</f>
        <v>194</v>
      </c>
      <c r="AB278" s="33">
        <f t="shared" si="21"/>
        <v>0.50515463917525771</v>
      </c>
    </row>
    <row r="279" spans="1:28" x14ac:dyDescent="0.35">
      <c r="A279" s="1">
        <v>43530</v>
      </c>
      <c r="B279" s="2" t="s">
        <v>703</v>
      </c>
      <c r="C279" s="3" t="s">
        <v>505</v>
      </c>
      <c r="D279" s="4" t="str">
        <f t="shared" si="22"/>
        <v>43530Aiguilles SLN Ø0.30</v>
      </c>
      <c r="E279" s="11" t="str">
        <f t="shared" si="23"/>
        <v>Aiguille</v>
      </c>
      <c r="F279" s="6" t="s">
        <v>36</v>
      </c>
      <c r="G279" s="3" t="s">
        <v>33</v>
      </c>
      <c r="H279" s="6" t="s">
        <v>39</v>
      </c>
      <c r="J279" s="3" t="s">
        <v>40</v>
      </c>
      <c r="K279" s="6">
        <v>150</v>
      </c>
      <c r="W279" s="45">
        <f>IF(G279="","",SUM(O:O))</f>
        <v>11119.35</v>
      </c>
      <c r="X279" s="31" t="b">
        <f t="shared" si="24"/>
        <v>0</v>
      </c>
      <c r="Y279" s="5">
        <f>IF(G279="","",SUM(X:X))</f>
        <v>98</v>
      </c>
      <c r="Z279" s="5">
        <f t="shared" si="20"/>
        <v>0</v>
      </c>
      <c r="AA279" s="5">
        <f>SUM(Z:Z)</f>
        <v>194</v>
      </c>
      <c r="AB279" s="33">
        <f t="shared" si="21"/>
        <v>0.50515463917525771</v>
      </c>
    </row>
    <row r="280" spans="1:28" x14ac:dyDescent="0.35">
      <c r="A280" s="1">
        <v>43530</v>
      </c>
      <c r="B280" s="2" t="s">
        <v>20</v>
      </c>
      <c r="C280" s="3" t="s">
        <v>619</v>
      </c>
      <c r="D280" s="4" t="str">
        <f t="shared" si="22"/>
        <v>43530M45709050 Ø0.50</v>
      </c>
      <c r="E280" s="11" t="str">
        <f t="shared" si="23"/>
        <v>Fraise 2Z</v>
      </c>
      <c r="F280" s="6" t="s">
        <v>76</v>
      </c>
      <c r="G280" s="3" t="s">
        <v>35</v>
      </c>
      <c r="H280" s="6" t="s">
        <v>617</v>
      </c>
      <c r="J280" s="3" t="s">
        <v>618</v>
      </c>
      <c r="K280" s="6">
        <v>2</v>
      </c>
      <c r="W280" s="45">
        <f>IF(G280="","",SUM(O:O))</f>
        <v>11119.35</v>
      </c>
      <c r="X280" s="31" t="b">
        <f t="shared" si="24"/>
        <v>0</v>
      </c>
      <c r="Y280" s="5">
        <f>IF(G280="","",SUM(X:X))</f>
        <v>98</v>
      </c>
      <c r="Z280" s="5">
        <f t="shared" ref="Z280:Z343" si="25">IF(ISNUMBER(X280),1,0)</f>
        <v>0</v>
      </c>
      <c r="AA280" s="5">
        <f>SUM(Z:Z)</f>
        <v>194</v>
      </c>
      <c r="AB280" s="33">
        <f t="shared" ref="AB280:AB307" si="26">IF(A280="","",Y280/AA280)</f>
        <v>0.50515463917525771</v>
      </c>
    </row>
    <row r="281" spans="1:28" x14ac:dyDescent="0.35">
      <c r="A281" s="1">
        <v>43530</v>
      </c>
      <c r="B281" s="2" t="s">
        <v>20</v>
      </c>
      <c r="C281" s="3" t="s">
        <v>620</v>
      </c>
      <c r="D281" s="4" t="str">
        <f t="shared" si="22"/>
        <v>43530M45709080 Ø0.80</v>
      </c>
      <c r="E281" s="11" t="str">
        <f t="shared" si="23"/>
        <v>Fraise 2Z</v>
      </c>
      <c r="F281" s="6" t="s">
        <v>76</v>
      </c>
      <c r="G281" s="3" t="s">
        <v>35</v>
      </c>
      <c r="H281" s="6" t="s">
        <v>617</v>
      </c>
      <c r="J281" s="3" t="s">
        <v>618</v>
      </c>
      <c r="K281" s="6">
        <v>2</v>
      </c>
      <c r="W281" s="45">
        <f>IF(G281="","",SUM(O:O))</f>
        <v>11119.35</v>
      </c>
      <c r="X281" s="31" t="b">
        <f t="shared" si="24"/>
        <v>0</v>
      </c>
      <c r="Y281" s="5">
        <f>IF(G281="","",SUM(X:X))</f>
        <v>98</v>
      </c>
      <c r="Z281" s="5">
        <f t="shared" si="25"/>
        <v>0</v>
      </c>
      <c r="AA281" s="5">
        <f>SUM(Z:Z)</f>
        <v>194</v>
      </c>
      <c r="AB281" s="33">
        <f t="shared" si="26"/>
        <v>0.50515463917525771</v>
      </c>
    </row>
    <row r="282" spans="1:28" x14ac:dyDescent="0.35">
      <c r="A282" s="1">
        <v>43530</v>
      </c>
      <c r="B282" s="2" t="s">
        <v>20</v>
      </c>
      <c r="C282" s="3" t="s">
        <v>621</v>
      </c>
      <c r="D282" s="4" t="str">
        <f t="shared" si="22"/>
        <v>43530M45709100 Ø1.00</v>
      </c>
      <c r="E282" s="11" t="str">
        <f t="shared" si="23"/>
        <v>Fraise 2Z</v>
      </c>
      <c r="F282" s="6" t="s">
        <v>76</v>
      </c>
      <c r="G282" s="3" t="s">
        <v>35</v>
      </c>
      <c r="H282" s="6" t="s">
        <v>617</v>
      </c>
      <c r="J282" s="3" t="s">
        <v>618</v>
      </c>
      <c r="K282" s="6">
        <v>2</v>
      </c>
      <c r="W282" s="45">
        <f>IF(G282="","",SUM(O:O))</f>
        <v>11119.35</v>
      </c>
      <c r="X282" s="31" t="b">
        <f t="shared" si="24"/>
        <v>0</v>
      </c>
      <c r="Y282" s="5">
        <f>IF(G282="","",SUM(X:X))</f>
        <v>98</v>
      </c>
      <c r="Z282" s="5">
        <f t="shared" si="25"/>
        <v>0</v>
      </c>
      <c r="AA282" s="5">
        <f>SUM(Z:Z)</f>
        <v>194</v>
      </c>
      <c r="AB282" s="33">
        <f t="shared" si="26"/>
        <v>0.50515463917525771</v>
      </c>
    </row>
    <row r="283" spans="1:28" x14ac:dyDescent="0.35">
      <c r="A283" s="1">
        <v>43530</v>
      </c>
      <c r="B283" s="2" t="s">
        <v>16</v>
      </c>
      <c r="C283" s="3" t="s">
        <v>610</v>
      </c>
      <c r="D283" s="4" t="str">
        <f t="shared" si="22"/>
        <v>43530F280219</v>
      </c>
      <c r="E283" s="11" t="str">
        <f t="shared" si="23"/>
        <v>Fraise D striée</v>
      </c>
      <c r="F283" s="6" t="s">
        <v>35</v>
      </c>
      <c r="G283" s="3" t="s">
        <v>34</v>
      </c>
      <c r="J283" s="3" t="s">
        <v>40</v>
      </c>
      <c r="K283" s="6">
        <v>1</v>
      </c>
      <c r="P283" s="7" t="s">
        <v>72</v>
      </c>
      <c r="Q283" s="7" t="s">
        <v>613</v>
      </c>
      <c r="R283" s="24">
        <v>2</v>
      </c>
      <c r="W283" s="45">
        <f>IF(G283="","",SUM(O:O))</f>
        <v>11119.35</v>
      </c>
      <c r="X283" s="31">
        <f t="shared" si="24"/>
        <v>1</v>
      </c>
      <c r="Y283" s="5">
        <f>IF(G283="","",SUM(X:X))</f>
        <v>98</v>
      </c>
      <c r="Z283" s="5">
        <f t="shared" si="25"/>
        <v>1</v>
      </c>
      <c r="AA283" s="5">
        <f>SUM(Z:Z)</f>
        <v>194</v>
      </c>
      <c r="AB283" s="33">
        <f t="shared" si="26"/>
        <v>0.50515463917525771</v>
      </c>
    </row>
    <row r="284" spans="1:28" x14ac:dyDescent="0.35">
      <c r="A284" s="1">
        <v>43530</v>
      </c>
      <c r="B284" s="2" t="s">
        <v>16</v>
      </c>
      <c r="C284" s="3">
        <v>63308</v>
      </c>
      <c r="D284" s="4" t="str">
        <f t="shared" si="22"/>
        <v>4353063308</v>
      </c>
      <c r="E284" s="11" t="str">
        <f t="shared" si="23"/>
        <v>Fraise D striée</v>
      </c>
      <c r="F284" s="6" t="s">
        <v>35</v>
      </c>
      <c r="G284" s="3" t="s">
        <v>34</v>
      </c>
      <c r="J284" s="3" t="s">
        <v>41</v>
      </c>
      <c r="K284" s="6">
        <v>1</v>
      </c>
      <c r="P284" s="7" t="s">
        <v>72</v>
      </c>
      <c r="Q284" s="7" t="s">
        <v>613</v>
      </c>
      <c r="R284" s="24">
        <v>350</v>
      </c>
      <c r="W284" s="45">
        <f>IF(G284="","",SUM(O:O))</f>
        <v>11119.35</v>
      </c>
      <c r="X284" s="31">
        <f t="shared" si="24"/>
        <v>1</v>
      </c>
      <c r="Y284" s="5">
        <f>IF(G284="","",SUM(X:X))</f>
        <v>98</v>
      </c>
      <c r="Z284" s="5">
        <f t="shared" si="25"/>
        <v>1</v>
      </c>
      <c r="AA284" s="5">
        <f>SUM(Z:Z)</f>
        <v>194</v>
      </c>
      <c r="AB284" s="33">
        <f t="shared" si="26"/>
        <v>0.50515463917525771</v>
      </c>
    </row>
    <row r="285" spans="1:28" x14ac:dyDescent="0.35">
      <c r="A285" s="1">
        <v>43530</v>
      </c>
      <c r="B285" s="2" t="s">
        <v>16</v>
      </c>
      <c r="C285" s="3">
        <v>63310</v>
      </c>
      <c r="D285" s="4" t="str">
        <f t="shared" si="22"/>
        <v>4353063310</v>
      </c>
      <c r="E285" s="11" t="str">
        <f t="shared" si="23"/>
        <v>Fraise D striée</v>
      </c>
      <c r="F285" s="6" t="s">
        <v>35</v>
      </c>
      <c r="G285" s="3" t="s">
        <v>34</v>
      </c>
      <c r="J285" s="3" t="s">
        <v>41</v>
      </c>
      <c r="K285" s="6">
        <v>1</v>
      </c>
      <c r="P285" s="7" t="s">
        <v>72</v>
      </c>
      <c r="Q285" s="7" t="s">
        <v>613</v>
      </c>
      <c r="R285" s="24">
        <v>350</v>
      </c>
      <c r="W285" s="45">
        <f>IF(G285="","",SUM(O:O))</f>
        <v>11119.35</v>
      </c>
      <c r="X285" s="31">
        <f t="shared" si="24"/>
        <v>1</v>
      </c>
      <c r="Y285" s="5">
        <f>IF(G285="","",SUM(X:X))</f>
        <v>98</v>
      </c>
      <c r="Z285" s="5">
        <f t="shared" si="25"/>
        <v>1</v>
      </c>
      <c r="AA285" s="5">
        <f>SUM(Z:Z)</f>
        <v>194</v>
      </c>
      <c r="AB285" s="33">
        <f t="shared" si="26"/>
        <v>0.50515463917525771</v>
      </c>
    </row>
    <row r="286" spans="1:28" x14ac:dyDescent="0.35">
      <c r="A286" s="1">
        <v>43530</v>
      </c>
      <c r="B286" s="2" t="s">
        <v>16</v>
      </c>
      <c r="C286" s="3">
        <v>72740</v>
      </c>
      <c r="D286" s="4" t="str">
        <f t="shared" si="22"/>
        <v>4353072740</v>
      </c>
      <c r="E286" s="11" t="str">
        <f t="shared" si="23"/>
        <v>Fraise D striée</v>
      </c>
      <c r="F286" s="6" t="s">
        <v>35</v>
      </c>
      <c r="G286" s="3" t="s">
        <v>497</v>
      </c>
      <c r="J286" s="3" t="s">
        <v>41</v>
      </c>
      <c r="K286" s="6">
        <v>1</v>
      </c>
      <c r="W286" s="45">
        <f>IF(G286="","",SUM(O:O))</f>
        <v>11119.35</v>
      </c>
      <c r="X286" s="31" t="b">
        <f t="shared" si="24"/>
        <v>0</v>
      </c>
      <c r="Y286" s="5">
        <f>IF(G286="","",SUM(X:X))</f>
        <v>98</v>
      </c>
      <c r="Z286" s="5">
        <f t="shared" si="25"/>
        <v>0</v>
      </c>
      <c r="AA286" s="5">
        <f>SUM(Z:Z)</f>
        <v>194</v>
      </c>
      <c r="AB286" s="33">
        <f t="shared" si="26"/>
        <v>0.50515463917525771</v>
      </c>
    </row>
    <row r="287" spans="1:28" x14ac:dyDescent="0.35">
      <c r="A287" s="1">
        <v>43531</v>
      </c>
      <c r="B287" s="2" t="s">
        <v>703</v>
      </c>
      <c r="C287" s="3" t="s">
        <v>622</v>
      </c>
      <c r="D287" s="4" t="str">
        <f t="shared" si="22"/>
        <v>43531Aiguilles SLN Ø0.40</v>
      </c>
      <c r="E287" s="11" t="str">
        <f t="shared" si="23"/>
        <v>Aiguille</v>
      </c>
      <c r="F287" s="6" t="s">
        <v>36</v>
      </c>
      <c r="G287" s="3" t="s">
        <v>33</v>
      </c>
      <c r="H287" s="6" t="s">
        <v>39</v>
      </c>
      <c r="J287" s="3" t="s">
        <v>40</v>
      </c>
      <c r="K287" s="6">
        <v>100</v>
      </c>
      <c r="W287" s="45">
        <f>IF(G287="","",SUM(O:O))</f>
        <v>11119.35</v>
      </c>
      <c r="X287" s="31" t="b">
        <f t="shared" si="24"/>
        <v>0</v>
      </c>
      <c r="Y287" s="5">
        <f>IF(G287="","",SUM(X:X))</f>
        <v>98</v>
      </c>
      <c r="Z287" s="5">
        <f t="shared" si="25"/>
        <v>0</v>
      </c>
      <c r="AA287" s="5">
        <f>SUM(Z:Z)</f>
        <v>194</v>
      </c>
      <c r="AB287" s="33">
        <f t="shared" si="26"/>
        <v>0.50515463917525771</v>
      </c>
    </row>
    <row r="288" spans="1:28" x14ac:dyDescent="0.35">
      <c r="A288" s="1">
        <v>43531</v>
      </c>
      <c r="B288" s="2" t="s">
        <v>53</v>
      </c>
      <c r="C288" s="3" t="s">
        <v>624</v>
      </c>
      <c r="D288" s="4" t="str">
        <f t="shared" si="22"/>
        <v>43531FC001</v>
      </c>
      <c r="E288" s="11" t="str">
        <f t="shared" si="23"/>
        <v>Fraise à carotter</v>
      </c>
      <c r="F288" s="6" t="s">
        <v>36</v>
      </c>
      <c r="G288" s="3" t="s">
        <v>54</v>
      </c>
      <c r="H288" s="6" t="s">
        <v>39</v>
      </c>
      <c r="J288" s="3" t="s">
        <v>40</v>
      </c>
      <c r="K288" s="6">
        <v>1</v>
      </c>
      <c r="W288" s="45">
        <f>IF(G288="","",SUM(O:O))</f>
        <v>11119.35</v>
      </c>
      <c r="X288" s="31" t="b">
        <f t="shared" si="24"/>
        <v>0</v>
      </c>
      <c r="Y288" s="5">
        <f>IF(G288="","",SUM(X:X))</f>
        <v>98</v>
      </c>
      <c r="Z288" s="5">
        <f t="shared" si="25"/>
        <v>0</v>
      </c>
      <c r="AA288" s="5">
        <f>SUM(Z:Z)</f>
        <v>194</v>
      </c>
      <c r="AB288" s="33">
        <f t="shared" si="26"/>
        <v>0.50515463917525771</v>
      </c>
    </row>
    <row r="289" spans="1:28" x14ac:dyDescent="0.35">
      <c r="A289" s="1">
        <v>43531</v>
      </c>
      <c r="B289" s="2" t="s">
        <v>53</v>
      </c>
      <c r="C289" s="3" t="s">
        <v>625</v>
      </c>
      <c r="D289" s="4" t="str">
        <f t="shared" si="22"/>
        <v>43531FC002</v>
      </c>
      <c r="E289" s="11" t="str">
        <f t="shared" si="23"/>
        <v>Fraise à carotter</v>
      </c>
      <c r="F289" s="6" t="s">
        <v>36</v>
      </c>
      <c r="G289" s="3" t="s">
        <v>54</v>
      </c>
      <c r="H289" s="6" t="s">
        <v>39</v>
      </c>
      <c r="J289" s="3" t="s">
        <v>40</v>
      </c>
      <c r="K289" s="6">
        <v>1</v>
      </c>
      <c r="W289" s="45">
        <f>IF(G289="","",SUM(O:O))</f>
        <v>11119.35</v>
      </c>
      <c r="X289" s="31" t="b">
        <f t="shared" si="24"/>
        <v>0</v>
      </c>
      <c r="Y289" s="5">
        <f>IF(G289="","",SUM(X:X))</f>
        <v>98</v>
      </c>
      <c r="Z289" s="5">
        <f t="shared" si="25"/>
        <v>0</v>
      </c>
      <c r="AA289" s="5">
        <f>SUM(Z:Z)</f>
        <v>194</v>
      </c>
      <c r="AB289" s="33">
        <f t="shared" si="26"/>
        <v>0.50515463917525771</v>
      </c>
    </row>
    <row r="290" spans="1:28" x14ac:dyDescent="0.35">
      <c r="A290" s="1">
        <v>43531</v>
      </c>
      <c r="B290" s="2" t="s">
        <v>53</v>
      </c>
      <c r="C290" s="3" t="s">
        <v>626</v>
      </c>
      <c r="D290" s="4" t="str">
        <f t="shared" si="22"/>
        <v>43531FC003</v>
      </c>
      <c r="E290" s="11" t="str">
        <f t="shared" si="23"/>
        <v>Fraise à carotter</v>
      </c>
      <c r="F290" s="6" t="s">
        <v>36</v>
      </c>
      <c r="G290" s="3" t="s">
        <v>54</v>
      </c>
      <c r="H290" s="6" t="s">
        <v>39</v>
      </c>
      <c r="J290" s="3" t="s">
        <v>40</v>
      </c>
      <c r="K290" s="6">
        <v>1</v>
      </c>
      <c r="W290" s="45">
        <f>IF(G290="","",SUM(O:O))</f>
        <v>11119.35</v>
      </c>
      <c r="X290" s="31" t="b">
        <f t="shared" si="24"/>
        <v>0</v>
      </c>
      <c r="Y290" s="5">
        <f>IF(G290="","",SUM(X:X))</f>
        <v>98</v>
      </c>
      <c r="Z290" s="5">
        <f t="shared" si="25"/>
        <v>0</v>
      </c>
      <c r="AA290" s="5">
        <f>SUM(Z:Z)</f>
        <v>194</v>
      </c>
      <c r="AB290" s="33">
        <f t="shared" si="26"/>
        <v>0.50515463917525771</v>
      </c>
    </row>
    <row r="291" spans="1:28" x14ac:dyDescent="0.35">
      <c r="A291" s="1">
        <v>43531</v>
      </c>
      <c r="B291" s="2" t="s">
        <v>16</v>
      </c>
      <c r="C291" s="3">
        <v>65434</v>
      </c>
      <c r="D291" s="4" t="str">
        <f t="shared" si="22"/>
        <v>4353165434</v>
      </c>
      <c r="E291" s="11" t="str">
        <f t="shared" si="23"/>
        <v>Fraise D striée</v>
      </c>
      <c r="F291" s="6" t="s">
        <v>37</v>
      </c>
      <c r="G291" s="3" t="s">
        <v>35</v>
      </c>
      <c r="H291" s="6" t="s">
        <v>39</v>
      </c>
      <c r="J291" s="3" t="s">
        <v>41</v>
      </c>
      <c r="K291" s="6">
        <v>1</v>
      </c>
      <c r="W291" s="45">
        <f>IF(G291="","",SUM(O:O))</f>
        <v>11119.35</v>
      </c>
      <c r="X291" s="31" t="b">
        <f t="shared" si="24"/>
        <v>0</v>
      </c>
      <c r="Y291" s="5">
        <f>IF(G291="","",SUM(X:X))</f>
        <v>98</v>
      </c>
      <c r="Z291" s="5">
        <f t="shared" si="25"/>
        <v>0</v>
      </c>
      <c r="AA291" s="5">
        <f>SUM(Z:Z)</f>
        <v>194</v>
      </c>
      <c r="AB291" s="33">
        <f t="shared" si="26"/>
        <v>0.50515463917525771</v>
      </c>
    </row>
    <row r="292" spans="1:28" x14ac:dyDescent="0.35">
      <c r="A292" s="1">
        <v>43531</v>
      </c>
      <c r="B292" s="2" t="s">
        <v>16</v>
      </c>
      <c r="C292" s="3">
        <v>58656</v>
      </c>
      <c r="D292" s="4" t="str">
        <f t="shared" si="22"/>
        <v>4353158656</v>
      </c>
      <c r="E292" s="11" t="str">
        <f t="shared" si="23"/>
        <v>Fraise D striée</v>
      </c>
      <c r="F292" s="6" t="s">
        <v>35</v>
      </c>
      <c r="G292" s="3" t="s">
        <v>82</v>
      </c>
      <c r="J292" s="3" t="s">
        <v>41</v>
      </c>
      <c r="K292" s="6">
        <v>1</v>
      </c>
      <c r="W292" s="45">
        <f>IF(G292="","",SUM(O:O))</f>
        <v>11119.35</v>
      </c>
      <c r="X292" s="31" t="b">
        <f t="shared" si="24"/>
        <v>0</v>
      </c>
      <c r="Y292" s="5">
        <f>IF(G292="","",SUM(X:X))</f>
        <v>98</v>
      </c>
      <c r="Z292" s="5">
        <f t="shared" si="25"/>
        <v>0</v>
      </c>
      <c r="AA292" s="5">
        <f>SUM(Z:Z)</f>
        <v>194</v>
      </c>
      <c r="AB292" s="33">
        <f t="shared" si="26"/>
        <v>0.50515463917525771</v>
      </c>
    </row>
    <row r="293" spans="1:28" x14ac:dyDescent="0.35">
      <c r="A293" s="1">
        <v>43531</v>
      </c>
      <c r="B293" s="2" t="s">
        <v>17</v>
      </c>
      <c r="C293" s="3">
        <v>44043</v>
      </c>
      <c r="D293" s="4" t="str">
        <f t="shared" si="22"/>
        <v>4353144043</v>
      </c>
      <c r="E293" s="11" t="str">
        <f t="shared" si="23"/>
        <v>Fraise D plat</v>
      </c>
      <c r="F293" s="6" t="s">
        <v>35</v>
      </c>
      <c r="G293" s="3" t="s">
        <v>82</v>
      </c>
      <c r="J293" s="3" t="s">
        <v>40</v>
      </c>
      <c r="K293" s="6">
        <v>1</v>
      </c>
      <c r="W293" s="45">
        <f>IF(G293="","",SUM(O:O))</f>
        <v>11119.35</v>
      </c>
      <c r="X293" s="31" t="b">
        <f t="shared" si="24"/>
        <v>0</v>
      </c>
      <c r="Y293" s="5">
        <f>IF(G293="","",SUM(X:X))</f>
        <v>98</v>
      </c>
      <c r="Z293" s="5">
        <f t="shared" si="25"/>
        <v>0</v>
      </c>
      <c r="AA293" s="5">
        <f>SUM(Z:Z)</f>
        <v>194</v>
      </c>
      <c r="AB293" s="33">
        <f t="shared" si="26"/>
        <v>0.50515463917525771</v>
      </c>
    </row>
    <row r="294" spans="1:28" x14ac:dyDescent="0.35">
      <c r="A294" s="1">
        <v>43531</v>
      </c>
      <c r="B294" s="2" t="s">
        <v>16</v>
      </c>
      <c r="C294" s="3">
        <v>63310</v>
      </c>
      <c r="D294" s="4" t="str">
        <f t="shared" si="22"/>
        <v>4353163310</v>
      </c>
      <c r="E294" s="11" t="str">
        <f t="shared" si="23"/>
        <v>Fraise D striée</v>
      </c>
      <c r="F294" s="6" t="s">
        <v>37</v>
      </c>
      <c r="G294" s="3" t="s">
        <v>35</v>
      </c>
      <c r="H294" s="6" t="s">
        <v>39</v>
      </c>
      <c r="J294" s="3" t="s">
        <v>41</v>
      </c>
      <c r="K294" s="6">
        <v>1</v>
      </c>
      <c r="W294" s="45">
        <f>IF(G294="","",SUM(O:O))</f>
        <v>11119.35</v>
      </c>
      <c r="X294" s="31" t="b">
        <f t="shared" si="24"/>
        <v>0</v>
      </c>
      <c r="Y294" s="5">
        <f>IF(G294="","",SUM(X:X))</f>
        <v>98</v>
      </c>
      <c r="Z294" s="5">
        <f t="shared" si="25"/>
        <v>0</v>
      </c>
      <c r="AA294" s="5">
        <f>SUM(Z:Z)</f>
        <v>194</v>
      </c>
      <c r="AB294" s="33">
        <f t="shared" si="26"/>
        <v>0.50515463917525771</v>
      </c>
    </row>
    <row r="295" spans="1:28" x14ac:dyDescent="0.35">
      <c r="A295" s="1">
        <v>43531</v>
      </c>
      <c r="B295" s="2" t="s">
        <v>20</v>
      </c>
      <c r="C295" s="3" t="s">
        <v>629</v>
      </c>
      <c r="D295" s="4" t="str">
        <f t="shared" si="22"/>
        <v>435317342 C-TOP Ø1.00</v>
      </c>
      <c r="E295" s="11" t="str">
        <f t="shared" si="23"/>
        <v>Fraise 2Z</v>
      </c>
      <c r="F295" s="6" t="s">
        <v>76</v>
      </c>
      <c r="G295" s="3" t="s">
        <v>35</v>
      </c>
      <c r="H295" s="6" t="s">
        <v>617</v>
      </c>
      <c r="J295" s="3" t="s">
        <v>42</v>
      </c>
      <c r="K295" s="6">
        <v>10</v>
      </c>
      <c r="W295" s="45">
        <f>IF(G295="","",SUM(O:O))</f>
        <v>11119.35</v>
      </c>
      <c r="X295" s="31" t="b">
        <f t="shared" si="24"/>
        <v>0</v>
      </c>
      <c r="Y295" s="5">
        <f>IF(G295="","",SUM(X:X))</f>
        <v>98</v>
      </c>
      <c r="Z295" s="5">
        <f t="shared" si="25"/>
        <v>0</v>
      </c>
      <c r="AA295" s="5">
        <f>SUM(Z:Z)</f>
        <v>194</v>
      </c>
      <c r="AB295" s="33">
        <f t="shared" si="26"/>
        <v>0.50515463917525771</v>
      </c>
    </row>
    <row r="296" spans="1:28" x14ac:dyDescent="0.35">
      <c r="A296" s="1">
        <v>43531</v>
      </c>
      <c r="B296" s="2" t="s">
        <v>21</v>
      </c>
      <c r="C296" s="3" t="s">
        <v>630</v>
      </c>
      <c r="D296" s="4" t="str">
        <f t="shared" si="22"/>
        <v>43531Ø0.28</v>
      </c>
      <c r="E296" s="11" t="str">
        <f t="shared" si="23"/>
        <v>Foret</v>
      </c>
      <c r="F296" s="6" t="s">
        <v>76</v>
      </c>
      <c r="G296" s="3" t="s">
        <v>35</v>
      </c>
      <c r="H296" s="6" t="s">
        <v>617</v>
      </c>
      <c r="J296" s="3" t="s">
        <v>631</v>
      </c>
      <c r="K296" s="6">
        <v>10</v>
      </c>
      <c r="W296" s="45">
        <f>IF(G296="","",SUM(O:O))</f>
        <v>11119.35</v>
      </c>
      <c r="X296" s="31" t="b">
        <f t="shared" si="24"/>
        <v>0</v>
      </c>
      <c r="Y296" s="5">
        <f>IF(G296="","",SUM(X:X))</f>
        <v>98</v>
      </c>
      <c r="Z296" s="5">
        <f t="shared" si="25"/>
        <v>0</v>
      </c>
      <c r="AA296" s="5">
        <f>SUM(Z:Z)</f>
        <v>194</v>
      </c>
      <c r="AB296" s="33">
        <f t="shared" si="26"/>
        <v>0.50515463917525771</v>
      </c>
    </row>
    <row r="297" spans="1:28" x14ac:dyDescent="0.35">
      <c r="A297" s="1">
        <v>43531</v>
      </c>
      <c r="B297" s="2" t="s">
        <v>21</v>
      </c>
      <c r="C297" s="3" t="s">
        <v>633</v>
      </c>
      <c r="D297" s="4" t="str">
        <f t="shared" si="22"/>
        <v>43531Ø0.25</v>
      </c>
      <c r="E297" s="11" t="str">
        <f t="shared" si="23"/>
        <v>Foret</v>
      </c>
      <c r="F297" s="6" t="s">
        <v>76</v>
      </c>
      <c r="G297" s="3" t="s">
        <v>33</v>
      </c>
      <c r="H297" s="6" t="s">
        <v>38</v>
      </c>
      <c r="J297" s="3" t="s">
        <v>632</v>
      </c>
      <c r="K297" s="6">
        <v>10</v>
      </c>
      <c r="O297" s="23">
        <v>41</v>
      </c>
      <c r="W297" s="45">
        <f>IF(G297="","",SUM(O:O))</f>
        <v>11119.35</v>
      </c>
      <c r="X297" s="31" t="b">
        <f t="shared" si="24"/>
        <v>0</v>
      </c>
      <c r="Y297" s="5">
        <f>IF(G297="","",SUM(X:X))</f>
        <v>98</v>
      </c>
      <c r="Z297" s="5">
        <f t="shared" si="25"/>
        <v>0</v>
      </c>
      <c r="AA297" s="5">
        <f>SUM(Z:Z)</f>
        <v>194</v>
      </c>
      <c r="AB297" s="33">
        <f t="shared" si="26"/>
        <v>0.50515463917525771</v>
      </c>
    </row>
    <row r="298" spans="1:28" x14ac:dyDescent="0.35">
      <c r="A298" s="1">
        <v>43531</v>
      </c>
      <c r="B298" s="2" t="s">
        <v>20</v>
      </c>
      <c r="C298" s="3" t="s">
        <v>31</v>
      </c>
      <c r="D298" s="4" t="str">
        <f t="shared" si="22"/>
        <v>435317242 Ø0.30</v>
      </c>
      <c r="E298" s="11" t="str">
        <f t="shared" si="23"/>
        <v>Fraise 2Z</v>
      </c>
      <c r="F298" s="6" t="s">
        <v>76</v>
      </c>
      <c r="G298" s="3" t="s">
        <v>82</v>
      </c>
      <c r="H298" s="6" t="s">
        <v>38</v>
      </c>
      <c r="J298" s="3" t="s">
        <v>42</v>
      </c>
      <c r="K298" s="6">
        <v>30</v>
      </c>
      <c r="W298" s="45">
        <f>IF(G298="","",SUM(O:O))</f>
        <v>11119.35</v>
      </c>
      <c r="X298" s="31" t="b">
        <f t="shared" si="24"/>
        <v>0</v>
      </c>
      <c r="Y298" s="5">
        <f>IF(G298="","",SUM(X:X))</f>
        <v>98</v>
      </c>
      <c r="Z298" s="5">
        <f t="shared" si="25"/>
        <v>0</v>
      </c>
      <c r="AA298" s="5">
        <f>SUM(Z:Z)</f>
        <v>194</v>
      </c>
      <c r="AB298" s="33">
        <f t="shared" si="26"/>
        <v>0.50515463917525771</v>
      </c>
    </row>
    <row r="299" spans="1:28" x14ac:dyDescent="0.35">
      <c r="A299" s="1">
        <v>43531</v>
      </c>
      <c r="B299" s="2" t="s">
        <v>20</v>
      </c>
      <c r="C299" s="3" t="s">
        <v>535</v>
      </c>
      <c r="D299" s="4" t="str">
        <f t="shared" si="22"/>
        <v>435317242 Ø0.50</v>
      </c>
      <c r="E299" s="11" t="str">
        <f t="shared" si="23"/>
        <v>Fraise 2Z</v>
      </c>
      <c r="F299" s="6" t="s">
        <v>76</v>
      </c>
      <c r="G299" s="3" t="s">
        <v>82</v>
      </c>
      <c r="H299" s="6" t="s">
        <v>38</v>
      </c>
      <c r="J299" s="3" t="s">
        <v>42</v>
      </c>
      <c r="K299" s="6">
        <v>20</v>
      </c>
      <c r="W299" s="45">
        <f>IF(G299="","",SUM(O:O))</f>
        <v>11119.35</v>
      </c>
      <c r="X299" s="31" t="b">
        <f t="shared" si="24"/>
        <v>0</v>
      </c>
      <c r="Y299" s="5">
        <f>IF(G299="","",SUM(X:X))</f>
        <v>98</v>
      </c>
      <c r="Z299" s="5">
        <f t="shared" si="25"/>
        <v>0</v>
      </c>
      <c r="AA299" s="5">
        <f>SUM(Z:Z)</f>
        <v>194</v>
      </c>
      <c r="AB299" s="33">
        <f t="shared" si="26"/>
        <v>0.50515463917525771</v>
      </c>
    </row>
    <row r="300" spans="1:28" x14ac:dyDescent="0.35">
      <c r="A300" s="1">
        <v>43531</v>
      </c>
      <c r="B300" s="2" t="s">
        <v>20</v>
      </c>
      <c r="C300" s="3" t="s">
        <v>531</v>
      </c>
      <c r="D300" s="4" t="str">
        <f t="shared" si="22"/>
        <v>435317242 Ø0.80</v>
      </c>
      <c r="E300" s="11" t="str">
        <f t="shared" si="23"/>
        <v>Fraise 2Z</v>
      </c>
      <c r="F300" s="6" t="s">
        <v>76</v>
      </c>
      <c r="G300" s="3" t="s">
        <v>82</v>
      </c>
      <c r="H300" s="6" t="s">
        <v>38</v>
      </c>
      <c r="J300" s="3" t="s">
        <v>42</v>
      </c>
      <c r="K300" s="6">
        <v>30</v>
      </c>
      <c r="W300" s="45">
        <f>IF(G300="","",SUM(O:O))</f>
        <v>11119.35</v>
      </c>
      <c r="X300" s="31" t="b">
        <f t="shared" si="24"/>
        <v>0</v>
      </c>
      <c r="Y300" s="5">
        <f>IF(G300="","",SUM(X:X))</f>
        <v>98</v>
      </c>
      <c r="Z300" s="5">
        <f t="shared" si="25"/>
        <v>0</v>
      </c>
      <c r="AA300" s="5">
        <f>SUM(Z:Z)</f>
        <v>194</v>
      </c>
      <c r="AB300" s="33">
        <f t="shared" si="26"/>
        <v>0.50515463917525771</v>
      </c>
    </row>
    <row r="301" spans="1:28" x14ac:dyDescent="0.35">
      <c r="A301" s="1">
        <v>43531</v>
      </c>
      <c r="B301" s="2" t="s">
        <v>20</v>
      </c>
      <c r="C301" s="3" t="s">
        <v>634</v>
      </c>
      <c r="D301" s="4" t="str">
        <f t="shared" si="22"/>
        <v>435317242 Ø3.00</v>
      </c>
      <c r="E301" s="11" t="str">
        <f t="shared" si="23"/>
        <v>Fraise 2Z</v>
      </c>
      <c r="F301" s="6" t="s">
        <v>76</v>
      </c>
      <c r="G301" s="3" t="s">
        <v>82</v>
      </c>
      <c r="H301" s="6" t="s">
        <v>38</v>
      </c>
      <c r="J301" s="3" t="s">
        <v>42</v>
      </c>
      <c r="K301" s="6">
        <v>10</v>
      </c>
      <c r="W301" s="45">
        <f>IF(G301="","",SUM(O:O))</f>
        <v>11119.35</v>
      </c>
      <c r="X301" s="31" t="b">
        <f t="shared" si="24"/>
        <v>0</v>
      </c>
      <c r="Y301" s="5">
        <f>IF(G301="","",SUM(X:X))</f>
        <v>98</v>
      </c>
      <c r="Z301" s="5">
        <f t="shared" si="25"/>
        <v>0</v>
      </c>
      <c r="AA301" s="5">
        <f>SUM(Z:Z)</f>
        <v>194</v>
      </c>
      <c r="AB301" s="33">
        <f t="shared" si="26"/>
        <v>0.50515463917525771</v>
      </c>
    </row>
    <row r="302" spans="1:28" x14ac:dyDescent="0.35">
      <c r="A302" s="1">
        <v>43531</v>
      </c>
      <c r="B302" s="2" t="s">
        <v>21</v>
      </c>
      <c r="C302" s="3" t="s">
        <v>635</v>
      </c>
      <c r="D302" s="4" t="str">
        <f t="shared" si="22"/>
        <v>435311118507 Ø0.67</v>
      </c>
      <c r="E302" s="11" t="str">
        <f t="shared" si="23"/>
        <v>Foret</v>
      </c>
      <c r="F302" s="6" t="s">
        <v>76</v>
      </c>
      <c r="G302" s="3" t="s">
        <v>82</v>
      </c>
      <c r="H302" s="6" t="s">
        <v>38</v>
      </c>
      <c r="J302" s="3" t="s">
        <v>43</v>
      </c>
      <c r="K302" s="6">
        <v>20</v>
      </c>
      <c r="W302" s="45">
        <f>IF(G302="","",SUM(O:O))</f>
        <v>11119.35</v>
      </c>
      <c r="X302" s="31" t="b">
        <f t="shared" si="24"/>
        <v>0</v>
      </c>
      <c r="Y302" s="5">
        <f>IF(G302="","",SUM(X:X))</f>
        <v>98</v>
      </c>
      <c r="Z302" s="5">
        <f t="shared" si="25"/>
        <v>0</v>
      </c>
      <c r="AA302" s="5">
        <f>SUM(Z:Z)</f>
        <v>194</v>
      </c>
      <c r="AB302" s="33">
        <f t="shared" si="26"/>
        <v>0.50515463917525771</v>
      </c>
    </row>
    <row r="303" spans="1:28" x14ac:dyDescent="0.35">
      <c r="A303" s="1">
        <v>43531</v>
      </c>
      <c r="B303" s="2" t="s">
        <v>16</v>
      </c>
      <c r="C303" s="3">
        <v>63309</v>
      </c>
      <c r="D303" s="4" t="str">
        <f t="shared" si="22"/>
        <v>4353163309</v>
      </c>
      <c r="E303" s="11" t="str">
        <f t="shared" si="23"/>
        <v>Fraise D striée</v>
      </c>
      <c r="F303" s="6" t="s">
        <v>35</v>
      </c>
      <c r="G303" s="3" t="s">
        <v>34</v>
      </c>
      <c r="J303" s="3" t="s">
        <v>41</v>
      </c>
      <c r="K303" s="6">
        <v>1</v>
      </c>
      <c r="P303" s="7" t="s">
        <v>72</v>
      </c>
      <c r="Q303" s="7" t="s">
        <v>613</v>
      </c>
      <c r="R303" s="24">
        <v>500</v>
      </c>
      <c r="W303" s="45">
        <f>IF(G303="","",SUM(O:O))</f>
        <v>11119.35</v>
      </c>
      <c r="X303" s="31">
        <f t="shared" si="24"/>
        <v>1</v>
      </c>
      <c r="Y303" s="5">
        <f>IF(G303="","",SUM(X:X))</f>
        <v>98</v>
      </c>
      <c r="Z303" s="5">
        <f t="shared" si="25"/>
        <v>1</v>
      </c>
      <c r="AA303" s="5">
        <f>SUM(Z:Z)</f>
        <v>194</v>
      </c>
      <c r="AB303" s="33">
        <f t="shared" si="26"/>
        <v>0.50515463917525771</v>
      </c>
    </row>
    <row r="304" spans="1:28" x14ac:dyDescent="0.35">
      <c r="A304" s="1">
        <v>43531</v>
      </c>
      <c r="B304" s="2" t="s">
        <v>16</v>
      </c>
      <c r="C304" s="3">
        <v>63311</v>
      </c>
      <c r="D304" s="4" t="str">
        <f t="shared" si="22"/>
        <v>4353163311</v>
      </c>
      <c r="E304" s="11" t="str">
        <f t="shared" si="23"/>
        <v>Fraise D striée</v>
      </c>
      <c r="F304" s="6" t="s">
        <v>35</v>
      </c>
      <c r="G304" s="3" t="s">
        <v>34</v>
      </c>
      <c r="J304" s="3" t="s">
        <v>41</v>
      </c>
      <c r="K304" s="6">
        <v>1</v>
      </c>
      <c r="P304" s="7" t="s">
        <v>72</v>
      </c>
      <c r="Q304" s="7" t="s">
        <v>613</v>
      </c>
      <c r="R304" s="24">
        <v>500</v>
      </c>
      <c r="W304" s="45">
        <f>IF(G304="","",SUM(O:O))</f>
        <v>11119.35</v>
      </c>
      <c r="X304" s="31">
        <f t="shared" si="24"/>
        <v>1</v>
      </c>
      <c r="Y304" s="5">
        <f>IF(G304="","",SUM(X:X))</f>
        <v>98</v>
      </c>
      <c r="Z304" s="5">
        <f t="shared" si="25"/>
        <v>1</v>
      </c>
      <c r="AA304" s="5">
        <f>SUM(Z:Z)</f>
        <v>194</v>
      </c>
      <c r="AB304" s="33">
        <f t="shared" si="26"/>
        <v>0.50515463917525771</v>
      </c>
    </row>
    <row r="305" spans="1:28" x14ac:dyDescent="0.35">
      <c r="A305" s="1">
        <v>43531</v>
      </c>
      <c r="B305" s="2" t="s">
        <v>368</v>
      </c>
      <c r="C305" s="3" t="s">
        <v>636</v>
      </c>
      <c r="D305" s="4" t="str">
        <f t="shared" si="22"/>
        <v>43531Ø1.50 x 3mm à 90˚</v>
      </c>
      <c r="E305" s="11" t="str">
        <f t="shared" si="23"/>
        <v>Fraise à graver</v>
      </c>
      <c r="F305" s="6" t="s">
        <v>35</v>
      </c>
      <c r="G305" s="3" t="s">
        <v>34</v>
      </c>
      <c r="J305" s="3" t="s">
        <v>40</v>
      </c>
      <c r="K305" s="6">
        <v>10</v>
      </c>
      <c r="W305" s="45">
        <f>IF(G305="","",SUM(O:O))</f>
        <v>11119.35</v>
      </c>
      <c r="X305" s="31">
        <f t="shared" si="24"/>
        <v>0</v>
      </c>
      <c r="Y305" s="5">
        <f>IF(G305="","",SUM(X:X))</f>
        <v>98</v>
      </c>
      <c r="Z305" s="5">
        <f t="shared" si="25"/>
        <v>1</v>
      </c>
      <c r="AA305" s="5">
        <f>SUM(Z:Z)</f>
        <v>194</v>
      </c>
      <c r="AB305" s="33">
        <f t="shared" si="26"/>
        <v>0.50515463917525771</v>
      </c>
    </row>
    <row r="306" spans="1:28" x14ac:dyDescent="0.35">
      <c r="A306" s="1">
        <v>43532</v>
      </c>
      <c r="B306" s="2" t="s">
        <v>368</v>
      </c>
      <c r="C306" s="3" t="s">
        <v>637</v>
      </c>
      <c r="D306" s="4" t="str">
        <f t="shared" si="22"/>
        <v>43532Ø1.20 x 3mm à 90˚</v>
      </c>
      <c r="E306" s="11" t="str">
        <f t="shared" si="23"/>
        <v>Fraise à graver</v>
      </c>
      <c r="F306" s="6" t="s">
        <v>37</v>
      </c>
      <c r="G306" s="3" t="s">
        <v>35</v>
      </c>
      <c r="H306" s="6" t="s">
        <v>571</v>
      </c>
      <c r="I306" s="6" t="s">
        <v>69</v>
      </c>
      <c r="J306" s="3" t="s">
        <v>40</v>
      </c>
      <c r="K306" s="6">
        <v>2</v>
      </c>
      <c r="W306" s="45">
        <f>IF(G306="","",SUM(O:O))</f>
        <v>11119.35</v>
      </c>
      <c r="X306" s="31" t="b">
        <f t="shared" si="24"/>
        <v>0</v>
      </c>
      <c r="Y306" s="5">
        <f>IF(G306="","",SUM(X:X))</f>
        <v>98</v>
      </c>
      <c r="Z306" s="5">
        <f t="shared" si="25"/>
        <v>0</v>
      </c>
      <c r="AA306" s="5">
        <f>SUM(Z:Z)</f>
        <v>194</v>
      </c>
      <c r="AB306" s="33">
        <f t="shared" si="26"/>
        <v>0.50515463917525771</v>
      </c>
    </row>
    <row r="307" spans="1:28" x14ac:dyDescent="0.35">
      <c r="A307" s="1">
        <v>43532</v>
      </c>
      <c r="B307" s="2" t="s">
        <v>704</v>
      </c>
      <c r="C307" s="3" t="s">
        <v>527</v>
      </c>
      <c r="D307" s="4" t="str">
        <f t="shared" si="22"/>
        <v>43532Godets Pour Décalque</v>
      </c>
      <c r="E307" s="11" t="str">
        <f t="shared" si="23"/>
        <v>Godet</v>
      </c>
      <c r="F307" s="6" t="s">
        <v>638</v>
      </c>
      <c r="G307" s="3" t="s">
        <v>34</v>
      </c>
      <c r="J307" s="3" t="s">
        <v>40</v>
      </c>
      <c r="K307" s="6">
        <v>4</v>
      </c>
      <c r="W307" s="45">
        <f>IF(G307="","",SUM(O:O))</f>
        <v>11119.35</v>
      </c>
      <c r="X307" s="31">
        <f t="shared" si="24"/>
        <v>0</v>
      </c>
      <c r="Y307" s="5">
        <f>IF(G307="","",SUM(X:X))</f>
        <v>98</v>
      </c>
      <c r="Z307" s="5">
        <f t="shared" si="25"/>
        <v>1</v>
      </c>
      <c r="AA307" s="5">
        <f>SUM(Z:Z)</f>
        <v>194</v>
      </c>
      <c r="AB307" s="33">
        <f t="shared" si="26"/>
        <v>0.50515463917525771</v>
      </c>
    </row>
    <row r="308" spans="1:28" x14ac:dyDescent="0.35">
      <c r="A308" s="1">
        <v>43532</v>
      </c>
      <c r="B308" s="2" t="s">
        <v>16</v>
      </c>
      <c r="C308" s="3">
        <v>63308</v>
      </c>
      <c r="D308" s="4" t="str">
        <f>IF(A309="","",A309&amp;C308)</f>
        <v>4353263308</v>
      </c>
      <c r="E308" s="11" t="str">
        <f t="shared" si="23"/>
        <v>Fraise D striée</v>
      </c>
      <c r="F308" s="6" t="s">
        <v>37</v>
      </c>
      <c r="G308" s="3" t="s">
        <v>35</v>
      </c>
      <c r="H308" s="6" t="s">
        <v>39</v>
      </c>
      <c r="J308" s="3" t="s">
        <v>41</v>
      </c>
      <c r="K308" s="6">
        <v>1</v>
      </c>
      <c r="W308" s="45">
        <f>IF(G308="","",SUM(O:O))</f>
        <v>11119.35</v>
      </c>
      <c r="X308" s="31" t="b">
        <f t="shared" si="24"/>
        <v>0</v>
      </c>
      <c r="Y308" s="5">
        <f>IF(G308="","",SUM(X:X))</f>
        <v>98</v>
      </c>
      <c r="Z308" s="5">
        <f t="shared" si="25"/>
        <v>0</v>
      </c>
      <c r="AA308" s="5">
        <f>SUM(Z:Z)</f>
        <v>194</v>
      </c>
      <c r="AB308" s="33">
        <f>IF(A309="","",Y308/AA308)</f>
        <v>0.50515463917525771</v>
      </c>
    </row>
    <row r="309" spans="1:28" x14ac:dyDescent="0.35">
      <c r="A309" s="1">
        <v>43532</v>
      </c>
      <c r="B309" s="2" t="s">
        <v>16</v>
      </c>
      <c r="C309" s="3" t="s">
        <v>30</v>
      </c>
      <c r="D309" s="4" t="str">
        <f>IF(A310="","",A310&amp;C309)</f>
        <v>43532F040418</v>
      </c>
      <c r="E309" s="11" t="str">
        <f t="shared" si="23"/>
        <v>Fraise D striée</v>
      </c>
      <c r="F309" s="6" t="s">
        <v>37</v>
      </c>
      <c r="G309" s="3" t="s">
        <v>35</v>
      </c>
      <c r="H309" s="6" t="s">
        <v>39</v>
      </c>
      <c r="J309" s="3" t="s">
        <v>41</v>
      </c>
      <c r="K309" s="6">
        <v>1</v>
      </c>
      <c r="W309" s="45">
        <f>IF(G309="","",SUM(O:O))</f>
        <v>11119.35</v>
      </c>
      <c r="X309" s="31" t="b">
        <f t="shared" si="24"/>
        <v>0</v>
      </c>
      <c r="Y309" s="5">
        <f>IF(G309="","",SUM(X:X))</f>
        <v>98</v>
      </c>
      <c r="Z309" s="5">
        <f t="shared" si="25"/>
        <v>0</v>
      </c>
      <c r="AA309" s="5">
        <f>SUM(Z:Z)</f>
        <v>194</v>
      </c>
      <c r="AB309" s="33">
        <f>IF(A310="","",Y309/AA309)</f>
        <v>0.50515463917525771</v>
      </c>
    </row>
    <row r="310" spans="1:28" x14ac:dyDescent="0.35">
      <c r="A310" s="1">
        <v>43532</v>
      </c>
      <c r="B310" s="2" t="s">
        <v>16</v>
      </c>
      <c r="C310" s="3">
        <v>65431</v>
      </c>
      <c r="D310" s="4" t="str">
        <f t="shared" ref="D310:D373" si="27">IF(A310="","",A310&amp;C310)</f>
        <v>4353265431</v>
      </c>
      <c r="E310" s="11" t="str">
        <f t="shared" ref="E310:E373" si="28">IF(B310="","",B310)</f>
        <v>Fraise D striée</v>
      </c>
      <c r="F310" s="6" t="s">
        <v>37</v>
      </c>
      <c r="G310" s="3" t="s">
        <v>35</v>
      </c>
      <c r="H310" s="6" t="s">
        <v>39</v>
      </c>
      <c r="J310" s="3" t="s">
        <v>41</v>
      </c>
      <c r="K310" s="6">
        <v>1</v>
      </c>
      <c r="W310" s="45">
        <f>IF(G310="","",SUM(O:O))</f>
        <v>11119.35</v>
      </c>
      <c r="X310" s="31" t="b">
        <f t="shared" si="24"/>
        <v>0</v>
      </c>
      <c r="Y310" s="5">
        <f>IF(G310="","",SUM(X:X))</f>
        <v>98</v>
      </c>
      <c r="Z310" s="5">
        <f t="shared" si="25"/>
        <v>0</v>
      </c>
      <c r="AA310" s="5">
        <f>SUM(Z:Z)</f>
        <v>194</v>
      </c>
      <c r="AB310" s="33">
        <f t="shared" ref="AB310:AB341" si="29">IF(A310="","",Y310/AA310)</f>
        <v>0.50515463917525771</v>
      </c>
    </row>
    <row r="311" spans="1:28" x14ac:dyDescent="0.35">
      <c r="A311" s="1">
        <v>43532</v>
      </c>
      <c r="B311" s="2" t="s">
        <v>16</v>
      </c>
      <c r="C311" s="3">
        <v>65433</v>
      </c>
      <c r="D311" s="4" t="str">
        <f t="shared" si="27"/>
        <v>4353265433</v>
      </c>
      <c r="E311" s="11" t="str">
        <f t="shared" si="28"/>
        <v>Fraise D striée</v>
      </c>
      <c r="F311" s="6" t="s">
        <v>37</v>
      </c>
      <c r="G311" s="3" t="s">
        <v>35</v>
      </c>
      <c r="H311" s="6" t="s">
        <v>39</v>
      </c>
      <c r="J311" s="3" t="s">
        <v>41</v>
      </c>
      <c r="K311" s="6">
        <v>1</v>
      </c>
      <c r="W311" s="45">
        <f>IF(G311="","",SUM(O:O))</f>
        <v>11119.35</v>
      </c>
      <c r="X311" s="31" t="b">
        <f t="shared" si="24"/>
        <v>0</v>
      </c>
      <c r="Y311" s="5">
        <f>IF(G311="","",SUM(X:X))</f>
        <v>98</v>
      </c>
      <c r="Z311" s="5">
        <f t="shared" si="25"/>
        <v>0</v>
      </c>
      <c r="AA311" s="5">
        <f>SUM(Z:Z)</f>
        <v>194</v>
      </c>
      <c r="AB311" s="33">
        <f t="shared" si="29"/>
        <v>0.50515463917525771</v>
      </c>
    </row>
    <row r="312" spans="1:28" x14ac:dyDescent="0.35">
      <c r="A312" s="1">
        <v>43532</v>
      </c>
      <c r="B312" s="2" t="s">
        <v>16</v>
      </c>
      <c r="C312" s="3">
        <v>108459</v>
      </c>
      <c r="D312" s="4" t="str">
        <f t="shared" si="27"/>
        <v>43532108459</v>
      </c>
      <c r="E312" s="11" t="str">
        <f t="shared" si="28"/>
        <v>Fraise D striée</v>
      </c>
      <c r="F312" s="6" t="s">
        <v>37</v>
      </c>
      <c r="G312" s="3" t="s">
        <v>35</v>
      </c>
      <c r="J312" s="3" t="s">
        <v>41</v>
      </c>
      <c r="K312" s="6">
        <v>1</v>
      </c>
      <c r="L312" s="6" t="s">
        <v>69</v>
      </c>
      <c r="W312" s="45">
        <f>IF(G312="","",SUM(O:O))</f>
        <v>11119.35</v>
      </c>
      <c r="X312" s="31" t="b">
        <f t="shared" si="24"/>
        <v>0</v>
      </c>
      <c r="Y312" s="5">
        <f>IF(G312="","",SUM(X:X))</f>
        <v>98</v>
      </c>
      <c r="Z312" s="5">
        <f t="shared" si="25"/>
        <v>0</v>
      </c>
      <c r="AA312" s="5">
        <f>SUM(Z:Z)</f>
        <v>194</v>
      </c>
      <c r="AB312" s="33">
        <f t="shared" si="29"/>
        <v>0.50515463917525771</v>
      </c>
    </row>
    <row r="313" spans="1:28" x14ac:dyDescent="0.35">
      <c r="A313" s="1">
        <v>43535</v>
      </c>
      <c r="B313" s="2" t="s">
        <v>16</v>
      </c>
      <c r="C313" s="3">
        <v>63309</v>
      </c>
      <c r="D313" s="4" t="str">
        <f t="shared" si="27"/>
        <v>4353563309</v>
      </c>
      <c r="E313" s="11" t="str">
        <f t="shared" si="28"/>
        <v>Fraise D striée</v>
      </c>
      <c r="F313" s="6" t="s">
        <v>37</v>
      </c>
      <c r="G313" s="3" t="s">
        <v>35</v>
      </c>
      <c r="H313" s="6" t="s">
        <v>39</v>
      </c>
      <c r="J313" s="3" t="s">
        <v>41</v>
      </c>
      <c r="K313" s="6">
        <v>1</v>
      </c>
      <c r="W313" s="45">
        <f>IF(G313="","",SUM(O:O))</f>
        <v>11119.35</v>
      </c>
      <c r="X313" s="31" t="b">
        <f t="shared" si="24"/>
        <v>0</v>
      </c>
      <c r="Y313" s="5">
        <f>IF(G313="","",SUM(X:X))</f>
        <v>98</v>
      </c>
      <c r="Z313" s="5">
        <f t="shared" si="25"/>
        <v>0</v>
      </c>
      <c r="AA313" s="5">
        <f>SUM(Z:Z)</f>
        <v>194</v>
      </c>
      <c r="AB313" s="33">
        <f t="shared" si="29"/>
        <v>0.50515463917525771</v>
      </c>
    </row>
    <row r="314" spans="1:28" x14ac:dyDescent="0.35">
      <c r="A314" s="1">
        <v>43535</v>
      </c>
      <c r="B314" s="2" t="s">
        <v>16</v>
      </c>
      <c r="C314" s="3">
        <v>63311</v>
      </c>
      <c r="D314" s="4" t="str">
        <f t="shared" si="27"/>
        <v>4353563311</v>
      </c>
      <c r="E314" s="11" t="str">
        <f t="shared" si="28"/>
        <v>Fraise D striée</v>
      </c>
      <c r="F314" s="6" t="s">
        <v>37</v>
      </c>
      <c r="G314" s="3" t="s">
        <v>35</v>
      </c>
      <c r="H314" s="6" t="s">
        <v>39</v>
      </c>
      <c r="J314" s="3" t="s">
        <v>41</v>
      </c>
      <c r="K314" s="6">
        <v>1</v>
      </c>
      <c r="W314" s="45">
        <f>IF(G314="","",SUM(O:O))</f>
        <v>11119.35</v>
      </c>
      <c r="X314" s="31" t="b">
        <f t="shared" si="24"/>
        <v>0</v>
      </c>
      <c r="Y314" s="5">
        <f>IF(G314="","",SUM(X:X))</f>
        <v>98</v>
      </c>
      <c r="Z314" s="5">
        <f t="shared" si="25"/>
        <v>0</v>
      </c>
      <c r="AA314" s="5">
        <f>SUM(Z:Z)</f>
        <v>194</v>
      </c>
      <c r="AB314" s="33">
        <f t="shared" si="29"/>
        <v>0.50515463917525771</v>
      </c>
    </row>
    <row r="315" spans="1:28" x14ac:dyDescent="0.35">
      <c r="A315" s="1">
        <v>43535</v>
      </c>
      <c r="B315" s="2" t="s">
        <v>20</v>
      </c>
      <c r="C315" s="3" t="s">
        <v>535</v>
      </c>
      <c r="D315" s="4" t="str">
        <f t="shared" si="27"/>
        <v>435357242 Ø0.50</v>
      </c>
      <c r="E315" s="11" t="str">
        <f t="shared" si="28"/>
        <v>Fraise 2Z</v>
      </c>
      <c r="F315" s="6" t="s">
        <v>76</v>
      </c>
      <c r="G315" s="3" t="s">
        <v>35</v>
      </c>
      <c r="H315" s="6" t="s">
        <v>38</v>
      </c>
      <c r="J315" s="3" t="s">
        <v>42</v>
      </c>
      <c r="K315" s="6">
        <v>50</v>
      </c>
      <c r="W315" s="45">
        <f>IF(G315="","",SUM(O:O))</f>
        <v>11119.35</v>
      </c>
      <c r="X315" s="31" t="b">
        <f t="shared" si="24"/>
        <v>0</v>
      </c>
      <c r="Y315" s="5">
        <f>IF(G315="","",SUM(X:X))</f>
        <v>98</v>
      </c>
      <c r="Z315" s="5">
        <f t="shared" si="25"/>
        <v>0</v>
      </c>
      <c r="AA315" s="5">
        <f>SUM(Z:Z)</f>
        <v>194</v>
      </c>
      <c r="AB315" s="33">
        <f t="shared" si="29"/>
        <v>0.50515463917525771</v>
      </c>
    </row>
    <row r="316" spans="1:28" x14ac:dyDescent="0.35">
      <c r="A316" s="1">
        <v>43535</v>
      </c>
      <c r="B316" s="2" t="s">
        <v>20</v>
      </c>
      <c r="C316" s="3" t="s">
        <v>537</v>
      </c>
      <c r="D316" s="4" t="str">
        <f t="shared" si="27"/>
        <v>435357242 Ø1.00</v>
      </c>
      <c r="E316" s="11" t="str">
        <f t="shared" si="28"/>
        <v>Fraise 2Z</v>
      </c>
      <c r="F316" s="6" t="s">
        <v>76</v>
      </c>
      <c r="G316" s="3" t="s">
        <v>35</v>
      </c>
      <c r="H316" s="6" t="s">
        <v>38</v>
      </c>
      <c r="J316" s="3" t="s">
        <v>42</v>
      </c>
      <c r="K316" s="6">
        <v>50</v>
      </c>
      <c r="W316" s="45">
        <f>IF(G316="","",SUM(O:O))</f>
        <v>11119.35</v>
      </c>
      <c r="X316" s="31" t="b">
        <f t="shared" si="24"/>
        <v>0</v>
      </c>
      <c r="Y316" s="5">
        <f>IF(G316="","",SUM(X:X))</f>
        <v>98</v>
      </c>
      <c r="Z316" s="5">
        <f t="shared" si="25"/>
        <v>0</v>
      </c>
      <c r="AA316" s="5">
        <f>SUM(Z:Z)</f>
        <v>194</v>
      </c>
      <c r="AB316" s="33">
        <f t="shared" si="29"/>
        <v>0.50515463917525771</v>
      </c>
    </row>
    <row r="317" spans="1:28" x14ac:dyDescent="0.35">
      <c r="A317" s="1">
        <v>43535</v>
      </c>
      <c r="B317" s="2" t="s">
        <v>20</v>
      </c>
      <c r="C317" s="3" t="s">
        <v>639</v>
      </c>
      <c r="D317" s="4" t="str">
        <f t="shared" si="27"/>
        <v>435357242 Ø2.00</v>
      </c>
      <c r="E317" s="11" t="str">
        <f t="shared" si="28"/>
        <v>Fraise 2Z</v>
      </c>
      <c r="F317" s="6" t="s">
        <v>76</v>
      </c>
      <c r="G317" s="3" t="s">
        <v>35</v>
      </c>
      <c r="H317" s="6" t="s">
        <v>38</v>
      </c>
      <c r="J317" s="3" t="s">
        <v>42</v>
      </c>
      <c r="K317" s="6">
        <v>30</v>
      </c>
      <c r="W317" s="45">
        <f>IF(G317="","",SUM(O:O))</f>
        <v>11119.35</v>
      </c>
      <c r="X317" s="31" t="b">
        <f t="shared" si="24"/>
        <v>0</v>
      </c>
      <c r="Y317" s="5">
        <f>IF(G317="","",SUM(X:X))</f>
        <v>98</v>
      </c>
      <c r="Z317" s="5">
        <f t="shared" si="25"/>
        <v>0</v>
      </c>
      <c r="AA317" s="5">
        <f>SUM(Z:Z)</f>
        <v>194</v>
      </c>
      <c r="AB317" s="33">
        <f t="shared" si="29"/>
        <v>0.50515463917525771</v>
      </c>
    </row>
    <row r="318" spans="1:28" x14ac:dyDescent="0.35">
      <c r="A318" s="1">
        <v>43535</v>
      </c>
      <c r="B318" s="2" t="s">
        <v>20</v>
      </c>
      <c r="C318" s="3" t="s">
        <v>634</v>
      </c>
      <c r="D318" s="4" t="str">
        <f t="shared" si="27"/>
        <v>435357242 Ø3.00</v>
      </c>
      <c r="E318" s="11" t="str">
        <f t="shared" si="28"/>
        <v>Fraise 2Z</v>
      </c>
      <c r="F318" s="6" t="s">
        <v>76</v>
      </c>
      <c r="G318" s="3" t="s">
        <v>35</v>
      </c>
      <c r="H318" s="6" t="s">
        <v>38</v>
      </c>
      <c r="J318" s="3" t="s">
        <v>42</v>
      </c>
      <c r="K318" s="6">
        <v>5</v>
      </c>
      <c r="W318" s="45">
        <f>IF(G318="","",SUM(O:O))</f>
        <v>11119.35</v>
      </c>
      <c r="X318" s="31" t="b">
        <f t="shared" si="24"/>
        <v>0</v>
      </c>
      <c r="Y318" s="5">
        <f>IF(G318="","",SUM(X:X))</f>
        <v>98</v>
      </c>
      <c r="Z318" s="5">
        <f t="shared" si="25"/>
        <v>0</v>
      </c>
      <c r="AA318" s="5">
        <f>SUM(Z:Z)</f>
        <v>194</v>
      </c>
      <c r="AB318" s="33">
        <f t="shared" si="29"/>
        <v>0.50515463917525771</v>
      </c>
    </row>
    <row r="319" spans="1:28" x14ac:dyDescent="0.35">
      <c r="A319" s="1">
        <v>43535</v>
      </c>
      <c r="B319" s="2" t="s">
        <v>20</v>
      </c>
      <c r="C319" s="3" t="s">
        <v>640</v>
      </c>
      <c r="D319" s="4" t="str">
        <f t="shared" si="27"/>
        <v>435357242 Ø4.00</v>
      </c>
      <c r="E319" s="11" t="str">
        <f t="shared" si="28"/>
        <v>Fraise 2Z</v>
      </c>
      <c r="F319" s="6" t="s">
        <v>76</v>
      </c>
      <c r="G319" s="3" t="s">
        <v>35</v>
      </c>
      <c r="H319" s="6" t="s">
        <v>38</v>
      </c>
      <c r="J319" s="3" t="s">
        <v>42</v>
      </c>
      <c r="K319" s="6">
        <v>5</v>
      </c>
      <c r="W319" s="45">
        <f>IF(G319="","",SUM(O:O))</f>
        <v>11119.35</v>
      </c>
      <c r="X319" s="31" t="b">
        <f t="shared" si="24"/>
        <v>0</v>
      </c>
      <c r="Y319" s="5">
        <f>IF(G319="","",SUM(X:X))</f>
        <v>98</v>
      </c>
      <c r="Z319" s="5">
        <f t="shared" si="25"/>
        <v>0</v>
      </c>
      <c r="AA319" s="5">
        <f>SUM(Z:Z)</f>
        <v>194</v>
      </c>
      <c r="AB319" s="33">
        <f t="shared" si="29"/>
        <v>0.50515463917525771</v>
      </c>
    </row>
    <row r="320" spans="1:28" x14ac:dyDescent="0.35">
      <c r="A320" s="1">
        <v>43535</v>
      </c>
      <c r="B320" s="2" t="s">
        <v>20</v>
      </c>
      <c r="C320" s="3" t="s">
        <v>641</v>
      </c>
      <c r="D320" s="4" t="str">
        <f t="shared" si="27"/>
        <v>435357242 Ø6.00</v>
      </c>
      <c r="E320" s="11" t="str">
        <f t="shared" si="28"/>
        <v>Fraise 2Z</v>
      </c>
      <c r="F320" s="6" t="s">
        <v>76</v>
      </c>
      <c r="G320" s="3" t="s">
        <v>35</v>
      </c>
      <c r="H320" s="6" t="s">
        <v>38</v>
      </c>
      <c r="J320" s="3" t="s">
        <v>42</v>
      </c>
      <c r="K320" s="6">
        <v>5</v>
      </c>
      <c r="W320" s="45">
        <f>IF(G320="","",SUM(O:O))</f>
        <v>11119.35</v>
      </c>
      <c r="X320" s="31" t="b">
        <f t="shared" si="24"/>
        <v>0</v>
      </c>
      <c r="Y320" s="5">
        <f>IF(G320="","",SUM(X:X))</f>
        <v>98</v>
      </c>
      <c r="Z320" s="5">
        <f t="shared" si="25"/>
        <v>0</v>
      </c>
      <c r="AA320" s="5">
        <f>SUM(Z:Z)</f>
        <v>194</v>
      </c>
      <c r="AB320" s="33">
        <f t="shared" si="29"/>
        <v>0.50515463917525771</v>
      </c>
    </row>
    <row r="321" spans="1:28" x14ac:dyDescent="0.35">
      <c r="A321" s="1">
        <v>43536</v>
      </c>
      <c r="B321" s="2" t="s">
        <v>522</v>
      </c>
      <c r="C321" s="3" t="s">
        <v>557</v>
      </c>
      <c r="D321" s="4" t="str">
        <f t="shared" si="27"/>
        <v>43536Burin Pointu 30˚</v>
      </c>
      <c r="E321" s="11" t="str">
        <f t="shared" si="28"/>
        <v>Burin</v>
      </c>
      <c r="F321" s="6" t="s">
        <v>36</v>
      </c>
      <c r="G321" s="3" t="s">
        <v>82</v>
      </c>
      <c r="H321" s="6" t="s">
        <v>38</v>
      </c>
      <c r="J321" s="3" t="s">
        <v>40</v>
      </c>
      <c r="K321" s="6">
        <v>10</v>
      </c>
      <c r="W321" s="45">
        <f>IF(G321="","",SUM(O:O))</f>
        <v>11119.35</v>
      </c>
      <c r="X321" s="31" t="b">
        <f t="shared" si="24"/>
        <v>0</v>
      </c>
      <c r="Y321" s="5">
        <f>IF(G321="","",SUM(X:X))</f>
        <v>98</v>
      </c>
      <c r="Z321" s="5">
        <f t="shared" si="25"/>
        <v>0</v>
      </c>
      <c r="AA321" s="5">
        <f>SUM(Z:Z)</f>
        <v>194</v>
      </c>
      <c r="AB321" s="33">
        <f t="shared" si="29"/>
        <v>0.50515463917525771</v>
      </c>
    </row>
    <row r="322" spans="1:28" x14ac:dyDescent="0.35">
      <c r="A322" s="1">
        <v>43536</v>
      </c>
      <c r="B322" s="2" t="s">
        <v>522</v>
      </c>
      <c r="C322" s="3" t="s">
        <v>642</v>
      </c>
      <c r="D322" s="4" t="str">
        <f t="shared" si="27"/>
        <v>43536Burin Pointu 40˚</v>
      </c>
      <c r="E322" s="11" t="str">
        <f t="shared" si="28"/>
        <v>Burin</v>
      </c>
      <c r="F322" s="6" t="s">
        <v>36</v>
      </c>
      <c r="G322" s="3" t="s">
        <v>82</v>
      </c>
      <c r="H322" s="6" t="s">
        <v>38</v>
      </c>
      <c r="J322" s="3" t="s">
        <v>40</v>
      </c>
      <c r="K322" s="6">
        <v>10</v>
      </c>
      <c r="W322" s="45">
        <f>IF(G322="","",SUM(O:O))</f>
        <v>11119.35</v>
      </c>
      <c r="X322" s="31" t="b">
        <f t="shared" ref="X322:X385" si="30">IF(G322="Affutage",IF(R322&lt;&gt;"",1,0))</f>
        <v>0</v>
      </c>
      <c r="Y322" s="5">
        <f>IF(G322="","",SUM(X:X))</f>
        <v>98</v>
      </c>
      <c r="Z322" s="5">
        <f t="shared" si="25"/>
        <v>0</v>
      </c>
      <c r="AA322" s="5">
        <f>SUM(Z:Z)</f>
        <v>194</v>
      </c>
      <c r="AB322" s="33">
        <f t="shared" si="29"/>
        <v>0.50515463917525771</v>
      </c>
    </row>
    <row r="323" spans="1:28" x14ac:dyDescent="0.35">
      <c r="A323" s="1">
        <v>43536</v>
      </c>
      <c r="B323" s="2" t="s">
        <v>522</v>
      </c>
      <c r="C323" s="3" t="s">
        <v>643</v>
      </c>
      <c r="D323" s="4" t="str">
        <f t="shared" si="27"/>
        <v>43536Burin Pointu 50˚</v>
      </c>
      <c r="E323" s="11" t="str">
        <f t="shared" si="28"/>
        <v>Burin</v>
      </c>
      <c r="F323" s="6" t="s">
        <v>36</v>
      </c>
      <c r="G323" s="3" t="s">
        <v>82</v>
      </c>
      <c r="H323" s="6" t="s">
        <v>38</v>
      </c>
      <c r="J323" s="3" t="s">
        <v>40</v>
      </c>
      <c r="K323" s="6">
        <v>10</v>
      </c>
      <c r="W323" s="45">
        <f>IF(G323="","",SUM(O:O))</f>
        <v>11119.35</v>
      </c>
      <c r="X323" s="31" t="b">
        <f t="shared" si="30"/>
        <v>0</v>
      </c>
      <c r="Y323" s="5">
        <f>IF(G323="","",SUM(X:X))</f>
        <v>98</v>
      </c>
      <c r="Z323" s="5">
        <f t="shared" si="25"/>
        <v>0</v>
      </c>
      <c r="AA323" s="5">
        <f>SUM(Z:Z)</f>
        <v>194</v>
      </c>
      <c r="AB323" s="33">
        <f t="shared" si="29"/>
        <v>0.50515463917525771</v>
      </c>
    </row>
    <row r="324" spans="1:28" x14ac:dyDescent="0.35">
      <c r="A324" s="1">
        <v>43536</v>
      </c>
      <c r="B324" s="2" t="s">
        <v>522</v>
      </c>
      <c r="C324" s="3" t="s">
        <v>644</v>
      </c>
      <c r="D324" s="4" t="str">
        <f t="shared" si="27"/>
        <v>43536Burin Pointu 60˚</v>
      </c>
      <c r="E324" s="11" t="str">
        <f t="shared" si="28"/>
        <v>Burin</v>
      </c>
      <c r="F324" s="6" t="s">
        <v>36</v>
      </c>
      <c r="G324" s="3" t="s">
        <v>82</v>
      </c>
      <c r="H324" s="6" t="s">
        <v>38</v>
      </c>
      <c r="J324" s="3" t="s">
        <v>40</v>
      </c>
      <c r="K324" s="6">
        <v>10</v>
      </c>
      <c r="W324" s="45">
        <f>IF(G324="","",SUM(O:O))</f>
        <v>11119.35</v>
      </c>
      <c r="X324" s="31" t="b">
        <f t="shared" si="30"/>
        <v>0</v>
      </c>
      <c r="Y324" s="5">
        <f>IF(G324="","",SUM(X:X))</f>
        <v>98</v>
      </c>
      <c r="Z324" s="5">
        <f t="shared" si="25"/>
        <v>0</v>
      </c>
      <c r="AA324" s="5">
        <f>SUM(Z:Z)</f>
        <v>194</v>
      </c>
      <c r="AB324" s="33">
        <f t="shared" si="29"/>
        <v>0.50515463917525771</v>
      </c>
    </row>
    <row r="325" spans="1:28" x14ac:dyDescent="0.35">
      <c r="A325" s="1">
        <v>43536</v>
      </c>
      <c r="B325" s="2" t="s">
        <v>522</v>
      </c>
      <c r="C325" s="3" t="s">
        <v>645</v>
      </c>
      <c r="D325" s="4" t="str">
        <f t="shared" si="27"/>
        <v>43536Burin Pointu 70˚</v>
      </c>
      <c r="E325" s="11" t="str">
        <f t="shared" si="28"/>
        <v>Burin</v>
      </c>
      <c r="F325" s="6" t="s">
        <v>36</v>
      </c>
      <c r="G325" s="3" t="s">
        <v>82</v>
      </c>
      <c r="H325" s="6" t="s">
        <v>38</v>
      </c>
      <c r="J325" s="3" t="s">
        <v>40</v>
      </c>
      <c r="K325" s="6">
        <v>10</v>
      </c>
      <c r="W325" s="45">
        <f>IF(G325="","",SUM(O:O))</f>
        <v>11119.35</v>
      </c>
      <c r="X325" s="31" t="b">
        <f t="shared" si="30"/>
        <v>0</v>
      </c>
      <c r="Y325" s="5">
        <f>IF(G325="","",SUM(X:X))</f>
        <v>98</v>
      </c>
      <c r="Z325" s="5">
        <f t="shared" si="25"/>
        <v>0</v>
      </c>
      <c r="AA325" s="5">
        <f>SUM(Z:Z)</f>
        <v>194</v>
      </c>
      <c r="AB325" s="33">
        <f t="shared" si="29"/>
        <v>0.50515463917525771</v>
      </c>
    </row>
    <row r="326" spans="1:28" x14ac:dyDescent="0.35">
      <c r="A326" s="1">
        <v>43536</v>
      </c>
      <c r="B326" s="2" t="s">
        <v>522</v>
      </c>
      <c r="C326" s="3" t="s">
        <v>646</v>
      </c>
      <c r="D326" s="4" t="str">
        <f t="shared" si="27"/>
        <v>43536Burin Pointu 75˚</v>
      </c>
      <c r="E326" s="11" t="str">
        <f t="shared" si="28"/>
        <v>Burin</v>
      </c>
      <c r="F326" s="6" t="s">
        <v>36</v>
      </c>
      <c r="G326" s="3" t="s">
        <v>82</v>
      </c>
      <c r="H326" s="6" t="s">
        <v>38</v>
      </c>
      <c r="J326" s="3" t="s">
        <v>40</v>
      </c>
      <c r="K326" s="6">
        <v>10</v>
      </c>
      <c r="W326" s="45">
        <f>IF(G326="","",SUM(O:O))</f>
        <v>11119.35</v>
      </c>
      <c r="X326" s="31" t="b">
        <f t="shared" si="30"/>
        <v>0</v>
      </c>
      <c r="Y326" s="5">
        <f>IF(G326="","",SUM(X:X))</f>
        <v>98</v>
      </c>
      <c r="Z326" s="5">
        <f t="shared" si="25"/>
        <v>0</v>
      </c>
      <c r="AA326" s="5">
        <f>SUM(Z:Z)</f>
        <v>194</v>
      </c>
      <c r="AB326" s="33">
        <f t="shared" si="29"/>
        <v>0.50515463917525771</v>
      </c>
    </row>
    <row r="327" spans="1:28" x14ac:dyDescent="0.35">
      <c r="A327" s="1">
        <v>43536</v>
      </c>
      <c r="B327" s="2" t="s">
        <v>522</v>
      </c>
      <c r="C327" s="3" t="s">
        <v>647</v>
      </c>
      <c r="D327" s="4" t="str">
        <f t="shared" si="27"/>
        <v>43536Burin JAE-18-02-USI01</v>
      </c>
      <c r="E327" s="11" t="str">
        <f t="shared" si="28"/>
        <v>Burin</v>
      </c>
      <c r="F327" s="6" t="s">
        <v>37</v>
      </c>
      <c r="G327" s="3" t="s">
        <v>591</v>
      </c>
      <c r="H327" s="6" t="s">
        <v>39</v>
      </c>
      <c r="J327" s="3" t="s">
        <v>40</v>
      </c>
      <c r="K327" s="6">
        <v>1</v>
      </c>
      <c r="W327" s="45">
        <f>IF(G327="","",SUM(O:O))</f>
        <v>11119.35</v>
      </c>
      <c r="X327" s="31" t="b">
        <f t="shared" si="30"/>
        <v>0</v>
      </c>
      <c r="Y327" s="5">
        <f>IF(G327="","",SUM(X:X))</f>
        <v>98</v>
      </c>
      <c r="Z327" s="5">
        <f t="shared" si="25"/>
        <v>0</v>
      </c>
      <c r="AA327" s="5">
        <f>SUM(Z:Z)</f>
        <v>194</v>
      </c>
      <c r="AB327" s="33">
        <f t="shared" si="29"/>
        <v>0.50515463917525771</v>
      </c>
    </row>
    <row r="328" spans="1:28" x14ac:dyDescent="0.35">
      <c r="A328" s="1">
        <v>43536</v>
      </c>
      <c r="B328" s="2" t="s">
        <v>53</v>
      </c>
      <c r="C328" s="10" t="s">
        <v>648</v>
      </c>
      <c r="D328" s="4" t="str">
        <f t="shared" si="27"/>
        <v>43536Ø3.50 X Ø0.30 Coupe 18˚</v>
      </c>
      <c r="E328" s="11" t="str">
        <f t="shared" si="28"/>
        <v>Fraise à carotter</v>
      </c>
      <c r="F328" s="6" t="s">
        <v>616</v>
      </c>
      <c r="G328" s="3" t="s">
        <v>34</v>
      </c>
      <c r="J328" s="3" t="s">
        <v>40</v>
      </c>
      <c r="K328" s="6">
        <v>9</v>
      </c>
      <c r="W328" s="45">
        <f>IF(G328="","",SUM(O:O))</f>
        <v>11119.35</v>
      </c>
      <c r="X328" s="31">
        <f t="shared" si="30"/>
        <v>0</v>
      </c>
      <c r="Y328" s="5">
        <f>IF(G328="","",SUM(X:X))</f>
        <v>98</v>
      </c>
      <c r="Z328" s="5">
        <f t="shared" si="25"/>
        <v>1</v>
      </c>
      <c r="AA328" s="5">
        <f>SUM(Z:Z)</f>
        <v>194</v>
      </c>
      <c r="AB328" s="33">
        <f t="shared" si="29"/>
        <v>0.50515463917525771</v>
      </c>
    </row>
    <row r="329" spans="1:28" x14ac:dyDescent="0.35">
      <c r="A329" s="1">
        <v>43536</v>
      </c>
      <c r="B329" s="2" t="s">
        <v>53</v>
      </c>
      <c r="C329" s="10" t="s">
        <v>649</v>
      </c>
      <c r="D329" s="4" t="str">
        <f t="shared" si="27"/>
        <v>43536Ø3.60 x Ø0.18</v>
      </c>
      <c r="E329" s="11" t="str">
        <f t="shared" si="28"/>
        <v>Fraise à carotter</v>
      </c>
      <c r="F329" s="6" t="s">
        <v>616</v>
      </c>
      <c r="G329" s="3" t="s">
        <v>34</v>
      </c>
      <c r="J329" s="3" t="s">
        <v>40</v>
      </c>
      <c r="K329" s="6">
        <v>5</v>
      </c>
      <c r="W329" s="45">
        <f>IF(G329="","",SUM(O:O))</f>
        <v>11119.35</v>
      </c>
      <c r="X329" s="31">
        <f t="shared" si="30"/>
        <v>0</v>
      </c>
      <c r="Y329" s="5">
        <f>IF(G329="","",SUM(X:X))</f>
        <v>98</v>
      </c>
      <c r="Z329" s="5">
        <f t="shared" si="25"/>
        <v>1</v>
      </c>
      <c r="AA329" s="5">
        <f>SUM(Z:Z)</f>
        <v>194</v>
      </c>
      <c r="AB329" s="33">
        <f t="shared" si="29"/>
        <v>0.50515463917525771</v>
      </c>
    </row>
    <row r="330" spans="1:28" x14ac:dyDescent="0.35">
      <c r="A330" s="1">
        <v>43536</v>
      </c>
      <c r="B330" s="2" t="s">
        <v>53</v>
      </c>
      <c r="C330" s="10" t="s">
        <v>650</v>
      </c>
      <c r="D330" s="4" t="str">
        <f t="shared" si="27"/>
        <v>43536Ø3.20 x Ø0.18</v>
      </c>
      <c r="E330" s="11" t="str">
        <f t="shared" si="28"/>
        <v>Fraise à carotter</v>
      </c>
      <c r="F330" s="6" t="s">
        <v>616</v>
      </c>
      <c r="G330" s="3" t="s">
        <v>34</v>
      </c>
      <c r="J330" s="3" t="s">
        <v>40</v>
      </c>
      <c r="K330" s="6">
        <v>5</v>
      </c>
      <c r="W330" s="45">
        <f>IF(G330="","",SUM(O:O))</f>
        <v>11119.35</v>
      </c>
      <c r="X330" s="31">
        <f t="shared" si="30"/>
        <v>0</v>
      </c>
      <c r="Y330" s="5">
        <f>IF(G330="","",SUM(X:X))</f>
        <v>98</v>
      </c>
      <c r="Z330" s="5">
        <f t="shared" si="25"/>
        <v>1</v>
      </c>
      <c r="AA330" s="5">
        <f>SUM(Z:Z)</f>
        <v>194</v>
      </c>
      <c r="AB330" s="33">
        <f t="shared" si="29"/>
        <v>0.50515463917525771</v>
      </c>
    </row>
    <row r="331" spans="1:28" x14ac:dyDescent="0.35">
      <c r="A331" s="1">
        <v>43536</v>
      </c>
      <c r="B331" s="2" t="s">
        <v>53</v>
      </c>
      <c r="C331" s="10" t="s">
        <v>651</v>
      </c>
      <c r="D331" s="4" t="str">
        <f t="shared" si="27"/>
        <v>43536Ø3.20 x Ø0.40</v>
      </c>
      <c r="E331" s="11" t="str">
        <f t="shared" si="28"/>
        <v>Fraise à carotter</v>
      </c>
      <c r="F331" s="6" t="s">
        <v>616</v>
      </c>
      <c r="G331" s="3" t="s">
        <v>34</v>
      </c>
      <c r="J331" s="3" t="s">
        <v>40</v>
      </c>
      <c r="K331" s="6">
        <v>2</v>
      </c>
      <c r="W331" s="45">
        <f>IF(G331="","",SUM(O:O))</f>
        <v>11119.35</v>
      </c>
      <c r="X331" s="31">
        <f t="shared" si="30"/>
        <v>0</v>
      </c>
      <c r="Y331" s="5">
        <f>IF(G331="","",SUM(X:X))</f>
        <v>98</v>
      </c>
      <c r="Z331" s="5">
        <f t="shared" si="25"/>
        <v>1</v>
      </c>
      <c r="AA331" s="5">
        <f>SUM(Z:Z)</f>
        <v>194</v>
      </c>
      <c r="AB331" s="33">
        <f t="shared" si="29"/>
        <v>0.50515463917525771</v>
      </c>
    </row>
    <row r="332" spans="1:28" x14ac:dyDescent="0.35">
      <c r="A332" s="1">
        <v>43536</v>
      </c>
      <c r="B332" s="2" t="s">
        <v>53</v>
      </c>
      <c r="C332" s="10" t="s">
        <v>652</v>
      </c>
      <c r="D332" s="4" t="str">
        <f t="shared" si="27"/>
        <v>43536Ø6.00 x Ø0.65</v>
      </c>
      <c r="E332" s="11" t="str">
        <f t="shared" si="28"/>
        <v>Fraise à carotter</v>
      </c>
      <c r="F332" s="6" t="s">
        <v>616</v>
      </c>
      <c r="G332" s="3" t="s">
        <v>34</v>
      </c>
      <c r="J332" s="3" t="s">
        <v>40</v>
      </c>
      <c r="K332" s="6">
        <v>7</v>
      </c>
      <c r="W332" s="45">
        <f>IF(G332="","",SUM(O:O))</f>
        <v>11119.35</v>
      </c>
      <c r="X332" s="31">
        <f t="shared" si="30"/>
        <v>0</v>
      </c>
      <c r="Y332" s="5">
        <f>IF(G332="","",SUM(X:X))</f>
        <v>98</v>
      </c>
      <c r="Z332" s="5">
        <f t="shared" si="25"/>
        <v>1</v>
      </c>
      <c r="AA332" s="5">
        <f>SUM(Z:Z)</f>
        <v>194</v>
      </c>
      <c r="AB332" s="33">
        <f t="shared" si="29"/>
        <v>0.50515463917525771</v>
      </c>
    </row>
    <row r="333" spans="1:28" x14ac:dyDescent="0.35">
      <c r="A333" s="1">
        <v>43537</v>
      </c>
      <c r="B333" s="2" t="s">
        <v>71</v>
      </c>
      <c r="C333" s="3" t="s">
        <v>653</v>
      </c>
      <c r="D333" s="4" t="str">
        <f t="shared" si="27"/>
        <v>43537F260318</v>
      </c>
      <c r="E333" s="11" t="str">
        <f t="shared" si="28"/>
        <v>Fraise D inclinée</v>
      </c>
      <c r="F333" s="6" t="s">
        <v>563</v>
      </c>
      <c r="G333" s="3" t="s">
        <v>34</v>
      </c>
      <c r="J333" s="3" t="s">
        <v>40</v>
      </c>
      <c r="K333" s="6">
        <v>1</v>
      </c>
      <c r="W333" s="45">
        <f>IF(G333="","",SUM(O:O))</f>
        <v>11119.35</v>
      </c>
      <c r="X333" s="31">
        <f t="shared" si="30"/>
        <v>0</v>
      </c>
      <c r="Y333" s="5">
        <f>IF(G333="","",SUM(X:X))</f>
        <v>98</v>
      </c>
      <c r="Z333" s="5">
        <f t="shared" si="25"/>
        <v>1</v>
      </c>
      <c r="AA333" s="5">
        <f>SUM(Z:Z)</f>
        <v>194</v>
      </c>
      <c r="AB333" s="33">
        <f t="shared" si="29"/>
        <v>0.50515463917525771</v>
      </c>
    </row>
    <row r="334" spans="1:28" x14ac:dyDescent="0.35">
      <c r="A334" s="1">
        <v>43537</v>
      </c>
      <c r="B334" s="2" t="s">
        <v>20</v>
      </c>
      <c r="C334" s="3" t="s">
        <v>548</v>
      </c>
      <c r="D334" s="4" t="str">
        <f t="shared" si="27"/>
        <v>43537Ø0.50</v>
      </c>
      <c r="E334" s="11" t="str">
        <f t="shared" si="28"/>
        <v>Fraise 2Z</v>
      </c>
      <c r="F334" s="6" t="s">
        <v>76</v>
      </c>
      <c r="G334" s="3" t="s">
        <v>35</v>
      </c>
      <c r="H334" s="6" t="s">
        <v>617</v>
      </c>
      <c r="J334" s="3" t="s">
        <v>631</v>
      </c>
      <c r="K334" s="6">
        <v>10</v>
      </c>
      <c r="W334" s="45">
        <f>IF(G334="","",SUM(O:O))</f>
        <v>11119.35</v>
      </c>
      <c r="X334" s="31" t="b">
        <f t="shared" si="30"/>
        <v>0</v>
      </c>
      <c r="Y334" s="5">
        <f>IF(G334="","",SUM(X:X))</f>
        <v>98</v>
      </c>
      <c r="Z334" s="5">
        <f t="shared" si="25"/>
        <v>0</v>
      </c>
      <c r="AA334" s="5">
        <f>SUM(Z:Z)</f>
        <v>194</v>
      </c>
      <c r="AB334" s="33">
        <f t="shared" si="29"/>
        <v>0.50515463917525771</v>
      </c>
    </row>
    <row r="335" spans="1:28" x14ac:dyDescent="0.35">
      <c r="A335" s="1">
        <v>43537</v>
      </c>
      <c r="B335" s="2" t="s">
        <v>20</v>
      </c>
      <c r="C335" s="3" t="s">
        <v>550</v>
      </c>
      <c r="D335" s="4" t="str">
        <f t="shared" si="27"/>
        <v>43537Ø0.80</v>
      </c>
      <c r="E335" s="11" t="str">
        <f t="shared" si="28"/>
        <v>Fraise 2Z</v>
      </c>
      <c r="F335" s="6" t="s">
        <v>76</v>
      </c>
      <c r="G335" s="3" t="s">
        <v>35</v>
      </c>
      <c r="H335" s="6" t="s">
        <v>617</v>
      </c>
      <c r="J335" s="3" t="s">
        <v>631</v>
      </c>
      <c r="K335" s="6">
        <v>10</v>
      </c>
      <c r="W335" s="45">
        <f>IF(G335="","",SUM(O:O))</f>
        <v>11119.35</v>
      </c>
      <c r="X335" s="31" t="b">
        <f t="shared" si="30"/>
        <v>0</v>
      </c>
      <c r="Y335" s="5">
        <f>IF(G335="","",SUM(X:X))</f>
        <v>98</v>
      </c>
      <c r="Z335" s="5">
        <f t="shared" si="25"/>
        <v>0</v>
      </c>
      <c r="AA335" s="5">
        <f>SUM(Z:Z)</f>
        <v>194</v>
      </c>
      <c r="AB335" s="33">
        <f t="shared" si="29"/>
        <v>0.50515463917525771</v>
      </c>
    </row>
    <row r="336" spans="1:28" x14ac:dyDescent="0.35">
      <c r="A336" s="1">
        <v>43537</v>
      </c>
      <c r="B336" s="2" t="s">
        <v>20</v>
      </c>
      <c r="C336" s="3" t="s">
        <v>654</v>
      </c>
      <c r="D336" s="4" t="str">
        <f t="shared" si="27"/>
        <v>43537Ø1.00</v>
      </c>
      <c r="E336" s="11" t="str">
        <f t="shared" si="28"/>
        <v>Fraise 2Z</v>
      </c>
      <c r="F336" s="6" t="s">
        <v>76</v>
      </c>
      <c r="G336" s="3" t="s">
        <v>35</v>
      </c>
      <c r="H336" s="6" t="s">
        <v>617</v>
      </c>
      <c r="J336" s="3" t="s">
        <v>631</v>
      </c>
      <c r="K336" s="6">
        <v>10</v>
      </c>
      <c r="W336" s="45">
        <f>IF(G336="","",SUM(O:O))</f>
        <v>11119.35</v>
      </c>
      <c r="X336" s="31" t="b">
        <f t="shared" si="30"/>
        <v>0</v>
      </c>
      <c r="Y336" s="5">
        <f>IF(G336="","",SUM(X:X))</f>
        <v>98</v>
      </c>
      <c r="Z336" s="5">
        <f t="shared" si="25"/>
        <v>0</v>
      </c>
      <c r="AA336" s="5">
        <f>SUM(Z:Z)</f>
        <v>194</v>
      </c>
      <c r="AB336" s="33">
        <f t="shared" si="29"/>
        <v>0.50515463917525771</v>
      </c>
    </row>
    <row r="337" spans="1:28" x14ac:dyDescent="0.35">
      <c r="A337" s="1">
        <v>43537</v>
      </c>
      <c r="B337" s="2" t="s">
        <v>19</v>
      </c>
      <c r="C337" s="10" t="s">
        <v>655</v>
      </c>
      <c r="D337" s="4" t="str">
        <f t="shared" si="27"/>
        <v>43537Ø0.21 X 0.80  Corps Ø3.00</v>
      </c>
      <c r="E337" s="11" t="str">
        <f t="shared" si="28"/>
        <v>Goupille</v>
      </c>
      <c r="F337" s="6" t="s">
        <v>36</v>
      </c>
      <c r="G337" s="3" t="s">
        <v>2</v>
      </c>
      <c r="H337" s="6" t="s">
        <v>38</v>
      </c>
      <c r="I337" s="6" t="s">
        <v>69</v>
      </c>
      <c r="J337" s="3" t="s">
        <v>40</v>
      </c>
      <c r="K337" s="6">
        <v>50</v>
      </c>
      <c r="W337" s="45">
        <f>IF(G337="","",SUM(O:O))</f>
        <v>11119.35</v>
      </c>
      <c r="X337" s="31" t="b">
        <f t="shared" si="30"/>
        <v>0</v>
      </c>
      <c r="Y337" s="5">
        <f>IF(G337="","",SUM(X:X))</f>
        <v>98</v>
      </c>
      <c r="Z337" s="5">
        <f t="shared" si="25"/>
        <v>0</v>
      </c>
      <c r="AA337" s="5">
        <f>SUM(Z:Z)</f>
        <v>194</v>
      </c>
      <c r="AB337" s="33">
        <f t="shared" si="29"/>
        <v>0.50515463917525771</v>
      </c>
    </row>
    <row r="338" spans="1:28" x14ac:dyDescent="0.35">
      <c r="A338" s="1">
        <v>43537</v>
      </c>
      <c r="B338" s="2" t="s">
        <v>53</v>
      </c>
      <c r="C338" s="10" t="s">
        <v>660</v>
      </c>
      <c r="D338" s="4" t="str">
        <f t="shared" si="27"/>
        <v>43537FC008</v>
      </c>
      <c r="E338" s="11" t="str">
        <f t="shared" si="28"/>
        <v>Fraise à carotter</v>
      </c>
      <c r="F338" s="6" t="s">
        <v>36</v>
      </c>
      <c r="G338" s="3" t="s">
        <v>54</v>
      </c>
      <c r="H338" s="6" t="s">
        <v>39</v>
      </c>
      <c r="J338" s="3" t="s">
        <v>40</v>
      </c>
      <c r="K338" s="6">
        <v>7</v>
      </c>
      <c r="W338" s="45">
        <f>IF(G338="","",SUM(O:O))</f>
        <v>11119.35</v>
      </c>
      <c r="X338" s="31" t="b">
        <f t="shared" si="30"/>
        <v>0</v>
      </c>
      <c r="Y338" s="5">
        <f>IF(G338="","",SUM(X:X))</f>
        <v>98</v>
      </c>
      <c r="Z338" s="5">
        <f t="shared" si="25"/>
        <v>0</v>
      </c>
      <c r="AA338" s="5">
        <f>SUM(Z:Z)</f>
        <v>194</v>
      </c>
      <c r="AB338" s="33">
        <f t="shared" si="29"/>
        <v>0.50515463917525771</v>
      </c>
    </row>
    <row r="339" spans="1:28" x14ac:dyDescent="0.35">
      <c r="A339" s="1">
        <v>43537</v>
      </c>
      <c r="B339" s="2" t="s">
        <v>53</v>
      </c>
      <c r="C339" s="3" t="s">
        <v>659</v>
      </c>
      <c r="D339" s="4" t="str">
        <f t="shared" si="27"/>
        <v>43537FC007</v>
      </c>
      <c r="E339" s="11" t="str">
        <f t="shared" si="28"/>
        <v>Fraise à carotter</v>
      </c>
      <c r="F339" s="6" t="s">
        <v>36</v>
      </c>
      <c r="G339" s="3" t="s">
        <v>54</v>
      </c>
      <c r="H339" s="6" t="s">
        <v>39</v>
      </c>
      <c r="J339" s="3" t="s">
        <v>40</v>
      </c>
      <c r="K339" s="6">
        <v>5</v>
      </c>
      <c r="W339" s="45">
        <f>IF(G339="","",SUM(O:O))</f>
        <v>11119.35</v>
      </c>
      <c r="X339" s="31" t="b">
        <f t="shared" si="30"/>
        <v>0</v>
      </c>
      <c r="Y339" s="5">
        <f>IF(G339="","",SUM(X:X))</f>
        <v>98</v>
      </c>
      <c r="Z339" s="5">
        <f t="shared" si="25"/>
        <v>0</v>
      </c>
      <c r="AA339" s="5">
        <f>SUM(Z:Z)</f>
        <v>194</v>
      </c>
      <c r="AB339" s="33">
        <f t="shared" si="29"/>
        <v>0.50515463917525771</v>
      </c>
    </row>
    <row r="340" spans="1:28" x14ac:dyDescent="0.35">
      <c r="A340" s="1">
        <v>43537</v>
      </c>
      <c r="B340" s="2" t="s">
        <v>53</v>
      </c>
      <c r="C340" s="3" t="s">
        <v>658</v>
      </c>
      <c r="D340" s="4" t="str">
        <f t="shared" si="27"/>
        <v>43537FC006</v>
      </c>
      <c r="E340" s="11" t="str">
        <f t="shared" si="28"/>
        <v>Fraise à carotter</v>
      </c>
      <c r="F340" s="6" t="s">
        <v>36</v>
      </c>
      <c r="G340" s="3" t="s">
        <v>54</v>
      </c>
      <c r="H340" s="6" t="s">
        <v>39</v>
      </c>
      <c r="J340" s="3" t="s">
        <v>40</v>
      </c>
      <c r="K340" s="6">
        <v>2</v>
      </c>
      <c r="W340" s="45">
        <f>IF(G340="","",SUM(O:O))</f>
        <v>11119.35</v>
      </c>
      <c r="X340" s="31" t="b">
        <f t="shared" si="30"/>
        <v>0</v>
      </c>
      <c r="Y340" s="5">
        <f>IF(G340="","",SUM(X:X))</f>
        <v>98</v>
      </c>
      <c r="Z340" s="5">
        <f t="shared" si="25"/>
        <v>0</v>
      </c>
      <c r="AA340" s="5">
        <f>SUM(Z:Z)</f>
        <v>194</v>
      </c>
      <c r="AB340" s="33">
        <f t="shared" si="29"/>
        <v>0.50515463917525771</v>
      </c>
    </row>
    <row r="341" spans="1:28" x14ac:dyDescent="0.35">
      <c r="A341" s="1">
        <v>43537</v>
      </c>
      <c r="B341" s="2" t="s">
        <v>53</v>
      </c>
      <c r="C341" s="3" t="s">
        <v>657</v>
      </c>
      <c r="D341" s="4" t="str">
        <f t="shared" si="27"/>
        <v>43537FC005</v>
      </c>
      <c r="E341" s="11" t="str">
        <f t="shared" si="28"/>
        <v>Fraise à carotter</v>
      </c>
      <c r="F341" s="6" t="s">
        <v>36</v>
      </c>
      <c r="G341" s="3" t="s">
        <v>54</v>
      </c>
      <c r="H341" s="6" t="s">
        <v>39</v>
      </c>
      <c r="J341" s="3" t="s">
        <v>40</v>
      </c>
      <c r="K341" s="6">
        <v>5</v>
      </c>
      <c r="W341" s="45">
        <f>IF(G341="","",SUM(O:O))</f>
        <v>11119.35</v>
      </c>
      <c r="X341" s="31" t="b">
        <f t="shared" si="30"/>
        <v>0</v>
      </c>
      <c r="Y341" s="5">
        <f>IF(G341="","",SUM(X:X))</f>
        <v>98</v>
      </c>
      <c r="Z341" s="5">
        <f t="shared" si="25"/>
        <v>0</v>
      </c>
      <c r="AA341" s="5">
        <f>SUM(Z:Z)</f>
        <v>194</v>
      </c>
      <c r="AB341" s="33">
        <f t="shared" si="29"/>
        <v>0.50515463917525771</v>
      </c>
    </row>
    <row r="342" spans="1:28" x14ac:dyDescent="0.35">
      <c r="A342" s="1">
        <v>43537</v>
      </c>
      <c r="B342" s="2" t="s">
        <v>53</v>
      </c>
      <c r="C342" s="3" t="s">
        <v>656</v>
      </c>
      <c r="D342" s="4" t="str">
        <f t="shared" si="27"/>
        <v>43537FC004</v>
      </c>
      <c r="E342" s="11" t="str">
        <f t="shared" si="28"/>
        <v>Fraise à carotter</v>
      </c>
      <c r="F342" s="6" t="s">
        <v>36</v>
      </c>
      <c r="G342" s="3" t="s">
        <v>54</v>
      </c>
      <c r="H342" s="6" t="s">
        <v>39</v>
      </c>
      <c r="J342" s="3" t="s">
        <v>40</v>
      </c>
      <c r="K342" s="6">
        <v>9</v>
      </c>
      <c r="W342" s="45">
        <f>IF(G342="","",SUM(O:O))</f>
        <v>11119.35</v>
      </c>
      <c r="X342" s="31" t="b">
        <f t="shared" si="30"/>
        <v>0</v>
      </c>
      <c r="Y342" s="5">
        <f>IF(G342="","",SUM(X:X))</f>
        <v>98</v>
      </c>
      <c r="Z342" s="5">
        <f t="shared" si="25"/>
        <v>0</v>
      </c>
      <c r="AA342" s="5">
        <f>SUM(Z:Z)</f>
        <v>194</v>
      </c>
      <c r="AB342" s="33">
        <f t="shared" ref="AB342:AB373" si="31">IF(A342="","",Y342/AA342)</f>
        <v>0.50515463917525771</v>
      </c>
    </row>
    <row r="343" spans="1:28" x14ac:dyDescent="0.35">
      <c r="A343" s="1">
        <v>43538</v>
      </c>
      <c r="B343" s="2" t="s">
        <v>17</v>
      </c>
      <c r="C343" s="3" t="s">
        <v>70</v>
      </c>
      <c r="D343" s="4" t="str">
        <f t="shared" si="27"/>
        <v>43538F010218</v>
      </c>
      <c r="E343" s="11" t="str">
        <f t="shared" si="28"/>
        <v>Fraise D plat</v>
      </c>
      <c r="F343" s="6" t="s">
        <v>35</v>
      </c>
      <c r="G343" s="3" t="s">
        <v>82</v>
      </c>
      <c r="J343" s="3" t="s">
        <v>40</v>
      </c>
      <c r="K343" s="6">
        <v>1</v>
      </c>
      <c r="W343" s="45">
        <f>IF(G343="","",SUM(O:O))</f>
        <v>11119.35</v>
      </c>
      <c r="X343" s="31" t="b">
        <f t="shared" si="30"/>
        <v>0</v>
      </c>
      <c r="Y343" s="5">
        <f>IF(G343="","",SUM(X:X))</f>
        <v>98</v>
      </c>
      <c r="Z343" s="5">
        <f t="shared" si="25"/>
        <v>0</v>
      </c>
      <c r="AA343" s="5">
        <f>SUM(Z:Z)</f>
        <v>194</v>
      </c>
      <c r="AB343" s="33">
        <f t="shared" si="31"/>
        <v>0.50515463917525771</v>
      </c>
    </row>
    <row r="344" spans="1:28" x14ac:dyDescent="0.35">
      <c r="A344" s="1">
        <v>43538</v>
      </c>
      <c r="B344" s="2" t="s">
        <v>17</v>
      </c>
      <c r="C344" s="3">
        <v>39875</v>
      </c>
      <c r="D344" s="4" t="str">
        <f t="shared" si="27"/>
        <v>4353839875</v>
      </c>
      <c r="E344" s="11" t="str">
        <f t="shared" si="28"/>
        <v>Fraise D plat</v>
      </c>
      <c r="F344" s="6" t="s">
        <v>563</v>
      </c>
      <c r="G344" s="3" t="s">
        <v>34</v>
      </c>
      <c r="J344" s="3" t="s">
        <v>41</v>
      </c>
      <c r="K344" s="6">
        <v>1</v>
      </c>
      <c r="W344" s="45">
        <f>IF(G344="","",SUM(O:O))</f>
        <v>11119.35</v>
      </c>
      <c r="X344" s="31">
        <f t="shared" si="30"/>
        <v>0</v>
      </c>
      <c r="Y344" s="5">
        <f>IF(G344="","",SUM(X:X))</f>
        <v>98</v>
      </c>
      <c r="Z344" s="5">
        <f t="shared" ref="Z344:Z407" si="32">IF(ISNUMBER(X344),1,0)</f>
        <v>1</v>
      </c>
      <c r="AA344" s="5">
        <f>SUM(Z:Z)</f>
        <v>194</v>
      </c>
      <c r="AB344" s="33">
        <f t="shared" si="31"/>
        <v>0.50515463917525771</v>
      </c>
    </row>
    <row r="345" spans="1:28" x14ac:dyDescent="0.35">
      <c r="A345" s="1">
        <v>43538</v>
      </c>
      <c r="B345" s="2" t="s">
        <v>17</v>
      </c>
      <c r="C345" s="3">
        <v>19884</v>
      </c>
      <c r="D345" s="4" t="str">
        <f t="shared" si="27"/>
        <v>4353819884</v>
      </c>
      <c r="E345" s="11" t="str">
        <f t="shared" si="28"/>
        <v>Fraise D plat</v>
      </c>
      <c r="F345" s="6" t="s">
        <v>563</v>
      </c>
      <c r="G345" s="3" t="s">
        <v>34</v>
      </c>
      <c r="J345" s="3" t="s">
        <v>41</v>
      </c>
      <c r="K345" s="6">
        <v>1</v>
      </c>
      <c r="W345" s="45">
        <f>IF(G345="","",SUM(O:O))</f>
        <v>11119.35</v>
      </c>
      <c r="X345" s="31">
        <f t="shared" si="30"/>
        <v>0</v>
      </c>
      <c r="Y345" s="5">
        <f>IF(G345="","",SUM(X:X))</f>
        <v>98</v>
      </c>
      <c r="Z345" s="5">
        <f t="shared" si="32"/>
        <v>1</v>
      </c>
      <c r="AA345" s="5">
        <f>SUM(Z:Z)</f>
        <v>194</v>
      </c>
      <c r="AB345" s="33">
        <f t="shared" si="31"/>
        <v>0.50515463917525771</v>
      </c>
    </row>
    <row r="346" spans="1:28" x14ac:dyDescent="0.35">
      <c r="A346" s="1">
        <v>43539</v>
      </c>
      <c r="B346" s="2" t="s">
        <v>71</v>
      </c>
      <c r="C346" s="3" t="s">
        <v>653</v>
      </c>
      <c r="D346" s="4" t="str">
        <f t="shared" si="27"/>
        <v>43539F260318</v>
      </c>
      <c r="E346" s="11" t="str">
        <f t="shared" si="28"/>
        <v>Fraise D inclinée</v>
      </c>
      <c r="F346" s="6" t="s">
        <v>37</v>
      </c>
      <c r="G346" s="3" t="s">
        <v>82</v>
      </c>
      <c r="H346" s="6" t="s">
        <v>39</v>
      </c>
      <c r="J346" s="3" t="s">
        <v>40</v>
      </c>
      <c r="K346" s="6">
        <v>1</v>
      </c>
      <c r="W346" s="45">
        <f>IF(G346="","",SUM(O:O))</f>
        <v>11119.35</v>
      </c>
      <c r="X346" s="31" t="b">
        <f t="shared" si="30"/>
        <v>0</v>
      </c>
      <c r="Y346" s="5">
        <f>IF(G346="","",SUM(X:X))</f>
        <v>98</v>
      </c>
      <c r="Z346" s="5">
        <f t="shared" si="32"/>
        <v>0</v>
      </c>
      <c r="AA346" s="5">
        <f>SUM(Z:Z)</f>
        <v>194</v>
      </c>
      <c r="AB346" s="33">
        <f t="shared" si="31"/>
        <v>0.50515463917525771</v>
      </c>
    </row>
    <row r="347" spans="1:28" x14ac:dyDescent="0.35">
      <c r="A347" s="1">
        <v>43539</v>
      </c>
      <c r="B347" s="2" t="s">
        <v>16</v>
      </c>
      <c r="C347" s="3">
        <v>21450</v>
      </c>
      <c r="D347" s="4" t="str">
        <f t="shared" si="27"/>
        <v>4353921450</v>
      </c>
      <c r="E347" s="11" t="str">
        <f t="shared" si="28"/>
        <v>Fraise D striée</v>
      </c>
      <c r="F347" s="6" t="s">
        <v>563</v>
      </c>
      <c r="G347" s="3" t="s">
        <v>35</v>
      </c>
      <c r="J347" s="3" t="s">
        <v>41</v>
      </c>
      <c r="K347" s="6">
        <v>1</v>
      </c>
      <c r="W347" s="45">
        <f>IF(G347="","",SUM(O:O))</f>
        <v>11119.35</v>
      </c>
      <c r="X347" s="31" t="b">
        <f t="shared" si="30"/>
        <v>0</v>
      </c>
      <c r="Y347" s="5">
        <f>IF(G347="","",SUM(X:X))</f>
        <v>98</v>
      </c>
      <c r="Z347" s="5">
        <f t="shared" si="32"/>
        <v>0</v>
      </c>
      <c r="AA347" s="5">
        <f>SUM(Z:Z)</f>
        <v>194</v>
      </c>
      <c r="AB347" s="33">
        <f t="shared" si="31"/>
        <v>0.50515463917525771</v>
      </c>
    </row>
    <row r="348" spans="1:28" x14ac:dyDescent="0.35">
      <c r="A348" s="1">
        <v>43539</v>
      </c>
      <c r="B348" s="2" t="s">
        <v>16</v>
      </c>
      <c r="C348" s="3">
        <v>42379</v>
      </c>
      <c r="D348" s="4" t="str">
        <f t="shared" si="27"/>
        <v>4353942379</v>
      </c>
      <c r="E348" s="11" t="str">
        <f t="shared" si="28"/>
        <v>Fraise D striée</v>
      </c>
      <c r="F348" s="6" t="s">
        <v>563</v>
      </c>
      <c r="G348" s="3" t="s">
        <v>35</v>
      </c>
      <c r="J348" s="3" t="s">
        <v>41</v>
      </c>
      <c r="K348" s="6">
        <v>1</v>
      </c>
      <c r="W348" s="45">
        <f>IF(G348="","",SUM(O:O))</f>
        <v>11119.35</v>
      </c>
      <c r="X348" s="31" t="b">
        <f t="shared" si="30"/>
        <v>0</v>
      </c>
      <c r="Y348" s="5">
        <f>IF(G348="","",SUM(X:X))</f>
        <v>98</v>
      </c>
      <c r="Z348" s="5">
        <f t="shared" si="32"/>
        <v>0</v>
      </c>
      <c r="AA348" s="5">
        <f>SUM(Z:Z)</f>
        <v>194</v>
      </c>
      <c r="AB348" s="33">
        <f t="shared" si="31"/>
        <v>0.50515463917525771</v>
      </c>
    </row>
    <row r="349" spans="1:28" x14ac:dyDescent="0.35">
      <c r="A349" s="1">
        <v>43539</v>
      </c>
      <c r="B349" s="2" t="s">
        <v>16</v>
      </c>
      <c r="C349" s="3">
        <v>64121</v>
      </c>
      <c r="D349" s="4" t="str">
        <f t="shared" si="27"/>
        <v>4353964121</v>
      </c>
      <c r="E349" s="11" t="str">
        <f t="shared" si="28"/>
        <v>Fraise D striée</v>
      </c>
      <c r="F349" s="6" t="s">
        <v>563</v>
      </c>
      <c r="G349" s="3" t="s">
        <v>35</v>
      </c>
      <c r="J349" s="3" t="s">
        <v>41</v>
      </c>
      <c r="K349" s="6">
        <v>1</v>
      </c>
      <c r="W349" s="45">
        <f>IF(G349="","",SUM(O:O))</f>
        <v>11119.35</v>
      </c>
      <c r="X349" s="31" t="b">
        <f t="shared" si="30"/>
        <v>0</v>
      </c>
      <c r="Y349" s="5">
        <f>IF(G349="","",SUM(X:X))</f>
        <v>98</v>
      </c>
      <c r="Z349" s="5">
        <f t="shared" si="32"/>
        <v>0</v>
      </c>
      <c r="AA349" s="5">
        <f>SUM(Z:Z)</f>
        <v>194</v>
      </c>
      <c r="AB349" s="33">
        <f t="shared" si="31"/>
        <v>0.50515463917525771</v>
      </c>
    </row>
    <row r="350" spans="1:28" x14ac:dyDescent="0.35">
      <c r="A350" s="1">
        <v>43539</v>
      </c>
      <c r="B350" s="2" t="s">
        <v>16</v>
      </c>
      <c r="C350" s="3">
        <v>50560</v>
      </c>
      <c r="D350" s="4" t="str">
        <f t="shared" si="27"/>
        <v>4353950560</v>
      </c>
      <c r="E350" s="11" t="str">
        <f t="shared" si="28"/>
        <v>Fraise D striée</v>
      </c>
      <c r="F350" s="6" t="s">
        <v>563</v>
      </c>
      <c r="G350" s="3" t="s">
        <v>35</v>
      </c>
      <c r="J350" s="3" t="s">
        <v>41</v>
      </c>
      <c r="K350" s="6">
        <v>1</v>
      </c>
      <c r="W350" s="45">
        <f>IF(G350="","",SUM(O:O))</f>
        <v>11119.35</v>
      </c>
      <c r="X350" s="31" t="b">
        <f t="shared" si="30"/>
        <v>0</v>
      </c>
      <c r="Y350" s="5">
        <f>IF(G350="","",SUM(X:X))</f>
        <v>98</v>
      </c>
      <c r="Z350" s="5">
        <f t="shared" si="32"/>
        <v>0</v>
      </c>
      <c r="AA350" s="5">
        <f>SUM(Z:Z)</f>
        <v>194</v>
      </c>
      <c r="AB350" s="33">
        <f t="shared" si="31"/>
        <v>0.50515463917525771</v>
      </c>
    </row>
    <row r="351" spans="1:28" x14ac:dyDescent="0.35">
      <c r="A351" s="1">
        <v>43539</v>
      </c>
      <c r="B351" s="2" t="s">
        <v>17</v>
      </c>
      <c r="C351" s="3" t="s">
        <v>86</v>
      </c>
      <c r="D351" s="4" t="str">
        <f t="shared" si="27"/>
        <v>43539F170816</v>
      </c>
      <c r="E351" s="11" t="str">
        <f t="shared" si="28"/>
        <v>Fraise D plat</v>
      </c>
      <c r="F351" s="6" t="s">
        <v>563</v>
      </c>
      <c r="G351" s="3" t="s">
        <v>35</v>
      </c>
      <c r="J351" s="3" t="s">
        <v>40</v>
      </c>
      <c r="K351" s="6">
        <v>1</v>
      </c>
      <c r="W351" s="45">
        <f>IF(G351="","",SUM(O:O))</f>
        <v>11119.35</v>
      </c>
      <c r="X351" s="31" t="b">
        <f t="shared" si="30"/>
        <v>0</v>
      </c>
      <c r="Y351" s="5">
        <f>IF(G351="","",SUM(X:X))</f>
        <v>98</v>
      </c>
      <c r="Z351" s="5">
        <f t="shared" si="32"/>
        <v>0</v>
      </c>
      <c r="AA351" s="5">
        <f>SUM(Z:Z)</f>
        <v>194</v>
      </c>
      <c r="AB351" s="33">
        <f t="shared" si="31"/>
        <v>0.50515463917525771</v>
      </c>
    </row>
    <row r="352" spans="1:28" x14ac:dyDescent="0.35">
      <c r="A352" s="1">
        <v>43539</v>
      </c>
      <c r="B352" s="2" t="s">
        <v>17</v>
      </c>
      <c r="C352" s="3">
        <v>39427</v>
      </c>
      <c r="D352" s="4" t="str">
        <f t="shared" si="27"/>
        <v>4353939427</v>
      </c>
      <c r="E352" s="11" t="str">
        <f t="shared" si="28"/>
        <v>Fraise D plat</v>
      </c>
      <c r="F352" s="6" t="s">
        <v>563</v>
      </c>
      <c r="G352" s="3" t="s">
        <v>35</v>
      </c>
      <c r="J352" s="3" t="s">
        <v>41</v>
      </c>
      <c r="K352" s="6">
        <v>1</v>
      </c>
      <c r="W352" s="45">
        <f>IF(G352="","",SUM(O:O))</f>
        <v>11119.35</v>
      </c>
      <c r="X352" s="31" t="b">
        <f t="shared" si="30"/>
        <v>0</v>
      </c>
      <c r="Y352" s="5">
        <f>IF(G352="","",SUM(X:X))</f>
        <v>98</v>
      </c>
      <c r="Z352" s="5">
        <f t="shared" si="32"/>
        <v>0</v>
      </c>
      <c r="AA352" s="5">
        <f>SUM(Z:Z)</f>
        <v>194</v>
      </c>
      <c r="AB352" s="33">
        <f t="shared" si="31"/>
        <v>0.50515463917525771</v>
      </c>
    </row>
    <row r="353" spans="1:28" x14ac:dyDescent="0.35">
      <c r="A353" s="1">
        <v>43539</v>
      </c>
      <c r="B353" s="2" t="s">
        <v>17</v>
      </c>
      <c r="C353" s="3">
        <v>44043</v>
      </c>
      <c r="D353" s="4" t="str">
        <f t="shared" si="27"/>
        <v>4353944043</v>
      </c>
      <c r="E353" s="11" t="str">
        <f t="shared" si="28"/>
        <v>Fraise D plat</v>
      </c>
      <c r="F353" s="6" t="s">
        <v>563</v>
      </c>
      <c r="G353" s="3" t="s">
        <v>35</v>
      </c>
      <c r="J353" s="3" t="s">
        <v>41</v>
      </c>
      <c r="K353" s="6">
        <v>1</v>
      </c>
      <c r="W353" s="45">
        <f>IF(G353="","",SUM(O:O))</f>
        <v>11119.35</v>
      </c>
      <c r="X353" s="31" t="b">
        <f t="shared" si="30"/>
        <v>0</v>
      </c>
      <c r="Y353" s="5">
        <f>IF(G353="","",SUM(X:X))</f>
        <v>98</v>
      </c>
      <c r="Z353" s="5">
        <f t="shared" si="32"/>
        <v>0</v>
      </c>
      <c r="AA353" s="5">
        <f>SUM(Z:Z)</f>
        <v>194</v>
      </c>
      <c r="AB353" s="33">
        <f t="shared" si="31"/>
        <v>0.50515463917525771</v>
      </c>
    </row>
    <row r="354" spans="1:28" x14ac:dyDescent="0.35">
      <c r="A354" s="1">
        <v>43539</v>
      </c>
      <c r="B354" s="2" t="s">
        <v>16</v>
      </c>
      <c r="C354" s="3">
        <v>58656</v>
      </c>
      <c r="D354" s="4" t="str">
        <f t="shared" si="27"/>
        <v>4353958656</v>
      </c>
      <c r="E354" s="11" t="str">
        <f t="shared" si="28"/>
        <v>Fraise D striée</v>
      </c>
      <c r="F354" s="6" t="s">
        <v>563</v>
      </c>
      <c r="G354" s="3" t="s">
        <v>35</v>
      </c>
      <c r="J354" s="3" t="s">
        <v>41</v>
      </c>
      <c r="K354" s="6">
        <v>1</v>
      </c>
      <c r="W354" s="45">
        <f>IF(G354="","",SUM(O:O))</f>
        <v>11119.35</v>
      </c>
      <c r="X354" s="31" t="b">
        <f t="shared" si="30"/>
        <v>0</v>
      </c>
      <c r="Y354" s="5">
        <f>IF(G354="","",SUM(X:X))</f>
        <v>98</v>
      </c>
      <c r="Z354" s="5">
        <f t="shared" si="32"/>
        <v>0</v>
      </c>
      <c r="AA354" s="5">
        <f>SUM(Z:Z)</f>
        <v>194</v>
      </c>
      <c r="AB354" s="33">
        <f t="shared" si="31"/>
        <v>0.50515463917525771</v>
      </c>
    </row>
    <row r="355" spans="1:28" x14ac:dyDescent="0.35">
      <c r="A355" s="1">
        <v>43539</v>
      </c>
      <c r="B355" s="2" t="s">
        <v>16</v>
      </c>
      <c r="C355" s="3">
        <v>72739</v>
      </c>
      <c r="D355" s="4" t="str">
        <f t="shared" si="27"/>
        <v>4353972739</v>
      </c>
      <c r="E355" s="11" t="str">
        <f t="shared" si="28"/>
        <v>Fraise D striée</v>
      </c>
      <c r="F355" s="6" t="s">
        <v>35</v>
      </c>
      <c r="G355" s="3" t="s">
        <v>34</v>
      </c>
      <c r="J355" s="3" t="s">
        <v>41</v>
      </c>
      <c r="K355" s="6">
        <v>1</v>
      </c>
      <c r="P355" s="7" t="s">
        <v>72</v>
      </c>
      <c r="Q355" s="7" t="s">
        <v>44</v>
      </c>
      <c r="R355" s="24">
        <v>140</v>
      </c>
      <c r="W355" s="45">
        <f>IF(G355="","",SUM(O:O))</f>
        <v>11119.35</v>
      </c>
      <c r="X355" s="31">
        <f t="shared" si="30"/>
        <v>1</v>
      </c>
      <c r="Y355" s="5">
        <f>IF(G355="","",SUM(X:X))</f>
        <v>98</v>
      </c>
      <c r="Z355" s="5">
        <f t="shared" si="32"/>
        <v>1</v>
      </c>
      <c r="AA355" s="5">
        <f>SUM(Z:Z)</f>
        <v>194</v>
      </c>
      <c r="AB355" s="33">
        <f t="shared" si="31"/>
        <v>0.50515463917525771</v>
      </c>
    </row>
    <row r="356" spans="1:28" x14ac:dyDescent="0.35">
      <c r="A356" s="1">
        <v>43539</v>
      </c>
      <c r="B356" s="2" t="s">
        <v>15</v>
      </c>
      <c r="C356" s="3" t="s">
        <v>664</v>
      </c>
      <c r="D356" s="4" t="str">
        <f t="shared" si="27"/>
        <v>43539MD140319</v>
      </c>
      <c r="E356" s="11" t="str">
        <f t="shared" si="28"/>
        <v>Fraise 1Z</v>
      </c>
      <c r="F356" s="6" t="s">
        <v>37</v>
      </c>
      <c r="G356" s="3" t="s">
        <v>35</v>
      </c>
      <c r="H356" s="6" t="s">
        <v>39</v>
      </c>
      <c r="J356" s="3" t="s">
        <v>40</v>
      </c>
      <c r="K356" s="6">
        <v>1</v>
      </c>
      <c r="W356" s="45">
        <f>IF(G356="","",SUM(O:O))</f>
        <v>11119.35</v>
      </c>
      <c r="X356" s="31" t="b">
        <f t="shared" si="30"/>
        <v>0</v>
      </c>
      <c r="Y356" s="5">
        <f>IF(G356="","",SUM(X:X))</f>
        <v>98</v>
      </c>
      <c r="Z356" s="5">
        <f t="shared" si="32"/>
        <v>0</v>
      </c>
      <c r="AA356" s="5">
        <f>SUM(Z:Z)</f>
        <v>194</v>
      </c>
      <c r="AB356" s="33">
        <f t="shared" si="31"/>
        <v>0.50515463917525771</v>
      </c>
    </row>
    <row r="357" spans="1:28" x14ac:dyDescent="0.35">
      <c r="A357" s="1">
        <v>43539</v>
      </c>
      <c r="B357" s="2" t="s">
        <v>15</v>
      </c>
      <c r="C357" s="3" t="s">
        <v>665</v>
      </c>
      <c r="D357" s="4" t="str">
        <f t="shared" si="27"/>
        <v>43539MD150319</v>
      </c>
      <c r="E357" s="11" t="str">
        <f t="shared" si="28"/>
        <v>Fraise 1Z</v>
      </c>
      <c r="F357" s="6" t="s">
        <v>37</v>
      </c>
      <c r="G357" s="3" t="s">
        <v>35</v>
      </c>
      <c r="H357" s="6" t="s">
        <v>39</v>
      </c>
      <c r="J357" s="3" t="s">
        <v>40</v>
      </c>
      <c r="K357" s="6">
        <v>1</v>
      </c>
      <c r="W357" s="45">
        <f>IF(G357="","",SUM(O:O))</f>
        <v>11119.35</v>
      </c>
      <c r="X357" s="31" t="b">
        <f t="shared" si="30"/>
        <v>0</v>
      </c>
      <c r="Y357" s="5">
        <f>IF(G357="","",SUM(X:X))</f>
        <v>98</v>
      </c>
      <c r="Z357" s="5">
        <f t="shared" si="32"/>
        <v>0</v>
      </c>
      <c r="AA357" s="5">
        <f>SUM(Z:Z)</f>
        <v>194</v>
      </c>
      <c r="AB357" s="33">
        <f t="shared" si="31"/>
        <v>0.50515463917525771</v>
      </c>
    </row>
    <row r="358" spans="1:28" x14ac:dyDescent="0.35">
      <c r="A358" s="1">
        <v>43542</v>
      </c>
      <c r="B358" s="2" t="s">
        <v>702</v>
      </c>
      <c r="C358" s="3" t="s">
        <v>667</v>
      </c>
      <c r="D358" s="4" t="str">
        <f t="shared" si="27"/>
        <v>43542IWC-18-150-DCP05</v>
      </c>
      <c r="E358" s="11" t="str">
        <f t="shared" si="28"/>
        <v>Perçeur</v>
      </c>
      <c r="F358" s="6" t="s">
        <v>36</v>
      </c>
      <c r="G358" s="3" t="s">
        <v>2</v>
      </c>
      <c r="H358" s="6" t="s">
        <v>38</v>
      </c>
      <c r="J358" s="3" t="s">
        <v>40</v>
      </c>
      <c r="K358" s="6">
        <v>2</v>
      </c>
      <c r="W358" s="45">
        <f>IF(G358="","",SUM(O:O))</f>
        <v>11119.35</v>
      </c>
      <c r="X358" s="31" t="b">
        <f t="shared" si="30"/>
        <v>0</v>
      </c>
      <c r="Y358" s="5">
        <f>IF(G358="","",SUM(X:X))</f>
        <v>98</v>
      </c>
      <c r="Z358" s="5">
        <f t="shared" si="32"/>
        <v>0</v>
      </c>
      <c r="AA358" s="5">
        <f>SUM(Z:Z)</f>
        <v>194</v>
      </c>
      <c r="AB358" s="33">
        <f t="shared" si="31"/>
        <v>0.50515463917525771</v>
      </c>
    </row>
    <row r="359" spans="1:28" x14ac:dyDescent="0.35">
      <c r="A359" s="1">
        <v>43542</v>
      </c>
      <c r="B359" s="2" t="s">
        <v>74</v>
      </c>
      <c r="C359" s="3" t="s">
        <v>668</v>
      </c>
      <c r="D359" s="4" t="str">
        <f t="shared" si="27"/>
        <v>43542Fraise PCD 19021980</v>
      </c>
      <c r="E359" s="11" t="str">
        <f t="shared" si="28"/>
        <v>Autre</v>
      </c>
      <c r="F359" s="6" t="s">
        <v>76</v>
      </c>
      <c r="G359" s="3" t="s">
        <v>35</v>
      </c>
      <c r="H359" s="6" t="s">
        <v>617</v>
      </c>
      <c r="J359" s="3" t="s">
        <v>631</v>
      </c>
      <c r="K359" s="6">
        <v>1</v>
      </c>
      <c r="W359" s="45">
        <f>IF(G359="","",SUM(O:O))</f>
        <v>11119.35</v>
      </c>
      <c r="X359" s="31" t="b">
        <f t="shared" si="30"/>
        <v>0</v>
      </c>
      <c r="Y359" s="5">
        <f>IF(G359="","",SUM(X:X))</f>
        <v>98</v>
      </c>
      <c r="Z359" s="5">
        <f t="shared" si="32"/>
        <v>0</v>
      </c>
      <c r="AA359" s="5">
        <f>SUM(Z:Z)</f>
        <v>194</v>
      </c>
      <c r="AB359" s="33">
        <f t="shared" si="31"/>
        <v>0.50515463917525771</v>
      </c>
    </row>
    <row r="360" spans="1:28" x14ac:dyDescent="0.35">
      <c r="A360" s="1">
        <v>43542</v>
      </c>
      <c r="B360" s="2" t="s">
        <v>21</v>
      </c>
      <c r="C360" s="10" t="s">
        <v>669</v>
      </c>
      <c r="D360" s="4" t="str">
        <f t="shared" si="27"/>
        <v>43542Ø0.43</v>
      </c>
      <c r="E360" s="11" t="str">
        <f t="shared" si="28"/>
        <v>Foret</v>
      </c>
      <c r="F360" s="6" t="s">
        <v>76</v>
      </c>
      <c r="G360" s="3" t="s">
        <v>35</v>
      </c>
      <c r="H360" s="6" t="s">
        <v>38</v>
      </c>
      <c r="J360" s="3" t="s">
        <v>43</v>
      </c>
      <c r="K360" s="6">
        <v>50</v>
      </c>
      <c r="W360" s="45">
        <f>IF(G360="","",SUM(O:O))</f>
        <v>11119.35</v>
      </c>
      <c r="X360" s="31" t="b">
        <f t="shared" si="30"/>
        <v>0</v>
      </c>
      <c r="Y360" s="5">
        <f>IF(G360="","",SUM(X:X))</f>
        <v>98</v>
      </c>
      <c r="Z360" s="5">
        <f t="shared" si="32"/>
        <v>0</v>
      </c>
      <c r="AA360" s="5">
        <f>SUM(Z:Z)</f>
        <v>194</v>
      </c>
      <c r="AB360" s="33">
        <f t="shared" si="31"/>
        <v>0.50515463917525771</v>
      </c>
    </row>
    <row r="361" spans="1:28" x14ac:dyDescent="0.35">
      <c r="A361" s="1">
        <v>43542</v>
      </c>
      <c r="B361" s="2" t="s">
        <v>21</v>
      </c>
      <c r="C361" s="10" t="s">
        <v>630</v>
      </c>
      <c r="D361" s="4" t="str">
        <f t="shared" si="27"/>
        <v>43542Ø0.28</v>
      </c>
      <c r="E361" s="11" t="str">
        <f t="shared" si="28"/>
        <v>Foret</v>
      </c>
      <c r="F361" s="6" t="s">
        <v>76</v>
      </c>
      <c r="G361" s="3" t="s">
        <v>35</v>
      </c>
      <c r="H361" s="6" t="s">
        <v>38</v>
      </c>
      <c r="J361" s="3" t="s">
        <v>43</v>
      </c>
      <c r="K361" s="6">
        <v>50</v>
      </c>
      <c r="W361" s="45">
        <f>IF(G361="","",SUM(O:O))</f>
        <v>11119.35</v>
      </c>
      <c r="X361" s="31" t="b">
        <f t="shared" si="30"/>
        <v>0</v>
      </c>
      <c r="Y361" s="5">
        <f>IF(G361="","",SUM(X:X))</f>
        <v>98</v>
      </c>
      <c r="Z361" s="5">
        <f t="shared" si="32"/>
        <v>0</v>
      </c>
      <c r="AA361" s="5">
        <f>SUM(Z:Z)</f>
        <v>194</v>
      </c>
      <c r="AB361" s="33">
        <f t="shared" si="31"/>
        <v>0.50515463917525771</v>
      </c>
    </row>
    <row r="362" spans="1:28" x14ac:dyDescent="0.35">
      <c r="A362" s="1">
        <v>43542</v>
      </c>
      <c r="B362" s="2" t="s">
        <v>21</v>
      </c>
      <c r="C362" s="10" t="s">
        <v>670</v>
      </c>
      <c r="D362" s="4" t="str">
        <f t="shared" si="27"/>
        <v>43542Ø0.23</v>
      </c>
      <c r="E362" s="11" t="str">
        <f t="shared" si="28"/>
        <v>Foret</v>
      </c>
      <c r="F362" s="6" t="s">
        <v>76</v>
      </c>
      <c r="G362" s="3" t="s">
        <v>35</v>
      </c>
      <c r="H362" s="6" t="s">
        <v>38</v>
      </c>
      <c r="J362" s="3" t="s">
        <v>43</v>
      </c>
      <c r="K362" s="6">
        <v>30</v>
      </c>
      <c r="W362" s="45">
        <f>IF(G362="","",SUM(O:O))</f>
        <v>11119.35</v>
      </c>
      <c r="X362" s="31" t="b">
        <f t="shared" si="30"/>
        <v>0</v>
      </c>
      <c r="Y362" s="5">
        <f>IF(G362="","",SUM(X:X))</f>
        <v>98</v>
      </c>
      <c r="Z362" s="5">
        <f t="shared" si="32"/>
        <v>0</v>
      </c>
      <c r="AA362" s="5">
        <f>SUM(Z:Z)</f>
        <v>194</v>
      </c>
      <c r="AB362" s="33">
        <f t="shared" si="31"/>
        <v>0.50515463917525771</v>
      </c>
    </row>
    <row r="363" spans="1:28" x14ac:dyDescent="0.35">
      <c r="A363" s="1">
        <v>43542</v>
      </c>
      <c r="B363" s="2" t="s">
        <v>20</v>
      </c>
      <c r="C363" s="10" t="s">
        <v>671</v>
      </c>
      <c r="D363" s="4" t="str">
        <f t="shared" si="27"/>
        <v>43542Ø1.50</v>
      </c>
      <c r="E363" s="11" t="str">
        <f t="shared" si="28"/>
        <v>Fraise 2Z</v>
      </c>
      <c r="F363" s="6" t="s">
        <v>76</v>
      </c>
      <c r="G363" s="3" t="s">
        <v>35</v>
      </c>
      <c r="H363" s="6" t="s">
        <v>38</v>
      </c>
      <c r="J363" s="3" t="s">
        <v>42</v>
      </c>
      <c r="K363" s="6">
        <v>50</v>
      </c>
      <c r="W363" s="45">
        <f>IF(G363="","",SUM(O:O))</f>
        <v>11119.35</v>
      </c>
      <c r="X363" s="31" t="b">
        <f t="shared" si="30"/>
        <v>0</v>
      </c>
      <c r="Y363" s="5">
        <f>IF(G363="","",SUM(X:X))</f>
        <v>98</v>
      </c>
      <c r="Z363" s="5">
        <f t="shared" si="32"/>
        <v>0</v>
      </c>
      <c r="AA363" s="5">
        <f>SUM(Z:Z)</f>
        <v>194</v>
      </c>
      <c r="AB363" s="33">
        <f t="shared" si="31"/>
        <v>0.50515463917525771</v>
      </c>
    </row>
    <row r="364" spans="1:28" x14ac:dyDescent="0.35">
      <c r="A364" s="1">
        <v>43542</v>
      </c>
      <c r="B364" s="2" t="s">
        <v>20</v>
      </c>
      <c r="C364" s="10" t="s">
        <v>547</v>
      </c>
      <c r="D364" s="4" t="str">
        <f t="shared" si="27"/>
        <v>43542Ø0.20</v>
      </c>
      <c r="E364" s="11" t="str">
        <f t="shared" si="28"/>
        <v>Fraise 2Z</v>
      </c>
      <c r="F364" s="6" t="s">
        <v>76</v>
      </c>
      <c r="G364" s="3" t="s">
        <v>35</v>
      </c>
      <c r="H364" s="6" t="s">
        <v>38</v>
      </c>
      <c r="J364" s="3" t="s">
        <v>42</v>
      </c>
      <c r="K364" s="6">
        <v>30</v>
      </c>
      <c r="W364" s="45">
        <f>IF(G364="","",SUM(O:O))</f>
        <v>11119.35</v>
      </c>
      <c r="X364" s="31" t="b">
        <f t="shared" si="30"/>
        <v>0</v>
      </c>
      <c r="Y364" s="5">
        <f>IF(G364="","",SUM(X:X))</f>
        <v>98</v>
      </c>
      <c r="Z364" s="5">
        <f t="shared" si="32"/>
        <v>0</v>
      </c>
      <c r="AA364" s="5">
        <f>SUM(Z:Z)</f>
        <v>194</v>
      </c>
      <c r="AB364" s="33">
        <f t="shared" si="31"/>
        <v>0.50515463917525771</v>
      </c>
    </row>
    <row r="365" spans="1:28" x14ac:dyDescent="0.35">
      <c r="A365" s="1">
        <v>43542</v>
      </c>
      <c r="B365" s="2" t="s">
        <v>20</v>
      </c>
      <c r="C365" s="10" t="s">
        <v>672</v>
      </c>
      <c r="D365" s="4" t="str">
        <f t="shared" si="27"/>
        <v>43542Ø4.00</v>
      </c>
      <c r="E365" s="11" t="str">
        <f t="shared" si="28"/>
        <v>Fraise 2Z</v>
      </c>
      <c r="F365" s="6" t="s">
        <v>76</v>
      </c>
      <c r="G365" s="3" t="s">
        <v>35</v>
      </c>
      <c r="H365" s="6" t="s">
        <v>38</v>
      </c>
      <c r="J365" s="3" t="s">
        <v>42</v>
      </c>
      <c r="K365" s="6">
        <v>5</v>
      </c>
      <c r="W365" s="45">
        <f>IF(G365="","",SUM(O:O))</f>
        <v>11119.35</v>
      </c>
      <c r="X365" s="31" t="b">
        <f t="shared" si="30"/>
        <v>0</v>
      </c>
      <c r="Y365" s="5">
        <f>IF(G365="","",SUM(X:X))</f>
        <v>98</v>
      </c>
      <c r="Z365" s="5">
        <f t="shared" si="32"/>
        <v>0</v>
      </c>
      <c r="AA365" s="5">
        <f>SUM(Z:Z)</f>
        <v>194</v>
      </c>
      <c r="AB365" s="33">
        <f t="shared" si="31"/>
        <v>0.50515463917525771</v>
      </c>
    </row>
    <row r="366" spans="1:28" x14ac:dyDescent="0.35">
      <c r="A366" s="1">
        <v>43543</v>
      </c>
      <c r="B366" s="2" t="s">
        <v>21</v>
      </c>
      <c r="C366" s="10" t="s">
        <v>673</v>
      </c>
      <c r="D366" s="4" t="str">
        <f t="shared" si="27"/>
        <v>43543Ø0.23 Degagé sur 3.5mm</v>
      </c>
      <c r="E366" s="11" t="str">
        <f t="shared" si="28"/>
        <v>Foret</v>
      </c>
      <c r="F366" s="6" t="s">
        <v>76</v>
      </c>
      <c r="G366" s="3" t="s">
        <v>35</v>
      </c>
      <c r="H366" s="6" t="s">
        <v>39</v>
      </c>
      <c r="J366" s="3" t="s">
        <v>43</v>
      </c>
      <c r="K366" s="6">
        <v>10</v>
      </c>
      <c r="W366" s="45">
        <f>IF(G366="","",SUM(O:O))</f>
        <v>11119.35</v>
      </c>
      <c r="X366" s="31" t="b">
        <f t="shared" si="30"/>
        <v>0</v>
      </c>
      <c r="Y366" s="5">
        <f>IF(G366="","",SUM(X:X))</f>
        <v>98</v>
      </c>
      <c r="Z366" s="5">
        <f t="shared" si="32"/>
        <v>0</v>
      </c>
      <c r="AA366" s="5">
        <f>SUM(Z:Z)</f>
        <v>194</v>
      </c>
      <c r="AB366" s="33">
        <f t="shared" si="31"/>
        <v>0.50515463917525771</v>
      </c>
    </row>
    <row r="367" spans="1:28" x14ac:dyDescent="0.35">
      <c r="A367" s="1">
        <v>43543</v>
      </c>
      <c r="B367" s="2" t="s">
        <v>520</v>
      </c>
      <c r="C367" s="3">
        <v>70141</v>
      </c>
      <c r="D367" s="4" t="str">
        <f t="shared" si="27"/>
        <v>4354370141</v>
      </c>
      <c r="E367" s="11" t="str">
        <f t="shared" si="28"/>
        <v>Burin D plat</v>
      </c>
      <c r="F367" s="6" t="s">
        <v>35</v>
      </c>
      <c r="G367" s="3" t="s">
        <v>34</v>
      </c>
      <c r="J367" s="3" t="s">
        <v>41</v>
      </c>
      <c r="K367" s="6">
        <v>1</v>
      </c>
      <c r="P367" s="7" t="s">
        <v>72</v>
      </c>
      <c r="Q367" s="7" t="s">
        <v>44</v>
      </c>
      <c r="R367" s="24">
        <v>400</v>
      </c>
      <c r="W367" s="45">
        <f>IF(G367="","",SUM(O:O))</f>
        <v>11119.35</v>
      </c>
      <c r="X367" s="31">
        <f t="shared" si="30"/>
        <v>1</v>
      </c>
      <c r="Y367" s="5">
        <f>IF(G367="","",SUM(X:X))</f>
        <v>98</v>
      </c>
      <c r="Z367" s="5">
        <f t="shared" si="32"/>
        <v>1</v>
      </c>
      <c r="AA367" s="5">
        <f>SUM(Z:Z)</f>
        <v>194</v>
      </c>
      <c r="AB367" s="33">
        <f t="shared" si="31"/>
        <v>0.50515463917525771</v>
      </c>
    </row>
    <row r="368" spans="1:28" x14ac:dyDescent="0.35">
      <c r="A368" s="1">
        <v>43544</v>
      </c>
      <c r="B368" s="2" t="s">
        <v>520</v>
      </c>
      <c r="C368" s="3">
        <v>70141</v>
      </c>
      <c r="D368" s="4" t="str">
        <f t="shared" si="27"/>
        <v>4354470141</v>
      </c>
      <c r="E368" s="11" t="str">
        <f t="shared" si="28"/>
        <v>Burin D plat</v>
      </c>
      <c r="F368" s="6" t="s">
        <v>64</v>
      </c>
      <c r="G368" s="3" t="s">
        <v>35</v>
      </c>
      <c r="H368" s="6" t="s">
        <v>39</v>
      </c>
      <c r="I368" s="6" t="s">
        <v>69</v>
      </c>
      <c r="J368" s="3" t="s">
        <v>41</v>
      </c>
      <c r="K368" s="6">
        <v>1</v>
      </c>
      <c r="W368" s="45">
        <f>IF(G368="","",SUM(O:O))</f>
        <v>11119.35</v>
      </c>
      <c r="X368" s="31" t="b">
        <f t="shared" si="30"/>
        <v>0</v>
      </c>
      <c r="Y368" s="5">
        <f>IF(G368="","",SUM(X:X))</f>
        <v>98</v>
      </c>
      <c r="Z368" s="5">
        <f t="shared" si="32"/>
        <v>0</v>
      </c>
      <c r="AA368" s="5">
        <f>SUM(Z:Z)</f>
        <v>194</v>
      </c>
      <c r="AB368" s="33">
        <f t="shared" si="31"/>
        <v>0.50515463917525771</v>
      </c>
    </row>
    <row r="369" spans="1:28" x14ac:dyDescent="0.35">
      <c r="A369" s="1">
        <v>43543</v>
      </c>
      <c r="B369" s="2" t="s">
        <v>368</v>
      </c>
      <c r="D369" s="4" t="str">
        <f t="shared" si="27"/>
        <v>43543</v>
      </c>
      <c r="E369" s="11" t="str">
        <f t="shared" si="28"/>
        <v>Fraise à graver</v>
      </c>
      <c r="F369" s="6" t="s">
        <v>35</v>
      </c>
      <c r="G369" s="3" t="s">
        <v>34</v>
      </c>
      <c r="J369" s="3" t="s">
        <v>40</v>
      </c>
      <c r="K369" s="6">
        <v>10</v>
      </c>
      <c r="W369" s="45">
        <f>IF(G369="","",SUM(O:O))</f>
        <v>11119.35</v>
      </c>
      <c r="X369" s="31">
        <f t="shared" si="30"/>
        <v>0</v>
      </c>
      <c r="Y369" s="5">
        <f>IF(G369="","",SUM(X:X))</f>
        <v>98</v>
      </c>
      <c r="Z369" s="5">
        <f t="shared" si="32"/>
        <v>1</v>
      </c>
      <c r="AA369" s="5">
        <f>SUM(Z:Z)</f>
        <v>194</v>
      </c>
      <c r="AB369" s="33">
        <f t="shared" si="31"/>
        <v>0.50515463917525771</v>
      </c>
    </row>
    <row r="370" spans="1:28" x14ac:dyDescent="0.35">
      <c r="A370" s="1">
        <v>43544</v>
      </c>
      <c r="B370" s="2" t="s">
        <v>16</v>
      </c>
      <c r="C370" s="3">
        <v>38624</v>
      </c>
      <c r="D370" s="4" t="str">
        <f t="shared" si="27"/>
        <v>4354438624</v>
      </c>
      <c r="E370" s="11" t="str">
        <f t="shared" si="28"/>
        <v>Fraise D striée</v>
      </c>
      <c r="F370" s="6" t="s">
        <v>35</v>
      </c>
      <c r="G370" s="3" t="s">
        <v>34</v>
      </c>
      <c r="J370" s="3" t="s">
        <v>41</v>
      </c>
      <c r="K370" s="6">
        <v>1</v>
      </c>
      <c r="P370" s="7" t="s">
        <v>72</v>
      </c>
      <c r="Q370" s="7" t="s">
        <v>44</v>
      </c>
      <c r="R370" s="24">
        <v>0</v>
      </c>
      <c r="W370" s="45">
        <f>IF(G370="","",SUM(O:O))</f>
        <v>11119.35</v>
      </c>
      <c r="X370" s="31">
        <f t="shared" si="30"/>
        <v>1</v>
      </c>
      <c r="Y370" s="5">
        <f>IF(G370="","",SUM(X:X))</f>
        <v>98</v>
      </c>
      <c r="Z370" s="5">
        <f t="shared" si="32"/>
        <v>1</v>
      </c>
      <c r="AA370" s="5">
        <f>SUM(Z:Z)</f>
        <v>194</v>
      </c>
      <c r="AB370" s="33">
        <f t="shared" si="31"/>
        <v>0.50515463917525771</v>
      </c>
    </row>
    <row r="371" spans="1:28" x14ac:dyDescent="0.35">
      <c r="A371" s="1">
        <v>43544</v>
      </c>
      <c r="B371" s="2" t="s">
        <v>702</v>
      </c>
      <c r="C371" s="3" t="s">
        <v>674</v>
      </c>
      <c r="D371" s="4" t="str">
        <f t="shared" si="27"/>
        <v>43544IWC-09-150-OP1-DCE02</v>
      </c>
      <c r="E371" s="11" t="str">
        <f t="shared" si="28"/>
        <v>Perçeur</v>
      </c>
      <c r="F371" s="6" t="s">
        <v>36</v>
      </c>
      <c r="G371" s="3" t="s">
        <v>2</v>
      </c>
      <c r="H371" s="6" t="s">
        <v>38</v>
      </c>
      <c r="J371" s="3" t="s">
        <v>40</v>
      </c>
      <c r="K371" s="6">
        <v>8</v>
      </c>
      <c r="W371" s="45">
        <f>IF(G371="","",SUM(O:O))</f>
        <v>11119.35</v>
      </c>
      <c r="X371" s="31" t="b">
        <f t="shared" si="30"/>
        <v>0</v>
      </c>
      <c r="Y371" s="5">
        <f>IF(G371="","",SUM(X:X))</f>
        <v>98</v>
      </c>
      <c r="Z371" s="5">
        <f t="shared" si="32"/>
        <v>0</v>
      </c>
      <c r="AA371" s="5">
        <f>SUM(Z:Z)</f>
        <v>194</v>
      </c>
      <c r="AB371" s="33">
        <f t="shared" si="31"/>
        <v>0.50515463917525771</v>
      </c>
    </row>
    <row r="372" spans="1:28" x14ac:dyDescent="0.35">
      <c r="A372" s="1">
        <v>43544</v>
      </c>
      <c r="B372" s="2" t="s">
        <v>702</v>
      </c>
      <c r="C372" s="3" t="s">
        <v>675</v>
      </c>
      <c r="D372" s="4" t="str">
        <f t="shared" si="27"/>
        <v>43544LAN-18-065-DCP01</v>
      </c>
      <c r="E372" s="11" t="str">
        <f t="shared" si="28"/>
        <v>Perçeur</v>
      </c>
      <c r="F372" s="6" t="s">
        <v>36</v>
      </c>
      <c r="G372" s="3" t="s">
        <v>2</v>
      </c>
      <c r="H372" s="6" t="s">
        <v>38</v>
      </c>
      <c r="J372" s="3" t="s">
        <v>40</v>
      </c>
      <c r="K372" s="6">
        <v>2</v>
      </c>
      <c r="W372" s="45">
        <f>IF(G372="","",SUM(O:O))</f>
        <v>11119.35</v>
      </c>
      <c r="X372" s="31" t="b">
        <f t="shared" si="30"/>
        <v>0</v>
      </c>
      <c r="Y372" s="5">
        <f>IF(G372="","",SUM(X:X))</f>
        <v>98</v>
      </c>
      <c r="Z372" s="5">
        <f t="shared" si="32"/>
        <v>0</v>
      </c>
      <c r="AA372" s="5">
        <f>SUM(Z:Z)</f>
        <v>194</v>
      </c>
      <c r="AB372" s="33">
        <f t="shared" si="31"/>
        <v>0.50515463917525771</v>
      </c>
    </row>
    <row r="373" spans="1:28" x14ac:dyDescent="0.35">
      <c r="A373" s="1">
        <v>43544</v>
      </c>
      <c r="B373" s="2" t="s">
        <v>702</v>
      </c>
      <c r="C373" s="3" t="s">
        <v>676</v>
      </c>
      <c r="D373" s="4" t="str">
        <f t="shared" si="27"/>
        <v>43544LAN-18-065-DCP02</v>
      </c>
      <c r="E373" s="11" t="str">
        <f t="shared" si="28"/>
        <v>Perçeur</v>
      </c>
      <c r="F373" s="6" t="s">
        <v>36</v>
      </c>
      <c r="G373" s="3" t="s">
        <v>2</v>
      </c>
      <c r="H373" s="6" t="s">
        <v>38</v>
      </c>
      <c r="J373" s="3" t="s">
        <v>40</v>
      </c>
      <c r="K373" s="6">
        <v>2</v>
      </c>
      <c r="W373" s="45">
        <f>IF(G373="","",SUM(O:O))</f>
        <v>11119.35</v>
      </c>
      <c r="X373" s="31" t="b">
        <f t="shared" si="30"/>
        <v>0</v>
      </c>
      <c r="Y373" s="5">
        <f>IF(G373="","",SUM(X:X))</f>
        <v>98</v>
      </c>
      <c r="Z373" s="5">
        <f t="shared" si="32"/>
        <v>0</v>
      </c>
      <c r="AA373" s="5">
        <f>SUM(Z:Z)</f>
        <v>194</v>
      </c>
      <c r="AB373" s="33">
        <f t="shared" si="31"/>
        <v>0.50515463917525771</v>
      </c>
    </row>
    <row r="374" spans="1:28" x14ac:dyDescent="0.35">
      <c r="A374" s="1">
        <v>43544</v>
      </c>
      <c r="B374" s="2" t="s">
        <v>53</v>
      </c>
      <c r="C374" s="10" t="s">
        <v>677</v>
      </c>
      <c r="D374" s="4" t="str">
        <f t="shared" ref="D374:D437" si="33">IF(A374="","",A374&amp;C374)</f>
        <v>43544Ø3.60 X Ø0.25</v>
      </c>
      <c r="E374" s="11" t="str">
        <f t="shared" ref="E374:E437" si="34">IF(B374="","",B374)</f>
        <v>Fraise à carotter</v>
      </c>
      <c r="F374" s="6" t="s">
        <v>36</v>
      </c>
      <c r="G374" s="3" t="s">
        <v>54</v>
      </c>
      <c r="H374" s="6" t="s">
        <v>38</v>
      </c>
      <c r="I374" s="6" t="s">
        <v>69</v>
      </c>
      <c r="J374" s="3" t="s">
        <v>40</v>
      </c>
      <c r="K374" s="6">
        <v>7</v>
      </c>
      <c r="W374" s="45">
        <f>IF(G374="","",SUM(O:O))</f>
        <v>11119.35</v>
      </c>
      <c r="X374" s="31" t="b">
        <f t="shared" si="30"/>
        <v>0</v>
      </c>
      <c r="Y374" s="5">
        <f>IF(G374="","",SUM(X:X))</f>
        <v>98</v>
      </c>
      <c r="Z374" s="5">
        <f t="shared" si="32"/>
        <v>0</v>
      </c>
      <c r="AA374" s="5">
        <f>SUM(Z:Z)</f>
        <v>194</v>
      </c>
      <c r="AB374" s="33">
        <f t="shared" ref="AB374:AB405" si="35">IF(A374="","",Y374/AA374)</f>
        <v>0.50515463917525771</v>
      </c>
    </row>
    <row r="375" spans="1:28" x14ac:dyDescent="0.35">
      <c r="A375" s="1">
        <v>43544</v>
      </c>
      <c r="B375" s="2" t="s">
        <v>53</v>
      </c>
      <c r="C375" s="10" t="s">
        <v>729</v>
      </c>
      <c r="D375" s="4" t="str">
        <f t="shared" si="33"/>
        <v>43544FC010</v>
      </c>
      <c r="E375" s="11" t="str">
        <f t="shared" si="34"/>
        <v>Fraise à carotter</v>
      </c>
      <c r="F375" s="6" t="s">
        <v>36</v>
      </c>
      <c r="G375" s="3" t="s">
        <v>54</v>
      </c>
      <c r="H375" s="6" t="s">
        <v>38</v>
      </c>
      <c r="I375" s="6" t="s">
        <v>69</v>
      </c>
      <c r="J375" s="3" t="s">
        <v>40</v>
      </c>
      <c r="K375" s="6">
        <v>2</v>
      </c>
      <c r="W375" s="45">
        <f>IF(G375="","",SUM(O:O))</f>
        <v>11119.35</v>
      </c>
      <c r="X375" s="31" t="b">
        <f t="shared" si="30"/>
        <v>0</v>
      </c>
      <c r="Y375" s="5">
        <f>IF(G375="","",SUM(X:X))</f>
        <v>98</v>
      </c>
      <c r="Z375" s="5">
        <f t="shared" si="32"/>
        <v>0</v>
      </c>
      <c r="AA375" s="5">
        <f>SUM(Z:Z)</f>
        <v>194</v>
      </c>
      <c r="AB375" s="33">
        <f t="shared" si="35"/>
        <v>0.50515463917525771</v>
      </c>
    </row>
    <row r="376" spans="1:28" x14ac:dyDescent="0.35">
      <c r="A376" s="1">
        <v>43545</v>
      </c>
      <c r="B376" s="2" t="s">
        <v>53</v>
      </c>
      <c r="C376" s="10" t="s">
        <v>728</v>
      </c>
      <c r="D376" s="4" t="str">
        <f t="shared" si="33"/>
        <v>43545FC009</v>
      </c>
      <c r="E376" s="11" t="str">
        <f t="shared" si="34"/>
        <v>Fraise à carotter</v>
      </c>
      <c r="F376" s="6" t="s">
        <v>36</v>
      </c>
      <c r="G376" s="3" t="s">
        <v>54</v>
      </c>
      <c r="H376" s="6" t="s">
        <v>38</v>
      </c>
      <c r="I376" s="6" t="s">
        <v>69</v>
      </c>
      <c r="J376" s="3" t="s">
        <v>40</v>
      </c>
      <c r="K376" s="6">
        <v>2</v>
      </c>
      <c r="W376" s="45">
        <f>IF(G376="","",SUM(O:O))</f>
        <v>11119.35</v>
      </c>
      <c r="X376" s="31" t="b">
        <f t="shared" si="30"/>
        <v>0</v>
      </c>
      <c r="Y376" s="5">
        <f>IF(G376="","",SUM(X:X))</f>
        <v>98</v>
      </c>
      <c r="Z376" s="5">
        <f t="shared" si="32"/>
        <v>0</v>
      </c>
      <c r="AA376" s="5">
        <f>SUM(Z:Z)</f>
        <v>194</v>
      </c>
      <c r="AB376" s="33">
        <f t="shared" si="35"/>
        <v>0.50515463917525771</v>
      </c>
    </row>
    <row r="377" spans="1:28" x14ac:dyDescent="0.35">
      <c r="A377" s="1">
        <v>43545</v>
      </c>
      <c r="B377" s="2" t="s">
        <v>700</v>
      </c>
      <c r="C377" s="3" t="s">
        <v>678</v>
      </c>
      <c r="D377" s="4" t="str">
        <f t="shared" si="33"/>
        <v>43545EPL-HI-CR-EMS  Ø10 R1  4Z</v>
      </c>
      <c r="E377" s="11" t="str">
        <f t="shared" si="34"/>
        <v>Fraise 4Z</v>
      </c>
      <c r="F377" s="6" t="s">
        <v>76</v>
      </c>
      <c r="G377" s="3" t="s">
        <v>2</v>
      </c>
      <c r="H377" s="6" t="s">
        <v>38</v>
      </c>
      <c r="J377" s="3" t="s">
        <v>684</v>
      </c>
      <c r="K377" s="6">
        <v>1</v>
      </c>
      <c r="W377" s="45">
        <f>IF(G377="","",SUM(O:O))</f>
        <v>11119.35</v>
      </c>
      <c r="X377" s="31" t="b">
        <f t="shared" si="30"/>
        <v>0</v>
      </c>
      <c r="Y377" s="5">
        <f>IF(G377="","",SUM(X:X))</f>
        <v>98</v>
      </c>
      <c r="Z377" s="5">
        <f t="shared" si="32"/>
        <v>0</v>
      </c>
      <c r="AA377" s="5">
        <f>SUM(Z:Z)</f>
        <v>194</v>
      </c>
      <c r="AB377" s="33">
        <f t="shared" si="35"/>
        <v>0.50515463917525771</v>
      </c>
    </row>
    <row r="378" spans="1:28" x14ac:dyDescent="0.35">
      <c r="A378" s="1">
        <v>43545</v>
      </c>
      <c r="B378" s="2" t="s">
        <v>20</v>
      </c>
      <c r="C378" s="3" t="s">
        <v>679</v>
      </c>
      <c r="D378" s="4" t="str">
        <f t="shared" si="33"/>
        <v>43545EPL-LN-EBD Ø1 L1=3mm</v>
      </c>
      <c r="E378" s="11" t="str">
        <f t="shared" si="34"/>
        <v>Fraise 2Z</v>
      </c>
      <c r="F378" s="6" t="s">
        <v>76</v>
      </c>
      <c r="G378" s="3" t="s">
        <v>2</v>
      </c>
      <c r="H378" s="6" t="s">
        <v>38</v>
      </c>
      <c r="J378" s="3" t="s">
        <v>684</v>
      </c>
      <c r="K378" s="6">
        <v>2</v>
      </c>
      <c r="W378" s="45">
        <f>IF(G378="","",SUM(O:O))</f>
        <v>11119.35</v>
      </c>
      <c r="X378" s="31" t="b">
        <f t="shared" si="30"/>
        <v>0</v>
      </c>
      <c r="Y378" s="5">
        <f>IF(G378="","",SUM(X:X))</f>
        <v>98</v>
      </c>
      <c r="Z378" s="5">
        <f t="shared" si="32"/>
        <v>0</v>
      </c>
      <c r="AA378" s="5">
        <f>SUM(Z:Z)</f>
        <v>194</v>
      </c>
      <c r="AB378" s="33">
        <f t="shared" si="35"/>
        <v>0.50515463917525771</v>
      </c>
    </row>
    <row r="379" spans="1:28" x14ac:dyDescent="0.35">
      <c r="A379" s="1">
        <v>43545</v>
      </c>
      <c r="B379" s="2" t="s">
        <v>20</v>
      </c>
      <c r="C379" s="3" t="s">
        <v>680</v>
      </c>
      <c r="D379" s="4" t="str">
        <f t="shared" si="33"/>
        <v>43545EPL-LN-EBD Ø0.5 L1=1mm</v>
      </c>
      <c r="E379" s="11" t="str">
        <f t="shared" si="34"/>
        <v>Fraise 2Z</v>
      </c>
      <c r="F379" s="6" t="s">
        <v>76</v>
      </c>
      <c r="G379" s="3" t="s">
        <v>2</v>
      </c>
      <c r="H379" s="6" t="s">
        <v>38</v>
      </c>
      <c r="J379" s="3" t="s">
        <v>684</v>
      </c>
      <c r="K379" s="6">
        <v>2</v>
      </c>
      <c r="W379" s="45">
        <f>IF(G379="","",SUM(O:O))</f>
        <v>11119.35</v>
      </c>
      <c r="X379" s="31" t="b">
        <f t="shared" si="30"/>
        <v>0</v>
      </c>
      <c r="Y379" s="5">
        <f>IF(G379="","",SUM(X:X))</f>
        <v>98</v>
      </c>
      <c r="Z379" s="5">
        <f t="shared" si="32"/>
        <v>0</v>
      </c>
      <c r="AA379" s="5">
        <f>SUM(Z:Z)</f>
        <v>194</v>
      </c>
      <c r="AB379" s="33">
        <f t="shared" si="35"/>
        <v>0.50515463917525771</v>
      </c>
    </row>
    <row r="380" spans="1:28" x14ac:dyDescent="0.35">
      <c r="A380" s="1">
        <v>43545</v>
      </c>
      <c r="B380" s="2" t="s">
        <v>20</v>
      </c>
      <c r="C380" s="3" t="s">
        <v>681</v>
      </c>
      <c r="D380" s="4" t="str">
        <f t="shared" si="33"/>
        <v>43545EPL-LN-EBD Ø0.3 L1=0.5mm</v>
      </c>
      <c r="E380" s="11" t="str">
        <f t="shared" si="34"/>
        <v>Fraise 2Z</v>
      </c>
      <c r="F380" s="6" t="s">
        <v>76</v>
      </c>
      <c r="G380" s="3" t="s">
        <v>2</v>
      </c>
      <c r="H380" s="6" t="s">
        <v>38</v>
      </c>
      <c r="J380" s="3" t="s">
        <v>684</v>
      </c>
      <c r="K380" s="6">
        <v>2</v>
      </c>
      <c r="W380" s="45">
        <f>IF(G380="","",SUM(O:O))</f>
        <v>11119.35</v>
      </c>
      <c r="X380" s="31" t="b">
        <f t="shared" si="30"/>
        <v>0</v>
      </c>
      <c r="Y380" s="5">
        <f>IF(G380="","",SUM(X:X))</f>
        <v>98</v>
      </c>
      <c r="Z380" s="5">
        <f t="shared" si="32"/>
        <v>0</v>
      </c>
      <c r="AA380" s="5">
        <f>SUM(Z:Z)</f>
        <v>194</v>
      </c>
      <c r="AB380" s="33">
        <f t="shared" si="35"/>
        <v>0.50515463917525771</v>
      </c>
    </row>
    <row r="381" spans="1:28" x14ac:dyDescent="0.35">
      <c r="A381" s="1">
        <v>43545</v>
      </c>
      <c r="B381" s="2" t="s">
        <v>520</v>
      </c>
      <c r="C381" s="3">
        <v>70141</v>
      </c>
      <c r="D381" s="4" t="str">
        <f t="shared" si="33"/>
        <v>4354570141</v>
      </c>
      <c r="E381" s="11" t="str">
        <f t="shared" si="34"/>
        <v>Burin D plat</v>
      </c>
      <c r="F381" s="6" t="s">
        <v>35</v>
      </c>
      <c r="G381" s="3" t="s">
        <v>34</v>
      </c>
      <c r="J381" s="3" t="s">
        <v>41</v>
      </c>
      <c r="K381" s="6">
        <v>1</v>
      </c>
      <c r="P381" s="7" t="s">
        <v>72</v>
      </c>
      <c r="Q381" s="7" t="s">
        <v>44</v>
      </c>
      <c r="R381" s="24">
        <v>100</v>
      </c>
      <c r="W381" s="45">
        <f>IF(G381="","",SUM(O:O))</f>
        <v>11119.35</v>
      </c>
      <c r="X381" s="31">
        <f t="shared" si="30"/>
        <v>1</v>
      </c>
      <c r="Y381" s="5">
        <f>IF(G381="","",SUM(X:X))</f>
        <v>98</v>
      </c>
      <c r="Z381" s="5">
        <f t="shared" si="32"/>
        <v>1</v>
      </c>
      <c r="AA381" s="5">
        <f>SUM(Z:Z)</f>
        <v>194</v>
      </c>
      <c r="AB381" s="33">
        <f t="shared" si="35"/>
        <v>0.50515463917525771</v>
      </c>
    </row>
    <row r="382" spans="1:28" x14ac:dyDescent="0.35">
      <c r="A382" s="1">
        <v>43546</v>
      </c>
      <c r="B382" s="2" t="s">
        <v>520</v>
      </c>
      <c r="C382" s="3">
        <v>70141</v>
      </c>
      <c r="D382" s="4" t="str">
        <f t="shared" si="33"/>
        <v>4354670141</v>
      </c>
      <c r="E382" s="11" t="str">
        <f t="shared" si="34"/>
        <v>Burin D plat</v>
      </c>
      <c r="F382" s="6" t="s">
        <v>64</v>
      </c>
      <c r="G382" s="3" t="s">
        <v>35</v>
      </c>
      <c r="H382" s="6" t="s">
        <v>39</v>
      </c>
      <c r="I382" s="6" t="s">
        <v>69</v>
      </c>
      <c r="J382" s="3" t="s">
        <v>41</v>
      </c>
      <c r="K382" s="6">
        <v>1</v>
      </c>
      <c r="W382" s="45">
        <f>IF(G382="","",SUM(O:O))</f>
        <v>11119.35</v>
      </c>
      <c r="X382" s="31" t="b">
        <f t="shared" si="30"/>
        <v>0</v>
      </c>
      <c r="Y382" s="5">
        <f>IF(G382="","",SUM(X:X))</f>
        <v>98</v>
      </c>
      <c r="Z382" s="5">
        <f t="shared" si="32"/>
        <v>0</v>
      </c>
      <c r="AA382" s="5">
        <f>SUM(Z:Z)</f>
        <v>194</v>
      </c>
      <c r="AB382" s="33">
        <f t="shared" si="35"/>
        <v>0.50515463917525771</v>
      </c>
    </row>
    <row r="383" spans="1:28" x14ac:dyDescent="0.35">
      <c r="A383" s="1">
        <v>43545</v>
      </c>
      <c r="B383" s="2" t="s">
        <v>20</v>
      </c>
      <c r="C383" s="3" t="s">
        <v>682</v>
      </c>
      <c r="D383" s="4" t="str">
        <f t="shared" si="33"/>
        <v>435457242 Ø0.80</v>
      </c>
      <c r="E383" s="11" t="str">
        <f t="shared" si="34"/>
        <v>Fraise 2Z</v>
      </c>
      <c r="F383" s="6" t="s">
        <v>76</v>
      </c>
      <c r="G383" s="3" t="s">
        <v>35</v>
      </c>
      <c r="J383" s="3" t="s">
        <v>42</v>
      </c>
      <c r="K383" s="6">
        <v>30</v>
      </c>
      <c r="W383" s="45">
        <f>IF(G383="","",SUM(O:O))</f>
        <v>11119.35</v>
      </c>
      <c r="X383" s="31" t="b">
        <f t="shared" si="30"/>
        <v>0</v>
      </c>
      <c r="Y383" s="5">
        <f>IF(G383="","",SUM(X:X))</f>
        <v>98</v>
      </c>
      <c r="Z383" s="5">
        <f t="shared" si="32"/>
        <v>0</v>
      </c>
      <c r="AA383" s="5">
        <f>SUM(Z:Z)</f>
        <v>194</v>
      </c>
      <c r="AB383" s="33">
        <f t="shared" si="35"/>
        <v>0.50515463917525771</v>
      </c>
    </row>
    <row r="384" spans="1:28" x14ac:dyDescent="0.35">
      <c r="A384" s="1">
        <v>43545</v>
      </c>
      <c r="B384" s="2" t="s">
        <v>16</v>
      </c>
      <c r="C384" s="3">
        <v>38623</v>
      </c>
      <c r="D384" s="4" t="str">
        <f t="shared" si="33"/>
        <v>4354538623</v>
      </c>
      <c r="E384" s="11" t="str">
        <f t="shared" si="34"/>
        <v>Fraise D striée</v>
      </c>
      <c r="F384" s="6" t="s">
        <v>35</v>
      </c>
      <c r="G384" s="3" t="s">
        <v>34</v>
      </c>
      <c r="J384" s="3" t="s">
        <v>41</v>
      </c>
      <c r="K384" s="6">
        <v>1</v>
      </c>
      <c r="P384" s="7" t="s">
        <v>72</v>
      </c>
      <c r="Q384" s="7" t="s">
        <v>44</v>
      </c>
      <c r="R384" s="24">
        <v>277</v>
      </c>
      <c r="W384" s="45">
        <f>IF(G384="","",SUM(O:O))</f>
        <v>11119.35</v>
      </c>
      <c r="X384" s="31">
        <f t="shared" si="30"/>
        <v>1</v>
      </c>
      <c r="Y384" s="5">
        <f>IF(G384="","",SUM(X:X))</f>
        <v>98</v>
      </c>
      <c r="Z384" s="5">
        <f t="shared" si="32"/>
        <v>1</v>
      </c>
      <c r="AA384" s="5">
        <f>SUM(Z:Z)</f>
        <v>194</v>
      </c>
      <c r="AB384" s="33">
        <f t="shared" si="35"/>
        <v>0.50515463917525771</v>
      </c>
    </row>
    <row r="385" spans="1:28" x14ac:dyDescent="0.35">
      <c r="A385" s="1">
        <v>43545</v>
      </c>
      <c r="B385" s="2" t="s">
        <v>20</v>
      </c>
      <c r="C385" s="3" t="s">
        <v>621</v>
      </c>
      <c r="D385" s="4" t="str">
        <f t="shared" si="33"/>
        <v>43545M45709100 Ø1.00</v>
      </c>
      <c r="E385" s="11" t="str">
        <f t="shared" si="34"/>
        <v>Fraise 2Z</v>
      </c>
      <c r="F385" s="6" t="s">
        <v>35</v>
      </c>
      <c r="G385" s="3" t="s">
        <v>34</v>
      </c>
      <c r="H385" s="6" t="s">
        <v>617</v>
      </c>
      <c r="J385" s="3" t="s">
        <v>618</v>
      </c>
      <c r="K385" s="6">
        <v>1</v>
      </c>
      <c r="P385" s="7" t="s">
        <v>710</v>
      </c>
      <c r="Q385" s="7" t="s">
        <v>44</v>
      </c>
      <c r="R385" s="24">
        <v>112</v>
      </c>
      <c r="T385" s="7" t="s">
        <v>689</v>
      </c>
      <c r="U385" s="24" t="s">
        <v>690</v>
      </c>
      <c r="V385" s="37" t="s">
        <v>691</v>
      </c>
      <c r="W385" s="45">
        <f>IF(G385="","",SUM(O:O))</f>
        <v>11119.35</v>
      </c>
      <c r="X385" s="31">
        <f t="shared" si="30"/>
        <v>1</v>
      </c>
      <c r="Y385" s="5">
        <f>IF(G385="","",SUM(X:X))</f>
        <v>98</v>
      </c>
      <c r="Z385" s="5">
        <f t="shared" si="32"/>
        <v>1</v>
      </c>
      <c r="AA385" s="5">
        <f>SUM(Z:Z)</f>
        <v>194</v>
      </c>
      <c r="AB385" s="33">
        <f t="shared" si="35"/>
        <v>0.50515463917525771</v>
      </c>
    </row>
    <row r="386" spans="1:28" x14ac:dyDescent="0.35">
      <c r="A386" s="1">
        <v>43545</v>
      </c>
      <c r="B386" s="2" t="s">
        <v>20</v>
      </c>
      <c r="C386" s="3" t="s">
        <v>620</v>
      </c>
      <c r="D386" s="4" t="str">
        <f t="shared" si="33"/>
        <v>43545M45709080 Ø0.80</v>
      </c>
      <c r="E386" s="11" t="str">
        <f t="shared" si="34"/>
        <v>Fraise 2Z</v>
      </c>
      <c r="F386" s="6" t="s">
        <v>35</v>
      </c>
      <c r="G386" s="3" t="s">
        <v>34</v>
      </c>
      <c r="H386" s="6" t="s">
        <v>617</v>
      </c>
      <c r="J386" s="3" t="s">
        <v>618</v>
      </c>
      <c r="K386" s="6">
        <v>1</v>
      </c>
      <c r="P386" s="7" t="s">
        <v>710</v>
      </c>
      <c r="Q386" s="7" t="s">
        <v>44</v>
      </c>
      <c r="R386" s="24">
        <v>112</v>
      </c>
      <c r="T386" s="7" t="s">
        <v>689</v>
      </c>
      <c r="U386" s="24" t="s">
        <v>691</v>
      </c>
      <c r="V386" s="37" t="s">
        <v>692</v>
      </c>
      <c r="W386" s="45">
        <f>IF(G386="","",SUM(O:O))</f>
        <v>11119.35</v>
      </c>
      <c r="X386" s="31">
        <f t="shared" ref="X386:X449" si="36">IF(G386="Affutage",IF(R386&lt;&gt;"",1,0))</f>
        <v>1</v>
      </c>
      <c r="Y386" s="5">
        <f>IF(G386="","",SUM(X:X))</f>
        <v>98</v>
      </c>
      <c r="Z386" s="5">
        <f t="shared" si="32"/>
        <v>1</v>
      </c>
      <c r="AA386" s="5">
        <f>SUM(Z:Z)</f>
        <v>194</v>
      </c>
      <c r="AB386" s="33">
        <f t="shared" si="35"/>
        <v>0.50515463917525771</v>
      </c>
    </row>
    <row r="387" spans="1:28" x14ac:dyDescent="0.35">
      <c r="A387" s="1">
        <v>43545</v>
      </c>
      <c r="B387" s="2" t="s">
        <v>20</v>
      </c>
      <c r="C387" s="3" t="s">
        <v>603</v>
      </c>
      <c r="D387" s="4" t="str">
        <f t="shared" si="33"/>
        <v>435457342 C-TOP Ø0.50</v>
      </c>
      <c r="E387" s="11" t="str">
        <f t="shared" si="34"/>
        <v>Fraise 2Z</v>
      </c>
      <c r="F387" s="6" t="s">
        <v>35</v>
      </c>
      <c r="G387" s="3" t="s">
        <v>34</v>
      </c>
      <c r="H387" s="6" t="s">
        <v>617</v>
      </c>
      <c r="J387" s="3" t="s">
        <v>42</v>
      </c>
      <c r="K387" s="6">
        <v>1</v>
      </c>
      <c r="P387" s="7" t="s">
        <v>685</v>
      </c>
      <c r="Q387" s="7" t="s">
        <v>44</v>
      </c>
      <c r="R387" s="24">
        <v>60</v>
      </c>
      <c r="T387" s="7" t="s">
        <v>693</v>
      </c>
      <c r="U387" s="7" t="s">
        <v>692</v>
      </c>
      <c r="V387" s="37" t="s">
        <v>692</v>
      </c>
      <c r="W387" s="45">
        <f>IF(G387="","",SUM(O:O))</f>
        <v>11119.35</v>
      </c>
      <c r="X387" s="31">
        <f t="shared" si="36"/>
        <v>1</v>
      </c>
      <c r="Y387" s="5">
        <f>IF(G387="","",SUM(X:X))</f>
        <v>98</v>
      </c>
      <c r="Z387" s="5">
        <f t="shared" si="32"/>
        <v>1</v>
      </c>
      <c r="AA387" s="5">
        <f>SUM(Z:Z)</f>
        <v>194</v>
      </c>
      <c r="AB387" s="33">
        <f t="shared" si="35"/>
        <v>0.50515463917525771</v>
      </c>
    </row>
    <row r="388" spans="1:28" x14ac:dyDescent="0.35">
      <c r="A388" s="1">
        <v>43545</v>
      </c>
      <c r="B388" s="2" t="s">
        <v>20</v>
      </c>
      <c r="C388" s="3" t="s">
        <v>603</v>
      </c>
      <c r="D388" s="4" t="str">
        <f t="shared" si="33"/>
        <v>435457342 C-TOP Ø0.50</v>
      </c>
      <c r="E388" s="11" t="str">
        <f t="shared" si="34"/>
        <v>Fraise 2Z</v>
      </c>
      <c r="F388" s="6" t="s">
        <v>35</v>
      </c>
      <c r="G388" s="3" t="s">
        <v>34</v>
      </c>
      <c r="H388" s="6" t="s">
        <v>617</v>
      </c>
      <c r="J388" s="3" t="s">
        <v>42</v>
      </c>
      <c r="K388" s="6">
        <v>1</v>
      </c>
      <c r="P388" s="7" t="s">
        <v>685</v>
      </c>
      <c r="Q388" s="7" t="s">
        <v>44</v>
      </c>
      <c r="R388" s="24">
        <v>27</v>
      </c>
      <c r="T388" s="7" t="s">
        <v>693</v>
      </c>
      <c r="U388" s="7" t="s">
        <v>692</v>
      </c>
      <c r="V388" s="37" t="s">
        <v>692</v>
      </c>
      <c r="W388" s="45">
        <f>IF(G388="","",SUM(O:O))</f>
        <v>11119.35</v>
      </c>
      <c r="X388" s="31">
        <f t="shared" si="36"/>
        <v>1</v>
      </c>
      <c r="Y388" s="5">
        <f>IF(G388="","",SUM(X:X))</f>
        <v>98</v>
      </c>
      <c r="Z388" s="5">
        <f t="shared" si="32"/>
        <v>1</v>
      </c>
      <c r="AA388" s="5">
        <f>SUM(Z:Z)</f>
        <v>194</v>
      </c>
      <c r="AB388" s="33">
        <f t="shared" si="35"/>
        <v>0.50515463917525771</v>
      </c>
    </row>
    <row r="389" spans="1:28" x14ac:dyDescent="0.35">
      <c r="A389" s="1">
        <v>43545</v>
      </c>
      <c r="B389" s="2" t="s">
        <v>703</v>
      </c>
      <c r="C389" s="3" t="s">
        <v>694</v>
      </c>
      <c r="D389" s="4" t="str">
        <f t="shared" si="33"/>
        <v>43545Aiguille SLN Ø0.30</v>
      </c>
      <c r="E389" s="11" t="str">
        <f t="shared" si="34"/>
        <v>Aiguille</v>
      </c>
      <c r="F389" s="6" t="s">
        <v>36</v>
      </c>
      <c r="G389" s="3" t="s">
        <v>33</v>
      </c>
      <c r="H389" s="6" t="s">
        <v>39</v>
      </c>
      <c r="J389" s="3" t="s">
        <v>40</v>
      </c>
      <c r="K389" s="6">
        <v>150</v>
      </c>
      <c r="W389" s="45">
        <f>IF(G389="","",SUM(O:O))</f>
        <v>11119.35</v>
      </c>
      <c r="X389" s="31" t="b">
        <f t="shared" si="36"/>
        <v>0</v>
      </c>
      <c r="Y389" s="5">
        <f>IF(G389="","",SUM(X:X))</f>
        <v>98</v>
      </c>
      <c r="Z389" s="5">
        <f t="shared" si="32"/>
        <v>0</v>
      </c>
      <c r="AA389" s="5">
        <f>SUM(Z:Z)</f>
        <v>194</v>
      </c>
      <c r="AB389" s="33">
        <f t="shared" si="35"/>
        <v>0.50515463917525771</v>
      </c>
    </row>
    <row r="390" spans="1:28" x14ac:dyDescent="0.35">
      <c r="A390" s="1">
        <v>43545</v>
      </c>
      <c r="B390" s="2" t="s">
        <v>703</v>
      </c>
      <c r="C390" s="3" t="s">
        <v>695</v>
      </c>
      <c r="D390" s="4" t="str">
        <f t="shared" si="33"/>
        <v>43545Aiguille SLN Ø0.40</v>
      </c>
      <c r="E390" s="11" t="str">
        <f t="shared" si="34"/>
        <v>Aiguille</v>
      </c>
      <c r="F390" s="6" t="s">
        <v>36</v>
      </c>
      <c r="G390" s="3" t="s">
        <v>33</v>
      </c>
      <c r="H390" s="6" t="s">
        <v>39</v>
      </c>
      <c r="J390" s="3" t="s">
        <v>40</v>
      </c>
      <c r="K390" s="6">
        <v>100</v>
      </c>
      <c r="W390" s="45">
        <f>IF(G390="","",SUM(O:O))</f>
        <v>11119.35</v>
      </c>
      <c r="X390" s="31" t="b">
        <f t="shared" si="36"/>
        <v>0</v>
      </c>
      <c r="Y390" s="5">
        <f>IF(G390="","",SUM(X:X))</f>
        <v>98</v>
      </c>
      <c r="Z390" s="5">
        <f t="shared" si="32"/>
        <v>0</v>
      </c>
      <c r="AA390" s="5">
        <f>SUM(Z:Z)</f>
        <v>194</v>
      </c>
      <c r="AB390" s="33">
        <f t="shared" si="35"/>
        <v>0.50515463917525771</v>
      </c>
    </row>
    <row r="391" spans="1:28" x14ac:dyDescent="0.35">
      <c r="A391" s="1">
        <v>43546</v>
      </c>
      <c r="B391" s="2" t="s">
        <v>21</v>
      </c>
      <c r="C391" s="3" t="s">
        <v>669</v>
      </c>
      <c r="D391" s="4" t="str">
        <f t="shared" si="33"/>
        <v>43546Ø0.43</v>
      </c>
      <c r="E391" s="11" t="str">
        <f t="shared" si="34"/>
        <v>Foret</v>
      </c>
      <c r="F391" s="6" t="s">
        <v>76</v>
      </c>
      <c r="G391" s="3" t="s">
        <v>35</v>
      </c>
      <c r="H391" s="6" t="s">
        <v>617</v>
      </c>
      <c r="J391" s="3" t="s">
        <v>631</v>
      </c>
      <c r="K391" s="6">
        <v>10</v>
      </c>
      <c r="W391" s="45">
        <f>IF(G391="","",SUM(O:O))</f>
        <v>11119.35</v>
      </c>
      <c r="X391" s="31" t="b">
        <f t="shared" si="36"/>
        <v>0</v>
      </c>
      <c r="Y391" s="5">
        <f>IF(G391="","",SUM(X:X))</f>
        <v>98</v>
      </c>
      <c r="Z391" s="5">
        <f t="shared" si="32"/>
        <v>0</v>
      </c>
      <c r="AA391" s="5">
        <f>SUM(Z:Z)</f>
        <v>194</v>
      </c>
      <c r="AB391" s="33">
        <f t="shared" si="35"/>
        <v>0.50515463917525771</v>
      </c>
    </row>
    <row r="392" spans="1:28" x14ac:dyDescent="0.35">
      <c r="A392" s="1">
        <v>43546</v>
      </c>
      <c r="B392" s="2" t="s">
        <v>703</v>
      </c>
      <c r="C392" s="3" t="s">
        <v>695</v>
      </c>
      <c r="D392" s="4" t="str">
        <f t="shared" si="33"/>
        <v>43546Aiguille SLN Ø0.40</v>
      </c>
      <c r="E392" s="11" t="str">
        <f t="shared" si="34"/>
        <v>Aiguille</v>
      </c>
      <c r="F392" s="6" t="s">
        <v>36</v>
      </c>
      <c r="G392" s="3" t="s">
        <v>33</v>
      </c>
      <c r="H392" s="6" t="s">
        <v>39</v>
      </c>
      <c r="J392" s="3" t="s">
        <v>40</v>
      </c>
      <c r="K392" s="6">
        <v>50</v>
      </c>
      <c r="W392" s="45">
        <f>IF(G392="","",SUM(O:O))</f>
        <v>11119.35</v>
      </c>
      <c r="X392" s="31" t="b">
        <f t="shared" si="36"/>
        <v>0</v>
      </c>
      <c r="Y392" s="5">
        <f>IF(G392="","",SUM(X:X))</f>
        <v>98</v>
      </c>
      <c r="Z392" s="5">
        <f t="shared" si="32"/>
        <v>0</v>
      </c>
      <c r="AA392" s="5">
        <f>SUM(Z:Z)</f>
        <v>194</v>
      </c>
      <c r="AB392" s="33">
        <f t="shared" si="35"/>
        <v>0.50515463917525771</v>
      </c>
    </row>
    <row r="393" spans="1:28" x14ac:dyDescent="0.35">
      <c r="A393" s="1">
        <v>43546</v>
      </c>
      <c r="B393" s="2" t="s">
        <v>16</v>
      </c>
      <c r="C393" s="3">
        <v>65434</v>
      </c>
      <c r="D393" s="4" t="str">
        <f t="shared" si="33"/>
        <v>4354665434</v>
      </c>
      <c r="E393" s="11" t="str">
        <f t="shared" si="34"/>
        <v>Fraise D striée</v>
      </c>
      <c r="F393" s="6" t="s">
        <v>35</v>
      </c>
      <c r="G393" s="3" t="s">
        <v>497</v>
      </c>
      <c r="J393" s="3" t="s">
        <v>41</v>
      </c>
      <c r="K393" s="6">
        <v>20</v>
      </c>
      <c r="P393" s="7" t="s">
        <v>72</v>
      </c>
      <c r="Q393" s="7" t="s">
        <v>696</v>
      </c>
      <c r="R393" s="24">
        <v>20</v>
      </c>
      <c r="W393" s="45">
        <f>IF(G393="","",SUM(O:O))</f>
        <v>11119.35</v>
      </c>
      <c r="X393" s="31" t="b">
        <f t="shared" si="36"/>
        <v>0</v>
      </c>
      <c r="Y393" s="5">
        <f>IF(G393="","",SUM(X:X))</f>
        <v>98</v>
      </c>
      <c r="Z393" s="5">
        <f t="shared" si="32"/>
        <v>0</v>
      </c>
      <c r="AA393" s="5">
        <f>SUM(Z:Z)</f>
        <v>194</v>
      </c>
      <c r="AB393" s="33">
        <f t="shared" si="35"/>
        <v>0.50515463917525771</v>
      </c>
    </row>
    <row r="394" spans="1:28" x14ac:dyDescent="0.35">
      <c r="A394" s="1">
        <v>43546</v>
      </c>
      <c r="B394" s="2" t="s">
        <v>16</v>
      </c>
      <c r="C394" s="3" t="s">
        <v>482</v>
      </c>
      <c r="D394" s="4" t="str">
        <f t="shared" si="33"/>
        <v>43546F090119</v>
      </c>
      <c r="E394" s="11" t="str">
        <f t="shared" si="34"/>
        <v>Fraise D striée</v>
      </c>
      <c r="F394" s="6" t="s">
        <v>35</v>
      </c>
      <c r="G394" s="3" t="s">
        <v>34</v>
      </c>
      <c r="J394" s="3" t="s">
        <v>40</v>
      </c>
      <c r="K394" s="6">
        <v>1</v>
      </c>
      <c r="P394" s="7" t="s">
        <v>72</v>
      </c>
      <c r="Q394" s="7" t="s">
        <v>44</v>
      </c>
      <c r="R394" s="24">
        <v>220</v>
      </c>
      <c r="W394" s="45">
        <f>IF(G394="","",SUM(O:O))</f>
        <v>11119.35</v>
      </c>
      <c r="X394" s="31">
        <f t="shared" si="36"/>
        <v>1</v>
      </c>
      <c r="Y394" s="5">
        <f>IF(G394="","",SUM(X:X))</f>
        <v>98</v>
      </c>
      <c r="Z394" s="5">
        <f t="shared" si="32"/>
        <v>1</v>
      </c>
      <c r="AA394" s="5">
        <f>SUM(Z:Z)</f>
        <v>194</v>
      </c>
      <c r="AB394" s="33">
        <f t="shared" si="35"/>
        <v>0.50515463917525771</v>
      </c>
    </row>
    <row r="395" spans="1:28" x14ac:dyDescent="0.35">
      <c r="A395" s="1">
        <v>43549</v>
      </c>
      <c r="B395" s="2" t="s">
        <v>21</v>
      </c>
      <c r="C395" s="3" t="s">
        <v>697</v>
      </c>
      <c r="D395" s="4" t="str">
        <f t="shared" si="33"/>
        <v>435491137  Ø0.28</v>
      </c>
      <c r="E395" s="11" t="str">
        <f t="shared" si="34"/>
        <v>Foret</v>
      </c>
      <c r="F395" s="6" t="s">
        <v>35</v>
      </c>
      <c r="G395" s="3" t="s">
        <v>34</v>
      </c>
      <c r="H395" s="6" t="s">
        <v>617</v>
      </c>
      <c r="J395" s="3" t="s">
        <v>42</v>
      </c>
      <c r="K395" s="6">
        <v>1</v>
      </c>
      <c r="P395" s="7" t="s">
        <v>698</v>
      </c>
      <c r="Q395" s="7" t="s">
        <v>44</v>
      </c>
      <c r="R395" s="24">
        <v>1628</v>
      </c>
      <c r="S395" s="24" t="s">
        <v>715</v>
      </c>
      <c r="W395" s="45">
        <f>IF(G395="","",SUM(O:O))</f>
        <v>11119.35</v>
      </c>
      <c r="X395" s="31">
        <f t="shared" si="36"/>
        <v>1</v>
      </c>
      <c r="Y395" s="5">
        <f>IF(G395="","",SUM(X:X))</f>
        <v>98</v>
      </c>
      <c r="Z395" s="5">
        <f t="shared" si="32"/>
        <v>1</v>
      </c>
      <c r="AA395" s="5">
        <f>SUM(Z:Z)</f>
        <v>194</v>
      </c>
      <c r="AB395" s="33">
        <f t="shared" si="35"/>
        <v>0.50515463917525771</v>
      </c>
    </row>
    <row r="396" spans="1:28" x14ac:dyDescent="0.35">
      <c r="A396" s="1">
        <v>43549</v>
      </c>
      <c r="B396" s="2" t="s">
        <v>21</v>
      </c>
      <c r="C396" s="3" t="s">
        <v>697</v>
      </c>
      <c r="D396" s="4" t="str">
        <f t="shared" si="33"/>
        <v>435491137  Ø0.28</v>
      </c>
      <c r="E396" s="11" t="str">
        <f t="shared" si="34"/>
        <v>Foret</v>
      </c>
      <c r="F396" s="6" t="s">
        <v>35</v>
      </c>
      <c r="G396" s="3" t="s">
        <v>34</v>
      </c>
      <c r="H396" s="6" t="s">
        <v>617</v>
      </c>
      <c r="J396" s="3" t="s">
        <v>42</v>
      </c>
      <c r="K396" s="6">
        <v>1</v>
      </c>
      <c r="P396" s="7" t="s">
        <v>698</v>
      </c>
      <c r="Q396" s="7" t="s">
        <v>44</v>
      </c>
      <c r="R396" s="24">
        <v>2288</v>
      </c>
      <c r="S396" s="24" t="s">
        <v>715</v>
      </c>
      <c r="W396" s="45">
        <f>IF(G396="","",SUM(O:O))</f>
        <v>11119.35</v>
      </c>
      <c r="X396" s="31">
        <f t="shared" si="36"/>
        <v>1</v>
      </c>
      <c r="Y396" s="5">
        <f>IF(G396="","",SUM(X:X))</f>
        <v>98</v>
      </c>
      <c r="Z396" s="5">
        <f t="shared" si="32"/>
        <v>1</v>
      </c>
      <c r="AA396" s="5">
        <f>SUM(Z:Z)</f>
        <v>194</v>
      </c>
      <c r="AB396" s="33">
        <f t="shared" si="35"/>
        <v>0.50515463917525771</v>
      </c>
    </row>
    <row r="397" spans="1:28" x14ac:dyDescent="0.35">
      <c r="A397" s="1">
        <v>43549</v>
      </c>
      <c r="B397" s="2" t="s">
        <v>705</v>
      </c>
      <c r="C397" s="3" t="s">
        <v>706</v>
      </c>
      <c r="D397" s="4" t="str">
        <f t="shared" si="33"/>
        <v>43549Ø125 Ø22 ép1.0 Z80</v>
      </c>
      <c r="E397" s="11" t="str">
        <f t="shared" si="34"/>
        <v>Fraise scie</v>
      </c>
      <c r="F397" s="6" t="s">
        <v>616</v>
      </c>
      <c r="G397" s="3" t="s">
        <v>34</v>
      </c>
      <c r="H397" s="6" t="s">
        <v>617</v>
      </c>
      <c r="J397" s="3" t="s">
        <v>581</v>
      </c>
      <c r="K397" s="6">
        <v>1</v>
      </c>
      <c r="P397" s="7" t="s">
        <v>709</v>
      </c>
      <c r="R397" s="24">
        <v>18</v>
      </c>
      <c r="T397" s="7" t="s">
        <v>708</v>
      </c>
      <c r="U397" s="24" t="s">
        <v>707</v>
      </c>
      <c r="W397" s="45">
        <f>IF(G397="","",SUM(O:O))</f>
        <v>11119.35</v>
      </c>
      <c r="X397" s="31">
        <f t="shared" si="36"/>
        <v>1</v>
      </c>
      <c r="Y397" s="5">
        <f>IF(G397="","",SUM(X:X))</f>
        <v>98</v>
      </c>
      <c r="Z397" s="5">
        <f t="shared" si="32"/>
        <v>1</v>
      </c>
      <c r="AA397" s="5">
        <f>SUM(Z:Z)</f>
        <v>194</v>
      </c>
      <c r="AB397" s="33">
        <f t="shared" si="35"/>
        <v>0.50515463917525771</v>
      </c>
    </row>
    <row r="398" spans="1:28" x14ac:dyDescent="0.35">
      <c r="A398" s="1">
        <v>43550</v>
      </c>
      <c r="B398" s="2" t="s">
        <v>520</v>
      </c>
      <c r="C398" s="3">
        <v>70140</v>
      </c>
      <c r="D398" s="4" t="str">
        <f t="shared" si="33"/>
        <v>4355070140</v>
      </c>
      <c r="E398" s="11" t="str">
        <f t="shared" si="34"/>
        <v>Burin D plat</v>
      </c>
      <c r="F398" s="6" t="s">
        <v>35</v>
      </c>
      <c r="G398" s="3" t="s">
        <v>34</v>
      </c>
      <c r="J398" s="3" t="s">
        <v>41</v>
      </c>
      <c r="K398" s="6">
        <v>1</v>
      </c>
      <c r="P398" s="7" t="s">
        <v>72</v>
      </c>
      <c r="Q398" s="7" t="s">
        <v>44</v>
      </c>
      <c r="R398" s="24">
        <v>120</v>
      </c>
      <c r="W398" s="45">
        <f>IF(G398="","",SUM(O:O))</f>
        <v>11119.35</v>
      </c>
      <c r="X398" s="31">
        <f t="shared" si="36"/>
        <v>1</v>
      </c>
      <c r="Y398" s="5">
        <f>IF(G398="","",SUM(X:X))</f>
        <v>98</v>
      </c>
      <c r="Z398" s="5">
        <f t="shared" si="32"/>
        <v>1</v>
      </c>
      <c r="AA398" s="5">
        <f>SUM(Z:Z)</f>
        <v>194</v>
      </c>
      <c r="AB398" s="33">
        <f t="shared" si="35"/>
        <v>0.50515463917525771</v>
      </c>
    </row>
    <row r="399" spans="1:28" x14ac:dyDescent="0.35">
      <c r="A399" s="1">
        <v>43550</v>
      </c>
      <c r="B399" s="2" t="s">
        <v>16</v>
      </c>
      <c r="C399" s="3">
        <v>63310</v>
      </c>
      <c r="D399" s="4" t="str">
        <f t="shared" si="33"/>
        <v>4355063310</v>
      </c>
      <c r="E399" s="11" t="str">
        <f t="shared" si="34"/>
        <v>Fraise D striée</v>
      </c>
      <c r="F399" s="6" t="s">
        <v>35</v>
      </c>
      <c r="G399" s="3" t="s">
        <v>34</v>
      </c>
      <c r="J399" s="3" t="s">
        <v>41</v>
      </c>
      <c r="K399" s="6">
        <v>1</v>
      </c>
      <c r="P399" s="7" t="s">
        <v>72</v>
      </c>
      <c r="Q399" s="7" t="s">
        <v>696</v>
      </c>
      <c r="R399" s="24">
        <v>400</v>
      </c>
      <c r="W399" s="45">
        <f>IF(G399="","",SUM(O:O))</f>
        <v>11119.35</v>
      </c>
      <c r="X399" s="31">
        <f t="shared" si="36"/>
        <v>1</v>
      </c>
      <c r="Y399" s="5">
        <f>IF(G399="","",SUM(X:X))</f>
        <v>98</v>
      </c>
      <c r="Z399" s="5">
        <f t="shared" si="32"/>
        <v>1</v>
      </c>
      <c r="AA399" s="5">
        <f>SUM(Z:Z)</f>
        <v>194</v>
      </c>
      <c r="AB399" s="33">
        <f t="shared" si="35"/>
        <v>0.50515463917525771</v>
      </c>
    </row>
    <row r="400" spans="1:28" x14ac:dyDescent="0.35">
      <c r="A400" s="1">
        <v>43550</v>
      </c>
      <c r="B400" s="2" t="s">
        <v>16</v>
      </c>
      <c r="C400" s="3">
        <v>63309</v>
      </c>
      <c r="D400" s="4" t="str">
        <f t="shared" si="33"/>
        <v>4355063309</v>
      </c>
      <c r="E400" s="11" t="str">
        <f t="shared" si="34"/>
        <v>Fraise D striée</v>
      </c>
      <c r="F400" s="6" t="s">
        <v>35</v>
      </c>
      <c r="G400" s="3" t="s">
        <v>34</v>
      </c>
      <c r="J400" s="3" t="s">
        <v>41</v>
      </c>
      <c r="K400" s="6">
        <v>1</v>
      </c>
      <c r="P400" s="7" t="s">
        <v>72</v>
      </c>
      <c r="Q400" s="7" t="s">
        <v>696</v>
      </c>
      <c r="R400" s="24">
        <v>120</v>
      </c>
      <c r="W400" s="45">
        <f>IF(G400="","",SUM(O:O))</f>
        <v>11119.35</v>
      </c>
      <c r="X400" s="31">
        <f t="shared" si="36"/>
        <v>1</v>
      </c>
      <c r="Y400" s="5">
        <f>IF(G400="","",SUM(X:X))</f>
        <v>98</v>
      </c>
      <c r="Z400" s="5">
        <f t="shared" si="32"/>
        <v>1</v>
      </c>
      <c r="AA400" s="5">
        <f>SUM(Z:Z)</f>
        <v>194</v>
      </c>
      <c r="AB400" s="33">
        <f t="shared" si="35"/>
        <v>0.50515463917525771</v>
      </c>
    </row>
    <row r="401" spans="1:28" x14ac:dyDescent="0.35">
      <c r="A401" s="1">
        <v>43550</v>
      </c>
      <c r="B401" s="2" t="s">
        <v>16</v>
      </c>
      <c r="C401" s="3">
        <v>63311</v>
      </c>
      <c r="D401" s="4" t="str">
        <f t="shared" si="33"/>
        <v>4355063311</v>
      </c>
      <c r="E401" s="11" t="str">
        <f t="shared" si="34"/>
        <v>Fraise D striée</v>
      </c>
      <c r="F401" s="6" t="s">
        <v>35</v>
      </c>
      <c r="G401" s="3" t="s">
        <v>34</v>
      </c>
      <c r="J401" s="3" t="s">
        <v>41</v>
      </c>
      <c r="K401" s="6">
        <v>1</v>
      </c>
      <c r="P401" s="7" t="s">
        <v>72</v>
      </c>
      <c r="Q401" s="7" t="s">
        <v>696</v>
      </c>
      <c r="R401" s="24">
        <v>220</v>
      </c>
      <c r="W401" s="45">
        <f>IF(G401="","",SUM(O:O))</f>
        <v>11119.35</v>
      </c>
      <c r="X401" s="31">
        <f t="shared" si="36"/>
        <v>1</v>
      </c>
      <c r="Y401" s="5">
        <f>IF(G401="","",SUM(X:X))</f>
        <v>98</v>
      </c>
      <c r="Z401" s="5">
        <f t="shared" si="32"/>
        <v>1</v>
      </c>
      <c r="AA401" s="5">
        <f>SUM(Z:Z)</f>
        <v>194</v>
      </c>
      <c r="AB401" s="33">
        <f t="shared" si="35"/>
        <v>0.50515463917525771</v>
      </c>
    </row>
    <row r="402" spans="1:28" x14ac:dyDescent="0.35">
      <c r="A402" s="1">
        <v>43550</v>
      </c>
      <c r="B402" s="2" t="s">
        <v>16</v>
      </c>
      <c r="C402" s="3">
        <v>63308</v>
      </c>
      <c r="D402" s="4" t="str">
        <f t="shared" si="33"/>
        <v>4355063308</v>
      </c>
      <c r="E402" s="11" t="str">
        <f t="shared" si="34"/>
        <v>Fraise D striée</v>
      </c>
      <c r="F402" s="6" t="s">
        <v>35</v>
      </c>
      <c r="G402" s="3" t="s">
        <v>34</v>
      </c>
      <c r="J402" s="3" t="s">
        <v>41</v>
      </c>
      <c r="K402" s="6">
        <v>1</v>
      </c>
      <c r="P402" s="7" t="s">
        <v>72</v>
      </c>
      <c r="Q402" s="7" t="s">
        <v>696</v>
      </c>
      <c r="R402" s="24">
        <v>0</v>
      </c>
      <c r="W402" s="45">
        <f>IF(G402="","",SUM(O:O))</f>
        <v>11119.35</v>
      </c>
      <c r="X402" s="31">
        <f t="shared" si="36"/>
        <v>1</v>
      </c>
      <c r="Y402" s="5">
        <f>IF(G402="","",SUM(X:X))</f>
        <v>98</v>
      </c>
      <c r="Z402" s="5">
        <f t="shared" si="32"/>
        <v>1</v>
      </c>
      <c r="AA402" s="5">
        <f>SUM(Z:Z)</f>
        <v>194</v>
      </c>
      <c r="AB402" s="33">
        <f t="shared" si="35"/>
        <v>0.50515463917525771</v>
      </c>
    </row>
    <row r="403" spans="1:28" x14ac:dyDescent="0.35">
      <c r="A403" s="1">
        <v>43551</v>
      </c>
      <c r="B403" s="2" t="s">
        <v>16</v>
      </c>
      <c r="C403" s="3">
        <v>63308</v>
      </c>
      <c r="D403" s="4" t="str">
        <f t="shared" si="33"/>
        <v>4355163308</v>
      </c>
      <c r="E403" s="11" t="str">
        <f t="shared" si="34"/>
        <v>Fraise D striée</v>
      </c>
      <c r="G403" s="3" t="s">
        <v>1</v>
      </c>
      <c r="J403" s="3" t="s">
        <v>41</v>
      </c>
      <c r="K403" s="6">
        <v>1</v>
      </c>
      <c r="W403" s="45">
        <f>IF(G403="","",SUM(O:O))</f>
        <v>11119.35</v>
      </c>
      <c r="X403" s="31" t="b">
        <f t="shared" si="36"/>
        <v>0</v>
      </c>
      <c r="Y403" s="5">
        <f>IF(G403="","",SUM(X:X))</f>
        <v>98</v>
      </c>
      <c r="Z403" s="5">
        <f t="shared" si="32"/>
        <v>0</v>
      </c>
      <c r="AA403" s="5">
        <f>SUM(Z:Z)</f>
        <v>194</v>
      </c>
      <c r="AB403" s="33">
        <f t="shared" si="35"/>
        <v>0.50515463917525771</v>
      </c>
    </row>
    <row r="404" spans="1:28" x14ac:dyDescent="0.35">
      <c r="A404" s="1">
        <v>43551</v>
      </c>
      <c r="B404" s="2" t="s">
        <v>16</v>
      </c>
      <c r="C404" s="3">
        <v>63311</v>
      </c>
      <c r="D404" s="4" t="str">
        <f t="shared" si="33"/>
        <v>4355163311</v>
      </c>
      <c r="E404" s="11" t="str">
        <f t="shared" si="34"/>
        <v>Fraise D striée</v>
      </c>
      <c r="G404" s="3" t="s">
        <v>1</v>
      </c>
      <c r="J404" s="3" t="s">
        <v>41</v>
      </c>
      <c r="K404" s="6">
        <v>1</v>
      </c>
      <c r="W404" s="45">
        <f>IF(G404="","",SUM(O:O))</f>
        <v>11119.35</v>
      </c>
      <c r="X404" s="31" t="b">
        <f t="shared" si="36"/>
        <v>0</v>
      </c>
      <c r="Y404" s="5">
        <f>IF(G404="","",SUM(X:X))</f>
        <v>98</v>
      </c>
      <c r="Z404" s="5">
        <f t="shared" si="32"/>
        <v>0</v>
      </c>
      <c r="AA404" s="5">
        <f>SUM(Z:Z)</f>
        <v>194</v>
      </c>
      <c r="AB404" s="33">
        <f t="shared" si="35"/>
        <v>0.50515463917525771</v>
      </c>
    </row>
    <row r="405" spans="1:28" x14ac:dyDescent="0.35">
      <c r="A405" s="1">
        <v>43551</v>
      </c>
      <c r="B405" s="2" t="s">
        <v>520</v>
      </c>
      <c r="C405" s="3">
        <v>70140</v>
      </c>
      <c r="D405" s="4" t="str">
        <f t="shared" si="33"/>
        <v>4355170140</v>
      </c>
      <c r="E405" s="11" t="str">
        <f t="shared" si="34"/>
        <v>Burin D plat</v>
      </c>
      <c r="G405" s="3" t="s">
        <v>1</v>
      </c>
      <c r="J405" s="3" t="s">
        <v>41</v>
      </c>
      <c r="K405" s="6">
        <v>1</v>
      </c>
      <c r="W405" s="45">
        <f>IF(G405="","",SUM(O:O))</f>
        <v>11119.35</v>
      </c>
      <c r="X405" s="31" t="b">
        <f t="shared" si="36"/>
        <v>0</v>
      </c>
      <c r="Y405" s="5">
        <f>IF(G405="","",SUM(X:X))</f>
        <v>98</v>
      </c>
      <c r="Z405" s="5">
        <f t="shared" si="32"/>
        <v>0</v>
      </c>
      <c r="AA405" s="5">
        <f>SUM(Z:Z)</f>
        <v>194</v>
      </c>
      <c r="AB405" s="33">
        <f t="shared" si="35"/>
        <v>0.50515463917525771</v>
      </c>
    </row>
    <row r="406" spans="1:28" ht="15" customHeight="1" x14ac:dyDescent="0.35">
      <c r="A406" s="1">
        <v>43550</v>
      </c>
      <c r="B406" s="2" t="s">
        <v>702</v>
      </c>
      <c r="C406" s="3" t="s">
        <v>711</v>
      </c>
      <c r="D406" s="4" t="str">
        <f t="shared" si="33"/>
        <v>43550TAG-15-425-OP4-DCE02</v>
      </c>
      <c r="E406" s="11" t="str">
        <f t="shared" si="34"/>
        <v>Perçeur</v>
      </c>
      <c r="F406" s="6" t="s">
        <v>36</v>
      </c>
      <c r="G406" s="3" t="s">
        <v>2</v>
      </c>
      <c r="H406" s="6" t="s">
        <v>38</v>
      </c>
      <c r="I406" s="6" t="s">
        <v>69</v>
      </c>
      <c r="J406" s="3" t="s">
        <v>40</v>
      </c>
      <c r="K406" s="6">
        <v>2</v>
      </c>
      <c r="W406" s="45">
        <f>IF(G406="","",SUM(O:O))</f>
        <v>11119.35</v>
      </c>
      <c r="X406" s="31" t="b">
        <f t="shared" si="36"/>
        <v>0</v>
      </c>
      <c r="Y406" s="5">
        <f>IF(G406="","",SUM(X:X))</f>
        <v>98</v>
      </c>
      <c r="Z406" s="5">
        <f t="shared" si="32"/>
        <v>0</v>
      </c>
      <c r="AA406" s="5">
        <f>SUM(Z:Z)</f>
        <v>194</v>
      </c>
      <c r="AB406" s="33">
        <f t="shared" ref="AB406:AB413" si="37">IF(A406="","",Y406/AA406)</f>
        <v>0.50515463917525771</v>
      </c>
    </row>
    <row r="407" spans="1:28" x14ac:dyDescent="0.35">
      <c r="A407" s="1">
        <v>43551</v>
      </c>
      <c r="B407" s="2" t="s">
        <v>16</v>
      </c>
      <c r="C407" s="3">
        <v>63310</v>
      </c>
      <c r="D407" s="4" t="str">
        <f t="shared" si="33"/>
        <v>4355163310</v>
      </c>
      <c r="E407" s="11" t="str">
        <f t="shared" si="34"/>
        <v>Fraise D striée</v>
      </c>
      <c r="F407" s="6" t="s">
        <v>37</v>
      </c>
      <c r="G407" s="3" t="s">
        <v>35</v>
      </c>
      <c r="H407" s="6" t="s">
        <v>39</v>
      </c>
      <c r="J407" s="3" t="s">
        <v>40</v>
      </c>
      <c r="K407" s="6">
        <v>1</v>
      </c>
      <c r="W407" s="45">
        <f>IF(G407="","",SUM(O:O))</f>
        <v>11119.35</v>
      </c>
      <c r="X407" s="31" t="b">
        <f t="shared" si="36"/>
        <v>0</v>
      </c>
      <c r="Y407" s="5">
        <f>IF(G407="","",SUM(X:X))</f>
        <v>98</v>
      </c>
      <c r="Z407" s="5">
        <f t="shared" si="32"/>
        <v>0</v>
      </c>
      <c r="AA407" s="5">
        <f>SUM(Z:Z)</f>
        <v>194</v>
      </c>
      <c r="AB407" s="33">
        <f t="shared" si="37"/>
        <v>0.50515463917525771</v>
      </c>
    </row>
    <row r="408" spans="1:28" x14ac:dyDescent="0.35">
      <c r="A408" s="1">
        <v>43550</v>
      </c>
      <c r="B408" s="2" t="s">
        <v>373</v>
      </c>
      <c r="C408" s="3" t="s">
        <v>712</v>
      </c>
      <c r="D408" s="4" t="str">
        <f t="shared" si="33"/>
        <v>43550OP1-3-4 Modifié</v>
      </c>
      <c r="E408" s="11" t="str">
        <f t="shared" si="34"/>
        <v>Pilot</v>
      </c>
      <c r="F408" s="6" t="s">
        <v>36</v>
      </c>
      <c r="G408" s="3" t="s">
        <v>2</v>
      </c>
      <c r="H408" s="6" t="s">
        <v>38</v>
      </c>
      <c r="I408" s="6" t="s">
        <v>69</v>
      </c>
      <c r="J408" s="3" t="s">
        <v>40</v>
      </c>
      <c r="K408" s="6">
        <v>2</v>
      </c>
      <c r="W408" s="45">
        <f>IF(G408="","",SUM(O:O))</f>
        <v>11119.35</v>
      </c>
      <c r="X408" s="31" t="b">
        <f t="shared" si="36"/>
        <v>0</v>
      </c>
      <c r="Y408" s="5">
        <f>IF(G408="","",SUM(X:X))</f>
        <v>98</v>
      </c>
      <c r="Z408" s="5">
        <f t="shared" ref="Z408:Z471" si="38">IF(ISNUMBER(X408),1,0)</f>
        <v>0</v>
      </c>
      <c r="AA408" s="5">
        <f>SUM(Z:Z)</f>
        <v>194</v>
      </c>
      <c r="AB408" s="33">
        <f t="shared" si="37"/>
        <v>0.50515463917525771</v>
      </c>
    </row>
    <row r="409" spans="1:28" x14ac:dyDescent="0.35">
      <c r="A409" s="1">
        <v>43550</v>
      </c>
      <c r="B409" s="2" t="s">
        <v>74</v>
      </c>
      <c r="C409" s="3" t="s">
        <v>713</v>
      </c>
      <c r="D409" s="4" t="str">
        <f t="shared" si="33"/>
        <v>43550Retouche Colonne posage</v>
      </c>
      <c r="E409" s="11" t="str">
        <f t="shared" si="34"/>
        <v>Autre</v>
      </c>
      <c r="F409" s="6" t="s">
        <v>36</v>
      </c>
      <c r="G409" s="3" t="s">
        <v>74</v>
      </c>
      <c r="H409" s="6" t="s">
        <v>571</v>
      </c>
      <c r="I409" s="6" t="s">
        <v>69</v>
      </c>
      <c r="J409" s="3" t="s">
        <v>40</v>
      </c>
      <c r="K409" s="6">
        <v>2</v>
      </c>
      <c r="W409" s="45">
        <f>IF(G409="","",SUM(O:O))</f>
        <v>11119.35</v>
      </c>
      <c r="X409" s="31" t="b">
        <f t="shared" si="36"/>
        <v>0</v>
      </c>
      <c r="Y409" s="5">
        <f>IF(G409="","",SUM(X:X))</f>
        <v>98</v>
      </c>
      <c r="Z409" s="5">
        <f t="shared" si="38"/>
        <v>0</v>
      </c>
      <c r="AA409" s="5">
        <f>SUM(Z:Z)</f>
        <v>194</v>
      </c>
      <c r="AB409" s="33">
        <f t="shared" si="37"/>
        <v>0.50515463917525771</v>
      </c>
    </row>
    <row r="410" spans="1:28" x14ac:dyDescent="0.35">
      <c r="A410" s="1">
        <v>43551</v>
      </c>
      <c r="B410" s="2" t="s">
        <v>21</v>
      </c>
      <c r="C410" s="3" t="s">
        <v>697</v>
      </c>
      <c r="D410" s="4" t="str">
        <f t="shared" si="33"/>
        <v>435511137  Ø0.28</v>
      </c>
      <c r="E410" s="11" t="str">
        <f t="shared" si="34"/>
        <v>Foret</v>
      </c>
      <c r="F410" s="6" t="s">
        <v>35</v>
      </c>
      <c r="G410" s="3" t="s">
        <v>34</v>
      </c>
      <c r="H410" s="6" t="s">
        <v>617</v>
      </c>
      <c r="J410" s="3" t="s">
        <v>42</v>
      </c>
      <c r="K410" s="6">
        <v>1</v>
      </c>
      <c r="P410" s="7" t="s">
        <v>72</v>
      </c>
      <c r="Q410" s="7" t="s">
        <v>44</v>
      </c>
      <c r="R410" s="24">
        <v>3600</v>
      </c>
      <c r="S410" s="24" t="s">
        <v>715</v>
      </c>
      <c r="T410" s="7" t="s">
        <v>717</v>
      </c>
      <c r="U410" s="24" t="s">
        <v>716</v>
      </c>
      <c r="W410" s="45">
        <f>IF(G410="","",SUM(O:O))</f>
        <v>11119.35</v>
      </c>
      <c r="X410" s="31">
        <f t="shared" si="36"/>
        <v>1</v>
      </c>
      <c r="Y410" s="5">
        <f>IF(G410="","",SUM(X:X))</f>
        <v>98</v>
      </c>
      <c r="Z410" s="5">
        <f t="shared" si="38"/>
        <v>1</v>
      </c>
      <c r="AA410" s="5">
        <f>SUM(Z:Z)</f>
        <v>194</v>
      </c>
      <c r="AB410" s="33">
        <f t="shared" si="37"/>
        <v>0.50515463917525771</v>
      </c>
    </row>
    <row r="411" spans="1:28" x14ac:dyDescent="0.35">
      <c r="A411" s="1">
        <v>43551</v>
      </c>
      <c r="B411" s="2" t="s">
        <v>21</v>
      </c>
      <c r="C411" s="3" t="s">
        <v>697</v>
      </c>
      <c r="D411" s="4" t="str">
        <f t="shared" si="33"/>
        <v>435511137  Ø0.28</v>
      </c>
      <c r="E411" s="11" t="str">
        <f t="shared" si="34"/>
        <v>Foret</v>
      </c>
      <c r="F411" s="6" t="s">
        <v>35</v>
      </c>
      <c r="G411" s="3" t="s">
        <v>34</v>
      </c>
      <c r="H411" s="6" t="s">
        <v>617</v>
      </c>
      <c r="J411" s="3" t="s">
        <v>42</v>
      </c>
      <c r="K411" s="6">
        <v>1</v>
      </c>
      <c r="P411" s="7" t="s">
        <v>72</v>
      </c>
      <c r="Q411" s="7" t="s">
        <v>44</v>
      </c>
      <c r="R411" s="24">
        <v>14400</v>
      </c>
      <c r="S411" s="24" t="s">
        <v>718</v>
      </c>
      <c r="T411" s="7" t="s">
        <v>717</v>
      </c>
      <c r="U411" s="24" t="s">
        <v>716</v>
      </c>
      <c r="W411" s="45">
        <f>IF(G411="","",SUM(O:O))</f>
        <v>11119.35</v>
      </c>
      <c r="X411" s="31">
        <f t="shared" si="36"/>
        <v>1</v>
      </c>
      <c r="Y411" s="5">
        <f>IF(G411="","",SUM(X:X))</f>
        <v>98</v>
      </c>
      <c r="Z411" s="5">
        <f t="shared" si="38"/>
        <v>1</v>
      </c>
      <c r="AA411" s="5">
        <f>SUM(Z:Z)</f>
        <v>194</v>
      </c>
      <c r="AB411" s="33">
        <f t="shared" si="37"/>
        <v>0.50515463917525771</v>
      </c>
    </row>
    <row r="412" spans="1:28" x14ac:dyDescent="0.35">
      <c r="A412" s="1">
        <v>43551</v>
      </c>
      <c r="B412" s="2" t="s">
        <v>21</v>
      </c>
      <c r="C412" s="3" t="s">
        <v>697</v>
      </c>
      <c r="D412" s="4" t="str">
        <f t="shared" si="33"/>
        <v>435511137  Ø0.28</v>
      </c>
      <c r="E412" s="11" t="str">
        <f t="shared" si="34"/>
        <v>Foret</v>
      </c>
      <c r="F412" s="6" t="s">
        <v>35</v>
      </c>
      <c r="G412" s="3" t="s">
        <v>34</v>
      </c>
      <c r="H412" s="6" t="s">
        <v>617</v>
      </c>
      <c r="J412" s="3" t="s">
        <v>42</v>
      </c>
      <c r="K412" s="6">
        <v>1</v>
      </c>
      <c r="P412" s="7" t="s">
        <v>72</v>
      </c>
      <c r="Q412" s="7" t="s">
        <v>44</v>
      </c>
      <c r="R412" s="24">
        <v>15900</v>
      </c>
      <c r="S412" s="24" t="s">
        <v>718</v>
      </c>
      <c r="T412" s="7" t="s">
        <v>717</v>
      </c>
      <c r="U412" s="24" t="s">
        <v>716</v>
      </c>
      <c r="W412" s="45">
        <f>IF(G412="","",SUM(O:O))</f>
        <v>11119.35</v>
      </c>
      <c r="X412" s="31">
        <f t="shared" si="36"/>
        <v>1</v>
      </c>
      <c r="Y412" s="5">
        <f>IF(G412="","",SUM(X:X))</f>
        <v>98</v>
      </c>
      <c r="Z412" s="5">
        <f t="shared" si="38"/>
        <v>1</v>
      </c>
      <c r="AA412" s="5">
        <f>SUM(Z:Z)</f>
        <v>194</v>
      </c>
      <c r="AB412" s="33">
        <f t="shared" si="37"/>
        <v>0.50515463917525771</v>
      </c>
    </row>
    <row r="413" spans="1:28" x14ac:dyDescent="0.35">
      <c r="A413" s="1">
        <v>43551</v>
      </c>
      <c r="B413" s="2" t="s">
        <v>16</v>
      </c>
      <c r="C413" s="3" t="s">
        <v>719</v>
      </c>
      <c r="D413" s="4" t="str">
        <f t="shared" si="33"/>
        <v>43551F260319</v>
      </c>
      <c r="E413" s="11" t="str">
        <f t="shared" si="34"/>
        <v>Fraise D striée</v>
      </c>
      <c r="F413" s="6" t="s">
        <v>37</v>
      </c>
      <c r="G413" s="3" t="s">
        <v>35</v>
      </c>
      <c r="H413" s="6" t="s">
        <v>38</v>
      </c>
      <c r="J413" s="3" t="s">
        <v>40</v>
      </c>
      <c r="K413" s="6">
        <v>1</v>
      </c>
      <c r="W413" s="45">
        <f>IF(G413="","",SUM(O:O))</f>
        <v>11119.35</v>
      </c>
      <c r="X413" s="31" t="b">
        <f t="shared" si="36"/>
        <v>0</v>
      </c>
      <c r="Y413" s="5">
        <f>IF(G413="","",SUM(X:X))</f>
        <v>98</v>
      </c>
      <c r="Z413" s="5">
        <f t="shared" si="38"/>
        <v>0</v>
      </c>
      <c r="AA413" s="5">
        <f>SUM(Z:Z)</f>
        <v>194</v>
      </c>
      <c r="AB413" s="33">
        <f t="shared" si="37"/>
        <v>0.50515463917525771</v>
      </c>
    </row>
    <row r="414" spans="1:28" x14ac:dyDescent="0.35">
      <c r="A414" s="1">
        <v>43551</v>
      </c>
      <c r="B414" s="2" t="s">
        <v>16</v>
      </c>
      <c r="C414" s="3" t="s">
        <v>720</v>
      </c>
      <c r="D414" s="4" t="str">
        <f t="shared" si="33"/>
        <v>43551F270319</v>
      </c>
      <c r="E414" s="11" t="str">
        <f t="shared" si="34"/>
        <v>Fraise D striée</v>
      </c>
      <c r="F414" s="6" t="s">
        <v>37</v>
      </c>
      <c r="G414" s="3" t="s">
        <v>35</v>
      </c>
      <c r="H414" s="6" t="s">
        <v>38</v>
      </c>
      <c r="J414" s="3" t="s">
        <v>40</v>
      </c>
      <c r="K414" s="6">
        <v>1</v>
      </c>
      <c r="W414" s="45">
        <f>IF(G414="","",SUM(O:O))</f>
        <v>11119.35</v>
      </c>
      <c r="X414" s="31" t="b">
        <f t="shared" si="36"/>
        <v>0</v>
      </c>
      <c r="Y414" s="5">
        <f>IF(G414="","",SUM(X:X))</f>
        <v>98</v>
      </c>
      <c r="Z414" s="5">
        <f t="shared" si="38"/>
        <v>0</v>
      </c>
      <c r="AA414" s="5">
        <f>SUM(Z:Z)</f>
        <v>194</v>
      </c>
      <c r="AB414" s="33">
        <f>IF(A415="","",Y414/AA414)</f>
        <v>0.50515463917525771</v>
      </c>
    </row>
    <row r="415" spans="1:28" x14ac:dyDescent="0.35">
      <c r="A415" s="1">
        <v>43551</v>
      </c>
      <c r="B415" s="2" t="s">
        <v>66</v>
      </c>
      <c r="C415" s="3">
        <v>61136</v>
      </c>
      <c r="D415" s="4" t="str">
        <f t="shared" si="33"/>
        <v>4355161136</v>
      </c>
      <c r="E415" s="11" t="str">
        <f t="shared" si="34"/>
        <v>Fraise D filet</v>
      </c>
      <c r="F415" s="6" t="s">
        <v>35</v>
      </c>
      <c r="G415" s="3" t="s">
        <v>34</v>
      </c>
      <c r="J415" s="3" t="s">
        <v>41</v>
      </c>
      <c r="K415" s="6">
        <v>1</v>
      </c>
      <c r="P415" s="7" t="s">
        <v>72</v>
      </c>
      <c r="Q415" s="7" t="s">
        <v>44</v>
      </c>
      <c r="R415" s="24">
        <v>1000</v>
      </c>
      <c r="W415" s="45">
        <f>IF(G415="","",SUM(O:O))</f>
        <v>11119.35</v>
      </c>
      <c r="X415" s="31">
        <f t="shared" si="36"/>
        <v>1</v>
      </c>
      <c r="Y415" s="5">
        <f>IF(G415="","",SUM(X:X))</f>
        <v>98</v>
      </c>
      <c r="Z415" s="5">
        <f t="shared" si="38"/>
        <v>1</v>
      </c>
      <c r="AA415" s="5">
        <f>SUM(Z:Z)</f>
        <v>194</v>
      </c>
      <c r="AB415" s="33">
        <f>IF(A416="","",Y415/AA415)</f>
        <v>0.50515463917525771</v>
      </c>
    </row>
    <row r="416" spans="1:28" x14ac:dyDescent="0.35">
      <c r="A416" s="1">
        <v>43551</v>
      </c>
      <c r="B416" s="2" t="s">
        <v>66</v>
      </c>
      <c r="C416" s="3">
        <v>61135</v>
      </c>
      <c r="D416" s="4" t="str">
        <f t="shared" si="33"/>
        <v>4355161135</v>
      </c>
      <c r="E416" s="11" t="str">
        <f t="shared" si="34"/>
        <v>Fraise D filet</v>
      </c>
      <c r="F416" s="6" t="s">
        <v>35</v>
      </c>
      <c r="G416" s="3" t="s">
        <v>34</v>
      </c>
      <c r="J416" s="3" t="s">
        <v>41</v>
      </c>
      <c r="K416" s="6">
        <v>1</v>
      </c>
      <c r="P416" s="7" t="s">
        <v>72</v>
      </c>
      <c r="Q416" s="7" t="s">
        <v>44</v>
      </c>
      <c r="R416" s="24">
        <v>1000</v>
      </c>
      <c r="W416" s="45">
        <f>IF(G416="","",SUM(O:O))</f>
        <v>11119.35</v>
      </c>
      <c r="X416" s="31">
        <f t="shared" si="36"/>
        <v>1</v>
      </c>
      <c r="Y416" s="5">
        <f>IF(G416="","",SUM(X:X))</f>
        <v>98</v>
      </c>
      <c r="Z416" s="5">
        <f t="shared" si="38"/>
        <v>1</v>
      </c>
      <c r="AA416" s="5">
        <f>SUM(Z:Z)</f>
        <v>194</v>
      </c>
      <c r="AB416" s="33">
        <f t="shared" ref="AB416:AB447" si="39">IF(A416="","",Y416/AA416)</f>
        <v>0.50515463917525771</v>
      </c>
    </row>
    <row r="417" spans="1:28" x14ac:dyDescent="0.35">
      <c r="A417" s="1">
        <v>43551</v>
      </c>
      <c r="B417" s="2" t="s">
        <v>15</v>
      </c>
      <c r="C417" s="3" t="s">
        <v>723</v>
      </c>
      <c r="D417" s="4" t="str">
        <f t="shared" si="33"/>
        <v>43551Ø10.39</v>
      </c>
      <c r="E417" s="11" t="str">
        <f t="shared" si="34"/>
        <v>Fraise 1Z</v>
      </c>
      <c r="F417" s="6" t="s">
        <v>35</v>
      </c>
      <c r="G417" s="3" t="s">
        <v>34</v>
      </c>
      <c r="J417" s="3" t="s">
        <v>40</v>
      </c>
      <c r="K417" s="6">
        <v>2</v>
      </c>
      <c r="W417" s="45">
        <f>IF(G417="","",SUM(O:O))</f>
        <v>11119.35</v>
      </c>
      <c r="X417" s="31">
        <f t="shared" si="36"/>
        <v>0</v>
      </c>
      <c r="Y417" s="5">
        <f>IF(G417="","",SUM(X:X))</f>
        <v>98</v>
      </c>
      <c r="Z417" s="5">
        <f t="shared" si="38"/>
        <v>1</v>
      </c>
      <c r="AA417" s="5">
        <f>SUM(Z:Z)</f>
        <v>194</v>
      </c>
      <c r="AB417" s="33">
        <f t="shared" si="39"/>
        <v>0.50515463917525771</v>
      </c>
    </row>
    <row r="418" spans="1:28" x14ac:dyDescent="0.35">
      <c r="A418" s="1">
        <v>43551</v>
      </c>
      <c r="B418" s="2" t="s">
        <v>15</v>
      </c>
      <c r="C418" s="3" t="s">
        <v>724</v>
      </c>
      <c r="D418" s="4" t="str">
        <f t="shared" si="33"/>
        <v>43551Ø8.89</v>
      </c>
      <c r="E418" s="11" t="str">
        <f t="shared" si="34"/>
        <v>Fraise 1Z</v>
      </c>
      <c r="F418" s="6" t="s">
        <v>35</v>
      </c>
      <c r="G418" s="3" t="s">
        <v>34</v>
      </c>
      <c r="J418" s="3" t="s">
        <v>40</v>
      </c>
      <c r="K418" s="6">
        <v>2</v>
      </c>
      <c r="W418" s="45">
        <f>IF(G418="","",SUM(O:O))</f>
        <v>11119.35</v>
      </c>
      <c r="X418" s="31">
        <f t="shared" si="36"/>
        <v>0</v>
      </c>
      <c r="Y418" s="5">
        <f>IF(G418="","",SUM(X:X))</f>
        <v>98</v>
      </c>
      <c r="Z418" s="5">
        <f t="shared" si="38"/>
        <v>1</v>
      </c>
      <c r="AA418" s="5">
        <f>SUM(Z:Z)</f>
        <v>194</v>
      </c>
      <c r="AB418" s="33">
        <f t="shared" si="39"/>
        <v>0.50515463917525771</v>
      </c>
    </row>
    <row r="419" spans="1:28" x14ac:dyDescent="0.35">
      <c r="A419" s="1">
        <v>43551</v>
      </c>
      <c r="B419" s="2" t="s">
        <v>17</v>
      </c>
      <c r="C419" s="3" t="s">
        <v>725</v>
      </c>
      <c r="D419" s="4" t="str">
        <f t="shared" si="33"/>
        <v>43551F240319</v>
      </c>
      <c r="E419" s="11" t="str">
        <f t="shared" si="34"/>
        <v>Fraise D plat</v>
      </c>
      <c r="F419" s="6" t="s">
        <v>37</v>
      </c>
      <c r="G419" s="3" t="s">
        <v>35</v>
      </c>
      <c r="H419" s="6" t="s">
        <v>38</v>
      </c>
      <c r="J419" s="3" t="s">
        <v>40</v>
      </c>
      <c r="K419" s="6">
        <v>1</v>
      </c>
      <c r="W419" s="45">
        <f>IF(G419="","",SUM(O:O))</f>
        <v>11119.35</v>
      </c>
      <c r="X419" s="31" t="b">
        <f t="shared" si="36"/>
        <v>0</v>
      </c>
      <c r="Y419" s="5">
        <f>IF(G419="","",SUM(X:X))</f>
        <v>98</v>
      </c>
      <c r="Z419" s="5">
        <f t="shared" si="38"/>
        <v>0</v>
      </c>
      <c r="AA419" s="5">
        <f>SUM(Z:Z)</f>
        <v>194</v>
      </c>
      <c r="AB419" s="33">
        <f t="shared" si="39"/>
        <v>0.50515463917525771</v>
      </c>
    </row>
    <row r="420" spans="1:28" x14ac:dyDescent="0.35">
      <c r="A420" s="1">
        <v>43552</v>
      </c>
      <c r="B420" s="2" t="s">
        <v>702</v>
      </c>
      <c r="C420" s="3" t="s">
        <v>711</v>
      </c>
      <c r="D420" s="4" t="str">
        <f t="shared" si="33"/>
        <v>43552TAG-15-425-OP4-DCE02</v>
      </c>
      <c r="E420" s="11" t="str">
        <f t="shared" si="34"/>
        <v>Perçeur</v>
      </c>
      <c r="F420" s="6" t="s">
        <v>36</v>
      </c>
      <c r="G420" s="3" t="s">
        <v>2</v>
      </c>
      <c r="H420" s="6" t="s">
        <v>38</v>
      </c>
      <c r="J420" s="3" t="s">
        <v>40</v>
      </c>
      <c r="K420" s="6">
        <v>2</v>
      </c>
      <c r="W420" s="45">
        <f>IF(G420="","",SUM(O:O))</f>
        <v>11119.35</v>
      </c>
      <c r="X420" s="31" t="b">
        <f t="shared" si="36"/>
        <v>0</v>
      </c>
      <c r="Y420" s="5">
        <f>IF(G420="","",SUM(X:X))</f>
        <v>98</v>
      </c>
      <c r="Z420" s="5">
        <f t="shared" si="38"/>
        <v>0</v>
      </c>
      <c r="AA420" s="5">
        <f>SUM(Z:Z)</f>
        <v>194</v>
      </c>
      <c r="AB420" s="33">
        <f t="shared" si="39"/>
        <v>0.50515463917525771</v>
      </c>
    </row>
    <row r="421" spans="1:28" x14ac:dyDescent="0.35">
      <c r="A421" s="1">
        <v>43552</v>
      </c>
      <c r="B421" s="2" t="s">
        <v>702</v>
      </c>
      <c r="C421" s="3" t="s">
        <v>674</v>
      </c>
      <c r="D421" s="4" t="str">
        <f t="shared" si="33"/>
        <v>43552IWC-09-150-OP1-DCE02</v>
      </c>
      <c r="E421" s="11" t="str">
        <f t="shared" si="34"/>
        <v>Perçeur</v>
      </c>
      <c r="F421" s="6" t="s">
        <v>727</v>
      </c>
      <c r="G421" s="3" t="s">
        <v>2</v>
      </c>
      <c r="H421" s="6" t="s">
        <v>38</v>
      </c>
      <c r="J421" s="3" t="s">
        <v>40</v>
      </c>
      <c r="K421" s="6">
        <v>12</v>
      </c>
      <c r="W421" s="45">
        <f>IF(G421="","",SUM(O:O))</f>
        <v>11119.35</v>
      </c>
      <c r="X421" s="31" t="b">
        <f t="shared" si="36"/>
        <v>0</v>
      </c>
      <c r="Y421" s="5">
        <f>IF(G421="","",SUM(X:X))</f>
        <v>98</v>
      </c>
      <c r="Z421" s="5">
        <f t="shared" si="38"/>
        <v>0</v>
      </c>
      <c r="AA421" s="5">
        <f>SUM(Z:Z)</f>
        <v>194</v>
      </c>
      <c r="AB421" s="33">
        <f t="shared" si="39"/>
        <v>0.50515463917525771</v>
      </c>
    </row>
    <row r="422" spans="1:28" x14ac:dyDescent="0.35">
      <c r="A422" s="1">
        <v>43552</v>
      </c>
      <c r="B422" s="2" t="s">
        <v>53</v>
      </c>
      <c r="C422" s="3" t="s">
        <v>730</v>
      </c>
      <c r="D422" s="4" t="str">
        <f t="shared" si="33"/>
        <v>43552FC011</v>
      </c>
      <c r="E422" s="11" t="str">
        <f t="shared" si="34"/>
        <v>Fraise à carotter</v>
      </c>
      <c r="F422" s="6" t="s">
        <v>36</v>
      </c>
      <c r="G422" s="3" t="s">
        <v>54</v>
      </c>
      <c r="H422" s="6" t="s">
        <v>38</v>
      </c>
      <c r="I422" s="6" t="s">
        <v>69</v>
      </c>
      <c r="J422" s="3" t="s">
        <v>40</v>
      </c>
      <c r="K422" s="6">
        <v>10</v>
      </c>
      <c r="W422" s="45">
        <f>IF(G422="","",SUM(O:O))</f>
        <v>11119.35</v>
      </c>
      <c r="X422" s="31" t="b">
        <f t="shared" si="36"/>
        <v>0</v>
      </c>
      <c r="Y422" s="5">
        <f>IF(G422="","",SUM(X:X))</f>
        <v>98</v>
      </c>
      <c r="Z422" s="5">
        <f t="shared" si="38"/>
        <v>0</v>
      </c>
      <c r="AA422" s="5">
        <f>SUM(Z:Z)</f>
        <v>194</v>
      </c>
      <c r="AB422" s="33">
        <f t="shared" si="39"/>
        <v>0.50515463917525771</v>
      </c>
    </row>
    <row r="423" spans="1:28" x14ac:dyDescent="0.35">
      <c r="A423" s="1">
        <v>43552</v>
      </c>
      <c r="B423" s="2" t="s">
        <v>16</v>
      </c>
      <c r="C423" s="3">
        <v>65431</v>
      </c>
      <c r="D423" s="4" t="str">
        <f t="shared" si="33"/>
        <v>4355265431</v>
      </c>
      <c r="E423" s="11" t="str">
        <f t="shared" si="34"/>
        <v>Fraise D striée</v>
      </c>
      <c r="F423" s="6" t="s">
        <v>35</v>
      </c>
      <c r="G423" s="3" t="s">
        <v>34</v>
      </c>
      <c r="J423" s="3" t="s">
        <v>41</v>
      </c>
      <c r="K423" s="6">
        <v>1</v>
      </c>
      <c r="W423" s="45">
        <f>IF(G423="","",SUM(O:O))</f>
        <v>11119.35</v>
      </c>
      <c r="X423" s="31">
        <f t="shared" si="36"/>
        <v>0</v>
      </c>
      <c r="Y423" s="5">
        <f>IF(G423="","",SUM(X:X))</f>
        <v>98</v>
      </c>
      <c r="Z423" s="5">
        <f t="shared" si="38"/>
        <v>1</v>
      </c>
      <c r="AA423" s="5">
        <f>SUM(Z:Z)</f>
        <v>194</v>
      </c>
      <c r="AB423" s="33">
        <f t="shared" si="39"/>
        <v>0.50515463917525771</v>
      </c>
    </row>
    <row r="424" spans="1:28" x14ac:dyDescent="0.35">
      <c r="A424" s="1">
        <v>43552</v>
      </c>
      <c r="B424" s="2" t="s">
        <v>16</v>
      </c>
      <c r="C424" s="3" t="s">
        <v>27</v>
      </c>
      <c r="D424" s="4" t="str">
        <f t="shared" si="33"/>
        <v>43552F030418</v>
      </c>
      <c r="E424" s="11" t="str">
        <f t="shared" si="34"/>
        <v>Fraise D striée</v>
      </c>
      <c r="F424" s="6" t="s">
        <v>35</v>
      </c>
      <c r="G424" s="3" t="s">
        <v>34</v>
      </c>
      <c r="H424" s="6" t="s">
        <v>39</v>
      </c>
      <c r="J424" s="3" t="s">
        <v>40</v>
      </c>
      <c r="K424" s="6">
        <v>1</v>
      </c>
      <c r="W424" s="45">
        <f>IF(G424="","",SUM(O:O))</f>
        <v>11119.35</v>
      </c>
      <c r="X424" s="31">
        <f t="shared" si="36"/>
        <v>0</v>
      </c>
      <c r="Y424" s="5">
        <f>IF(G424="","",SUM(X:X))</f>
        <v>98</v>
      </c>
      <c r="Z424" s="5">
        <f t="shared" si="38"/>
        <v>1</v>
      </c>
      <c r="AA424" s="5">
        <f>SUM(Z:Z)</f>
        <v>194</v>
      </c>
      <c r="AB424" s="33">
        <f t="shared" si="39"/>
        <v>0.50515463917525771</v>
      </c>
    </row>
    <row r="425" spans="1:28" x14ac:dyDescent="0.35">
      <c r="A425" s="1">
        <v>43552</v>
      </c>
      <c r="B425" s="2" t="s">
        <v>16</v>
      </c>
      <c r="C425" s="3">
        <v>63310</v>
      </c>
      <c r="D425" s="4" t="str">
        <f t="shared" si="33"/>
        <v>4355263310</v>
      </c>
      <c r="E425" s="11" t="str">
        <f t="shared" si="34"/>
        <v>Fraise D striée</v>
      </c>
      <c r="F425" s="6" t="s">
        <v>35</v>
      </c>
      <c r="G425" s="3" t="s">
        <v>34</v>
      </c>
      <c r="J425" s="3" t="s">
        <v>41</v>
      </c>
      <c r="K425" s="6">
        <v>1</v>
      </c>
      <c r="W425" s="45">
        <f>IF(G425="","",SUM(O:O))</f>
        <v>11119.35</v>
      </c>
      <c r="X425" s="31">
        <f t="shared" si="36"/>
        <v>0</v>
      </c>
      <c r="Y425" s="5">
        <f>IF(G425="","",SUM(X:X))</f>
        <v>98</v>
      </c>
      <c r="Z425" s="5">
        <f t="shared" si="38"/>
        <v>1</v>
      </c>
      <c r="AA425" s="5">
        <f>SUM(Z:Z)</f>
        <v>194</v>
      </c>
      <c r="AB425" s="33">
        <f t="shared" si="39"/>
        <v>0.50515463917525771</v>
      </c>
    </row>
    <row r="426" spans="1:28" x14ac:dyDescent="0.35">
      <c r="A426" s="1">
        <v>43552</v>
      </c>
      <c r="B426" s="2" t="s">
        <v>16</v>
      </c>
      <c r="C426" s="3">
        <v>65433</v>
      </c>
      <c r="D426" s="4" t="str">
        <f t="shared" si="33"/>
        <v>4355265433</v>
      </c>
      <c r="E426" s="11" t="str">
        <f t="shared" si="34"/>
        <v>Fraise D striée</v>
      </c>
      <c r="F426" s="6" t="s">
        <v>35</v>
      </c>
      <c r="G426" s="3" t="s">
        <v>34</v>
      </c>
      <c r="J426" s="3" t="s">
        <v>41</v>
      </c>
      <c r="K426" s="6">
        <v>1</v>
      </c>
      <c r="W426" s="45">
        <f>IF(G426="","",SUM(O:O))</f>
        <v>11119.35</v>
      </c>
      <c r="X426" s="31">
        <f t="shared" si="36"/>
        <v>0</v>
      </c>
      <c r="Y426" s="5">
        <f>IF(G426="","",SUM(X:X))</f>
        <v>98</v>
      </c>
      <c r="Z426" s="5">
        <f t="shared" si="38"/>
        <v>1</v>
      </c>
      <c r="AA426" s="5">
        <f>SUM(Z:Z)</f>
        <v>194</v>
      </c>
      <c r="AB426" s="33">
        <f t="shared" si="39"/>
        <v>0.50515463917525771</v>
      </c>
    </row>
    <row r="427" spans="1:28" x14ac:dyDescent="0.35">
      <c r="A427" s="1">
        <v>43552</v>
      </c>
      <c r="B427" s="2" t="s">
        <v>16</v>
      </c>
      <c r="C427" s="3" t="s">
        <v>30</v>
      </c>
      <c r="D427" s="4" t="str">
        <f t="shared" si="33"/>
        <v>43552F040418</v>
      </c>
      <c r="E427" s="11" t="str">
        <f t="shared" si="34"/>
        <v>Fraise D striée</v>
      </c>
      <c r="F427" s="6" t="s">
        <v>35</v>
      </c>
      <c r="G427" s="3" t="s">
        <v>34</v>
      </c>
      <c r="J427" s="3" t="s">
        <v>40</v>
      </c>
      <c r="K427" s="6">
        <v>1</v>
      </c>
      <c r="W427" s="45">
        <f>IF(G427="","",SUM(O:O))</f>
        <v>11119.35</v>
      </c>
      <c r="X427" s="31">
        <f t="shared" si="36"/>
        <v>0</v>
      </c>
      <c r="Y427" s="5">
        <f>IF(G427="","",SUM(X:X))</f>
        <v>98</v>
      </c>
      <c r="Z427" s="5">
        <f t="shared" si="38"/>
        <v>1</v>
      </c>
      <c r="AA427" s="5">
        <f>SUM(Z:Z)</f>
        <v>194</v>
      </c>
      <c r="AB427" s="33">
        <f t="shared" si="39"/>
        <v>0.50515463917525771</v>
      </c>
    </row>
    <row r="428" spans="1:28" x14ac:dyDescent="0.35">
      <c r="A428" s="1">
        <v>43552</v>
      </c>
      <c r="B428" s="2" t="s">
        <v>15</v>
      </c>
      <c r="C428" s="3" t="s">
        <v>723</v>
      </c>
      <c r="D428" s="4" t="str">
        <f t="shared" si="33"/>
        <v>43552Ø10.39</v>
      </c>
      <c r="E428" s="11" t="str">
        <f t="shared" si="34"/>
        <v>Fraise 1Z</v>
      </c>
      <c r="F428" s="6" t="s">
        <v>35</v>
      </c>
      <c r="G428" s="3" t="s">
        <v>34</v>
      </c>
      <c r="J428" s="3" t="s">
        <v>40</v>
      </c>
      <c r="K428" s="6">
        <v>1</v>
      </c>
      <c r="W428" s="45">
        <f>IF(G428="","",SUM(O:O))</f>
        <v>11119.35</v>
      </c>
      <c r="X428" s="31">
        <f t="shared" si="36"/>
        <v>0</v>
      </c>
      <c r="Y428" s="5">
        <f>IF(G428="","",SUM(X:X))</f>
        <v>98</v>
      </c>
      <c r="Z428" s="5">
        <f t="shared" si="38"/>
        <v>1</v>
      </c>
      <c r="AA428" s="5">
        <f>SUM(Z:Z)</f>
        <v>194</v>
      </c>
      <c r="AB428" s="33">
        <f t="shared" si="39"/>
        <v>0.50515463917525771</v>
      </c>
    </row>
    <row r="429" spans="1:28" x14ac:dyDescent="0.35">
      <c r="A429" s="1">
        <v>43552</v>
      </c>
      <c r="B429" s="2" t="s">
        <v>15</v>
      </c>
      <c r="C429" s="3" t="s">
        <v>724</v>
      </c>
      <c r="D429" s="4" t="str">
        <f t="shared" si="33"/>
        <v>43552Ø8.89</v>
      </c>
      <c r="E429" s="11" t="str">
        <f t="shared" si="34"/>
        <v>Fraise 1Z</v>
      </c>
      <c r="F429" s="6" t="s">
        <v>35</v>
      </c>
      <c r="G429" s="3" t="s">
        <v>34</v>
      </c>
      <c r="J429" s="3" t="s">
        <v>40</v>
      </c>
      <c r="K429" s="6">
        <v>1</v>
      </c>
      <c r="W429" s="45">
        <f>IF(G429="","",SUM(O:O))</f>
        <v>11119.35</v>
      </c>
      <c r="X429" s="31">
        <f t="shared" si="36"/>
        <v>0</v>
      </c>
      <c r="Y429" s="5">
        <f>IF(G429="","",SUM(X:X))</f>
        <v>98</v>
      </c>
      <c r="Z429" s="5">
        <f t="shared" si="38"/>
        <v>1</v>
      </c>
      <c r="AA429" s="5">
        <f>SUM(Z:Z)</f>
        <v>194</v>
      </c>
      <c r="AB429" s="33">
        <f t="shared" si="39"/>
        <v>0.50515463917525771</v>
      </c>
    </row>
    <row r="430" spans="1:28" x14ac:dyDescent="0.35">
      <c r="A430" s="1">
        <v>43553</v>
      </c>
      <c r="B430" s="2" t="s">
        <v>16</v>
      </c>
      <c r="C430" s="3">
        <v>65431</v>
      </c>
      <c r="D430" s="4" t="str">
        <f t="shared" si="33"/>
        <v>4355365431</v>
      </c>
      <c r="E430" s="11" t="str">
        <f t="shared" si="34"/>
        <v>Fraise D striée</v>
      </c>
      <c r="F430" s="6" t="s">
        <v>37</v>
      </c>
      <c r="G430" s="3" t="s">
        <v>35</v>
      </c>
      <c r="J430" s="3" t="s">
        <v>41</v>
      </c>
      <c r="K430" s="6">
        <v>1</v>
      </c>
      <c r="L430" s="6" t="s">
        <v>69</v>
      </c>
      <c r="W430" s="45">
        <f>IF(G430="","",SUM(O:O))</f>
        <v>11119.35</v>
      </c>
      <c r="X430" s="31" t="b">
        <f t="shared" si="36"/>
        <v>0</v>
      </c>
      <c r="Y430" s="5">
        <f>IF(G430="","",SUM(X:X))</f>
        <v>98</v>
      </c>
      <c r="Z430" s="5">
        <f t="shared" si="38"/>
        <v>0</v>
      </c>
      <c r="AA430" s="5">
        <f>SUM(Z:Z)</f>
        <v>194</v>
      </c>
      <c r="AB430" s="33">
        <f t="shared" si="39"/>
        <v>0.50515463917525771</v>
      </c>
    </row>
    <row r="431" spans="1:28" x14ac:dyDescent="0.35">
      <c r="A431" s="1">
        <v>43553</v>
      </c>
      <c r="B431" s="2" t="s">
        <v>16</v>
      </c>
      <c r="C431" s="3" t="s">
        <v>27</v>
      </c>
      <c r="D431" s="4" t="str">
        <f t="shared" si="33"/>
        <v>43553F030418</v>
      </c>
      <c r="E431" s="11" t="str">
        <f t="shared" si="34"/>
        <v>Fraise D striée</v>
      </c>
      <c r="F431" s="6" t="s">
        <v>37</v>
      </c>
      <c r="G431" s="3" t="s">
        <v>35</v>
      </c>
      <c r="J431" s="3" t="s">
        <v>40</v>
      </c>
      <c r="K431" s="6">
        <v>1</v>
      </c>
      <c r="L431" s="6" t="s">
        <v>69</v>
      </c>
      <c r="W431" s="45">
        <f>IF(G431="","",SUM(O:O))</f>
        <v>11119.35</v>
      </c>
      <c r="X431" s="31" t="b">
        <f t="shared" si="36"/>
        <v>0</v>
      </c>
      <c r="Y431" s="5">
        <f>IF(G431="","",SUM(X:X))</f>
        <v>98</v>
      </c>
      <c r="Z431" s="5">
        <f t="shared" si="38"/>
        <v>0</v>
      </c>
      <c r="AA431" s="5">
        <f>SUM(Z:Z)</f>
        <v>194</v>
      </c>
      <c r="AB431" s="33">
        <f t="shared" si="39"/>
        <v>0.50515463917525771</v>
      </c>
    </row>
    <row r="432" spans="1:28" x14ac:dyDescent="0.35">
      <c r="A432" s="1">
        <v>43553</v>
      </c>
      <c r="B432" s="2" t="s">
        <v>20</v>
      </c>
      <c r="C432" s="3" t="s">
        <v>533</v>
      </c>
      <c r="D432" s="4" t="str">
        <f t="shared" si="33"/>
        <v>435537242 Ø0.20</v>
      </c>
      <c r="E432" s="11" t="str">
        <f t="shared" si="34"/>
        <v>Fraise 2Z</v>
      </c>
      <c r="F432" s="6" t="s">
        <v>76</v>
      </c>
      <c r="G432" s="3" t="s">
        <v>82</v>
      </c>
      <c r="H432" s="6" t="s">
        <v>38</v>
      </c>
      <c r="J432" s="3" t="s">
        <v>42</v>
      </c>
      <c r="K432" s="6">
        <v>20</v>
      </c>
      <c r="W432" s="45">
        <f>IF(G432="","",SUM(O:O))</f>
        <v>11119.35</v>
      </c>
      <c r="X432" s="31" t="b">
        <f t="shared" si="36"/>
        <v>0</v>
      </c>
      <c r="Y432" s="5">
        <f>IF(G432="","",SUM(X:X))</f>
        <v>98</v>
      </c>
      <c r="Z432" s="5">
        <f t="shared" si="38"/>
        <v>0</v>
      </c>
      <c r="AA432" s="5">
        <f>SUM(Z:Z)</f>
        <v>194</v>
      </c>
      <c r="AB432" s="33">
        <f t="shared" si="39"/>
        <v>0.50515463917525771</v>
      </c>
    </row>
    <row r="433" spans="1:28" x14ac:dyDescent="0.35">
      <c r="A433" s="1">
        <v>43553</v>
      </c>
      <c r="B433" s="2" t="s">
        <v>20</v>
      </c>
      <c r="C433" s="3" t="s">
        <v>739</v>
      </c>
      <c r="D433" s="4" t="str">
        <f t="shared" si="33"/>
        <v>435537242 Ø0.25</v>
      </c>
      <c r="E433" s="11" t="str">
        <f t="shared" si="34"/>
        <v>Fraise 2Z</v>
      </c>
      <c r="F433" s="6" t="s">
        <v>76</v>
      </c>
      <c r="G433" s="3" t="s">
        <v>82</v>
      </c>
      <c r="H433" s="6" t="s">
        <v>38</v>
      </c>
      <c r="J433" s="3" t="s">
        <v>42</v>
      </c>
      <c r="K433" s="6">
        <v>20</v>
      </c>
      <c r="W433" s="45">
        <f>IF(G433="","",SUM(O:O))</f>
        <v>11119.35</v>
      </c>
      <c r="X433" s="31" t="b">
        <f t="shared" si="36"/>
        <v>0</v>
      </c>
      <c r="Y433" s="5">
        <f>IF(G433="","",SUM(X:X))</f>
        <v>98</v>
      </c>
      <c r="Z433" s="5">
        <f t="shared" si="38"/>
        <v>0</v>
      </c>
      <c r="AA433" s="5">
        <f>SUM(Z:Z)</f>
        <v>194</v>
      </c>
      <c r="AB433" s="33">
        <f t="shared" si="39"/>
        <v>0.50515463917525771</v>
      </c>
    </row>
    <row r="434" spans="1:28" x14ac:dyDescent="0.35">
      <c r="A434" s="1">
        <v>43553</v>
      </c>
      <c r="B434" s="2" t="s">
        <v>20</v>
      </c>
      <c r="C434" s="3" t="s">
        <v>31</v>
      </c>
      <c r="D434" s="4" t="str">
        <f t="shared" si="33"/>
        <v>435537242 Ø0.30</v>
      </c>
      <c r="E434" s="11" t="str">
        <f t="shared" si="34"/>
        <v>Fraise 2Z</v>
      </c>
      <c r="F434" s="6" t="s">
        <v>76</v>
      </c>
      <c r="G434" s="3" t="s">
        <v>82</v>
      </c>
      <c r="H434" s="6" t="s">
        <v>38</v>
      </c>
      <c r="J434" s="3" t="s">
        <v>42</v>
      </c>
      <c r="K434" s="6">
        <v>30</v>
      </c>
      <c r="W434" s="45">
        <f>IF(G434="","",SUM(O:O))</f>
        <v>11119.35</v>
      </c>
      <c r="X434" s="31" t="b">
        <f t="shared" si="36"/>
        <v>0</v>
      </c>
      <c r="Y434" s="5">
        <f>IF(G434="","",SUM(X:X))</f>
        <v>98</v>
      </c>
      <c r="Z434" s="5">
        <f t="shared" si="38"/>
        <v>0</v>
      </c>
      <c r="AA434" s="5">
        <f>SUM(Z:Z)</f>
        <v>194</v>
      </c>
      <c r="AB434" s="33">
        <f t="shared" si="39"/>
        <v>0.50515463917525771</v>
      </c>
    </row>
    <row r="435" spans="1:28" x14ac:dyDescent="0.35">
      <c r="A435" s="1">
        <v>43553</v>
      </c>
      <c r="B435" s="2" t="s">
        <v>20</v>
      </c>
      <c r="C435" s="3" t="s">
        <v>534</v>
      </c>
      <c r="D435" s="4" t="str">
        <f t="shared" si="33"/>
        <v>435537242 Ø0.40</v>
      </c>
      <c r="E435" s="11" t="str">
        <f t="shared" si="34"/>
        <v>Fraise 2Z</v>
      </c>
      <c r="F435" s="6" t="s">
        <v>76</v>
      </c>
      <c r="G435" s="3" t="s">
        <v>82</v>
      </c>
      <c r="H435" s="6" t="s">
        <v>38</v>
      </c>
      <c r="J435" s="3" t="s">
        <v>42</v>
      </c>
      <c r="K435" s="6">
        <v>50</v>
      </c>
      <c r="W435" s="45">
        <f>IF(G435="","",SUM(O:O))</f>
        <v>11119.35</v>
      </c>
      <c r="X435" s="31" t="b">
        <f t="shared" si="36"/>
        <v>0</v>
      </c>
      <c r="Y435" s="5">
        <f>IF(G435="","",SUM(X:X))</f>
        <v>98</v>
      </c>
      <c r="Z435" s="5">
        <f t="shared" si="38"/>
        <v>0</v>
      </c>
      <c r="AA435" s="5">
        <f>SUM(Z:Z)</f>
        <v>194</v>
      </c>
      <c r="AB435" s="33">
        <f t="shared" si="39"/>
        <v>0.50515463917525771</v>
      </c>
    </row>
    <row r="436" spans="1:28" x14ac:dyDescent="0.35">
      <c r="A436" s="1">
        <v>43553</v>
      </c>
      <c r="B436" s="2" t="s">
        <v>20</v>
      </c>
      <c r="C436" s="3" t="s">
        <v>535</v>
      </c>
      <c r="D436" s="4" t="str">
        <f t="shared" si="33"/>
        <v>435537242 Ø0.50</v>
      </c>
      <c r="E436" s="11" t="str">
        <f t="shared" si="34"/>
        <v>Fraise 2Z</v>
      </c>
      <c r="F436" s="6" t="s">
        <v>76</v>
      </c>
      <c r="G436" s="3" t="s">
        <v>82</v>
      </c>
      <c r="H436" s="6" t="s">
        <v>38</v>
      </c>
      <c r="J436" s="3" t="s">
        <v>42</v>
      </c>
      <c r="K436" s="6">
        <v>50</v>
      </c>
      <c r="W436" s="45">
        <f>IF(G436="","",SUM(O:O))</f>
        <v>11119.35</v>
      </c>
      <c r="X436" s="31" t="b">
        <f t="shared" si="36"/>
        <v>0</v>
      </c>
      <c r="Y436" s="5">
        <f>IF(G436="","",SUM(X:X))</f>
        <v>98</v>
      </c>
      <c r="Z436" s="5">
        <f t="shared" si="38"/>
        <v>0</v>
      </c>
      <c r="AA436" s="5">
        <f>SUM(Z:Z)</f>
        <v>194</v>
      </c>
      <c r="AB436" s="33">
        <f t="shared" si="39"/>
        <v>0.50515463917525771</v>
      </c>
    </row>
    <row r="437" spans="1:28" x14ac:dyDescent="0.35">
      <c r="A437" s="1">
        <v>43553</v>
      </c>
      <c r="B437" s="2" t="s">
        <v>20</v>
      </c>
      <c r="C437" s="3" t="s">
        <v>536</v>
      </c>
      <c r="D437" s="4" t="str">
        <f t="shared" si="33"/>
        <v>435537242 Ø0.60</v>
      </c>
      <c r="E437" s="11" t="str">
        <f t="shared" si="34"/>
        <v>Fraise 2Z</v>
      </c>
      <c r="F437" s="6" t="s">
        <v>76</v>
      </c>
      <c r="G437" s="3" t="s">
        <v>82</v>
      </c>
      <c r="H437" s="6" t="s">
        <v>38</v>
      </c>
      <c r="J437" s="3" t="s">
        <v>42</v>
      </c>
      <c r="K437" s="6">
        <v>50</v>
      </c>
      <c r="W437" s="45">
        <f>IF(G437="","",SUM(O:O))</f>
        <v>11119.35</v>
      </c>
      <c r="X437" s="31" t="b">
        <f t="shared" si="36"/>
        <v>0</v>
      </c>
      <c r="Y437" s="5">
        <f>IF(G437="","",SUM(X:X))</f>
        <v>98</v>
      </c>
      <c r="Z437" s="5">
        <f t="shared" si="38"/>
        <v>0</v>
      </c>
      <c r="AA437" s="5">
        <f>SUM(Z:Z)</f>
        <v>194</v>
      </c>
      <c r="AB437" s="33">
        <f t="shared" si="39"/>
        <v>0.50515463917525771</v>
      </c>
    </row>
    <row r="438" spans="1:28" x14ac:dyDescent="0.35">
      <c r="A438" s="1">
        <v>43553</v>
      </c>
      <c r="B438" s="2" t="s">
        <v>20</v>
      </c>
      <c r="C438" s="3" t="s">
        <v>531</v>
      </c>
      <c r="D438" s="4" t="str">
        <f t="shared" ref="D438:D501" si="40">IF(A438="","",A438&amp;C438)</f>
        <v>435537242 Ø0.80</v>
      </c>
      <c r="E438" s="11" t="str">
        <f t="shared" ref="E438:E501" si="41">IF(B438="","",B438)</f>
        <v>Fraise 2Z</v>
      </c>
      <c r="F438" s="6" t="s">
        <v>76</v>
      </c>
      <c r="G438" s="3" t="s">
        <v>82</v>
      </c>
      <c r="H438" s="6" t="s">
        <v>38</v>
      </c>
      <c r="J438" s="3" t="s">
        <v>42</v>
      </c>
      <c r="K438" s="6">
        <v>30</v>
      </c>
      <c r="W438" s="45">
        <f>IF(G438="","",SUM(O:O))</f>
        <v>11119.35</v>
      </c>
      <c r="X438" s="31" t="b">
        <f t="shared" si="36"/>
        <v>0</v>
      </c>
      <c r="Y438" s="5">
        <f>IF(G438="","",SUM(X:X))</f>
        <v>98</v>
      </c>
      <c r="Z438" s="5">
        <f t="shared" si="38"/>
        <v>0</v>
      </c>
      <c r="AA438" s="5">
        <f>SUM(Z:Z)</f>
        <v>194</v>
      </c>
      <c r="AB438" s="33">
        <f t="shared" si="39"/>
        <v>0.50515463917525771</v>
      </c>
    </row>
    <row r="439" spans="1:28" x14ac:dyDescent="0.35">
      <c r="A439" s="1">
        <v>43553</v>
      </c>
      <c r="B439" s="2" t="s">
        <v>20</v>
      </c>
      <c r="C439" s="3" t="s">
        <v>537</v>
      </c>
      <c r="D439" s="4" t="str">
        <f t="shared" si="40"/>
        <v>435537242 Ø1.00</v>
      </c>
      <c r="E439" s="11" t="str">
        <f t="shared" si="41"/>
        <v>Fraise 2Z</v>
      </c>
      <c r="F439" s="6" t="s">
        <v>76</v>
      </c>
      <c r="G439" s="3" t="s">
        <v>82</v>
      </c>
      <c r="H439" s="6" t="s">
        <v>38</v>
      </c>
      <c r="J439" s="3" t="s">
        <v>42</v>
      </c>
      <c r="K439" s="6">
        <v>50</v>
      </c>
      <c r="W439" s="45">
        <f>IF(G439="","",SUM(O:O))</f>
        <v>11119.35</v>
      </c>
      <c r="X439" s="31" t="b">
        <f t="shared" si="36"/>
        <v>0</v>
      </c>
      <c r="Y439" s="5">
        <f>IF(G439="","",SUM(X:X))</f>
        <v>98</v>
      </c>
      <c r="Z439" s="5">
        <f t="shared" si="38"/>
        <v>0</v>
      </c>
      <c r="AA439" s="5">
        <f>SUM(Z:Z)</f>
        <v>194</v>
      </c>
      <c r="AB439" s="33">
        <f t="shared" si="39"/>
        <v>0.50515463917525771</v>
      </c>
    </row>
    <row r="440" spans="1:28" x14ac:dyDescent="0.35">
      <c r="A440" s="1">
        <v>43553</v>
      </c>
      <c r="B440" s="2" t="s">
        <v>20</v>
      </c>
      <c r="C440" s="3" t="s">
        <v>639</v>
      </c>
      <c r="D440" s="4" t="str">
        <f t="shared" si="40"/>
        <v>435537242 Ø2.00</v>
      </c>
      <c r="E440" s="11" t="str">
        <f t="shared" si="41"/>
        <v>Fraise 2Z</v>
      </c>
      <c r="F440" s="6" t="s">
        <v>76</v>
      </c>
      <c r="G440" s="3" t="s">
        <v>82</v>
      </c>
      <c r="H440" s="6" t="s">
        <v>38</v>
      </c>
      <c r="J440" s="3" t="s">
        <v>42</v>
      </c>
      <c r="K440" s="6">
        <v>30</v>
      </c>
      <c r="W440" s="45">
        <f>IF(G440="","",SUM(O:O))</f>
        <v>11119.35</v>
      </c>
      <c r="X440" s="31" t="b">
        <f t="shared" si="36"/>
        <v>0</v>
      </c>
      <c r="Y440" s="5">
        <f>IF(G440="","",SUM(X:X))</f>
        <v>98</v>
      </c>
      <c r="Z440" s="5">
        <f t="shared" si="38"/>
        <v>0</v>
      </c>
      <c r="AA440" s="5">
        <f>SUM(Z:Z)</f>
        <v>194</v>
      </c>
      <c r="AB440" s="33">
        <f t="shared" si="39"/>
        <v>0.50515463917525771</v>
      </c>
    </row>
    <row r="441" spans="1:28" x14ac:dyDescent="0.35">
      <c r="A441" s="1">
        <v>43553</v>
      </c>
      <c r="B441" s="2" t="s">
        <v>20</v>
      </c>
      <c r="C441" s="3" t="s">
        <v>640</v>
      </c>
      <c r="D441" s="4" t="str">
        <f t="shared" si="40"/>
        <v>435537242 Ø4.00</v>
      </c>
      <c r="E441" s="11" t="str">
        <f t="shared" si="41"/>
        <v>Fraise 2Z</v>
      </c>
      <c r="F441" s="6" t="s">
        <v>76</v>
      </c>
      <c r="G441" s="3" t="s">
        <v>82</v>
      </c>
      <c r="H441" s="6" t="s">
        <v>38</v>
      </c>
      <c r="J441" s="3" t="s">
        <v>42</v>
      </c>
      <c r="K441" s="6">
        <v>5</v>
      </c>
      <c r="W441" s="45">
        <f>IF(G441="","",SUM(O:O))</f>
        <v>11119.35</v>
      </c>
      <c r="X441" s="31" t="b">
        <f t="shared" si="36"/>
        <v>0</v>
      </c>
      <c r="Y441" s="5">
        <f>IF(G441="","",SUM(X:X))</f>
        <v>98</v>
      </c>
      <c r="Z441" s="5">
        <f t="shared" si="38"/>
        <v>0</v>
      </c>
      <c r="AA441" s="5">
        <f>SUM(Z:Z)</f>
        <v>194</v>
      </c>
      <c r="AB441" s="33">
        <f t="shared" si="39"/>
        <v>0.50515463917525771</v>
      </c>
    </row>
    <row r="442" spans="1:28" x14ac:dyDescent="0.35">
      <c r="A442" s="1">
        <v>43553</v>
      </c>
      <c r="B442" s="2" t="s">
        <v>20</v>
      </c>
      <c r="C442" s="3" t="s">
        <v>641</v>
      </c>
      <c r="D442" s="4" t="str">
        <f t="shared" si="40"/>
        <v>435537242 Ø6.00</v>
      </c>
      <c r="E442" s="11" t="str">
        <f t="shared" si="41"/>
        <v>Fraise 2Z</v>
      </c>
      <c r="F442" s="6" t="s">
        <v>76</v>
      </c>
      <c r="G442" s="3" t="s">
        <v>82</v>
      </c>
      <c r="H442" s="6" t="s">
        <v>38</v>
      </c>
      <c r="J442" s="3" t="s">
        <v>42</v>
      </c>
      <c r="K442" s="6">
        <v>5</v>
      </c>
      <c r="W442" s="45">
        <f>IF(G442="","",SUM(O:O))</f>
        <v>11119.35</v>
      </c>
      <c r="X442" s="31" t="b">
        <f t="shared" si="36"/>
        <v>0</v>
      </c>
      <c r="Y442" s="5">
        <f>IF(G442="","",SUM(X:X))</f>
        <v>98</v>
      </c>
      <c r="Z442" s="5">
        <f t="shared" si="38"/>
        <v>0</v>
      </c>
      <c r="AA442" s="5">
        <f>SUM(Z:Z)</f>
        <v>194</v>
      </c>
      <c r="AB442" s="33">
        <f t="shared" si="39"/>
        <v>0.50515463917525771</v>
      </c>
    </row>
    <row r="443" spans="1:28" x14ac:dyDescent="0.35">
      <c r="A443" s="1">
        <v>43553</v>
      </c>
      <c r="B443" s="2" t="s">
        <v>74</v>
      </c>
      <c r="C443" s="3" t="s">
        <v>534</v>
      </c>
      <c r="D443" s="4" t="str">
        <f t="shared" si="40"/>
        <v>435537242 Ø0.40</v>
      </c>
      <c r="E443" s="11" t="str">
        <f t="shared" si="41"/>
        <v>Autre</v>
      </c>
      <c r="F443" s="6" t="s">
        <v>76</v>
      </c>
      <c r="G443" s="3" t="s">
        <v>82</v>
      </c>
      <c r="H443" s="6" t="s">
        <v>38</v>
      </c>
      <c r="J443" s="3" t="s">
        <v>42</v>
      </c>
      <c r="K443" s="6">
        <v>10</v>
      </c>
      <c r="W443" s="45">
        <f>IF(G443="","",SUM(O:O))</f>
        <v>11119.35</v>
      </c>
      <c r="X443" s="31" t="b">
        <f t="shared" si="36"/>
        <v>0</v>
      </c>
      <c r="Y443" s="5">
        <f>IF(G443="","",SUM(X:X))</f>
        <v>98</v>
      </c>
      <c r="Z443" s="5">
        <f t="shared" si="38"/>
        <v>0</v>
      </c>
      <c r="AA443" s="5">
        <f>SUM(Z:Z)</f>
        <v>194</v>
      </c>
      <c r="AB443" s="33">
        <f t="shared" si="39"/>
        <v>0.50515463917525771</v>
      </c>
    </row>
    <row r="444" spans="1:28" x14ac:dyDescent="0.35">
      <c r="A444" s="1">
        <v>43553</v>
      </c>
      <c r="B444" s="2" t="s">
        <v>74</v>
      </c>
      <c r="C444" s="3" t="s">
        <v>536</v>
      </c>
      <c r="D444" s="4" t="str">
        <f t="shared" si="40"/>
        <v>435537242 Ø0.60</v>
      </c>
      <c r="E444" s="11" t="str">
        <f t="shared" si="41"/>
        <v>Autre</v>
      </c>
      <c r="F444" s="6" t="s">
        <v>76</v>
      </c>
      <c r="G444" s="3" t="s">
        <v>82</v>
      </c>
      <c r="H444" s="6" t="s">
        <v>38</v>
      </c>
      <c r="J444" s="3" t="s">
        <v>42</v>
      </c>
      <c r="K444" s="6">
        <v>10</v>
      </c>
      <c r="W444" s="45">
        <f>IF(G444="","",SUM(O:O))</f>
        <v>11119.35</v>
      </c>
      <c r="X444" s="31" t="b">
        <f t="shared" si="36"/>
        <v>0</v>
      </c>
      <c r="Y444" s="5">
        <f>IF(G444="","",SUM(X:X))</f>
        <v>98</v>
      </c>
      <c r="Z444" s="5">
        <f t="shared" si="38"/>
        <v>0</v>
      </c>
      <c r="AA444" s="5">
        <f>SUM(Z:Z)</f>
        <v>194</v>
      </c>
      <c r="AB444" s="33">
        <f t="shared" si="39"/>
        <v>0.50515463917525771</v>
      </c>
    </row>
    <row r="445" spans="1:28" x14ac:dyDescent="0.35">
      <c r="A445" s="1">
        <v>43553</v>
      </c>
      <c r="B445" s="2" t="s">
        <v>16</v>
      </c>
      <c r="C445" s="3">
        <v>32765</v>
      </c>
      <c r="D445" s="4" t="str">
        <f t="shared" si="40"/>
        <v>4355332765</v>
      </c>
      <c r="E445" s="11" t="str">
        <f t="shared" si="41"/>
        <v>Fraise D striée</v>
      </c>
      <c r="F445" s="6" t="s">
        <v>35</v>
      </c>
      <c r="G445" s="3" t="s">
        <v>82</v>
      </c>
      <c r="J445" s="3" t="s">
        <v>41</v>
      </c>
      <c r="K445" s="6">
        <v>1</v>
      </c>
      <c r="W445" s="45">
        <f>IF(G445="","",SUM(O:O))</f>
        <v>11119.35</v>
      </c>
      <c r="X445" s="31" t="b">
        <f t="shared" si="36"/>
        <v>0</v>
      </c>
      <c r="Y445" s="5">
        <f>IF(G445="","",SUM(X:X))</f>
        <v>98</v>
      </c>
      <c r="Z445" s="5">
        <f t="shared" si="38"/>
        <v>0</v>
      </c>
      <c r="AA445" s="5">
        <f>SUM(Z:Z)</f>
        <v>194</v>
      </c>
      <c r="AB445" s="33">
        <f t="shared" si="39"/>
        <v>0.50515463917525771</v>
      </c>
    </row>
    <row r="446" spans="1:28" x14ac:dyDescent="0.35">
      <c r="A446" s="1">
        <v>43553</v>
      </c>
      <c r="B446" s="2" t="s">
        <v>53</v>
      </c>
      <c r="C446" s="3" t="s">
        <v>741</v>
      </c>
      <c r="D446" s="4" t="str">
        <f t="shared" si="40"/>
        <v>43553FC012</v>
      </c>
      <c r="E446" s="11" t="str">
        <f t="shared" si="41"/>
        <v>Fraise à carotter</v>
      </c>
      <c r="F446" s="6" t="s">
        <v>36</v>
      </c>
      <c r="G446" s="3" t="s">
        <v>54</v>
      </c>
      <c r="H446" s="6" t="s">
        <v>38</v>
      </c>
      <c r="I446" s="6" t="s">
        <v>69</v>
      </c>
      <c r="J446" s="3" t="s">
        <v>40</v>
      </c>
      <c r="K446" s="6">
        <v>10</v>
      </c>
      <c r="W446" s="45">
        <f>IF(G446="","",SUM(O:O))</f>
        <v>11119.35</v>
      </c>
      <c r="X446" s="31" t="b">
        <f t="shared" si="36"/>
        <v>0</v>
      </c>
      <c r="Y446" s="5">
        <f>IF(G446="","",SUM(X:X))</f>
        <v>98</v>
      </c>
      <c r="Z446" s="5">
        <f t="shared" si="38"/>
        <v>0</v>
      </c>
      <c r="AA446" s="5">
        <f>SUM(Z:Z)</f>
        <v>194</v>
      </c>
      <c r="AB446" s="33">
        <f t="shared" si="39"/>
        <v>0.50515463917525771</v>
      </c>
    </row>
    <row r="447" spans="1:28" x14ac:dyDescent="0.35">
      <c r="A447" s="1">
        <v>43556</v>
      </c>
      <c r="B447" s="2" t="s">
        <v>53</v>
      </c>
      <c r="C447" s="3" t="s">
        <v>745</v>
      </c>
      <c r="D447" s="4" t="str">
        <f t="shared" si="40"/>
        <v>43556FC013</v>
      </c>
      <c r="E447" s="11" t="str">
        <f t="shared" si="41"/>
        <v>Fraise à carotter</v>
      </c>
      <c r="F447" s="6" t="s">
        <v>36</v>
      </c>
      <c r="G447" s="3" t="s">
        <v>54</v>
      </c>
      <c r="H447" s="6" t="s">
        <v>38</v>
      </c>
      <c r="I447" s="6" t="s">
        <v>69</v>
      </c>
      <c r="J447" s="3" t="s">
        <v>40</v>
      </c>
      <c r="K447" s="6">
        <v>10</v>
      </c>
      <c r="W447" s="45">
        <f>IF(G447="","",SUM(O:O))</f>
        <v>11119.35</v>
      </c>
      <c r="X447" s="31" t="b">
        <f t="shared" si="36"/>
        <v>0</v>
      </c>
      <c r="Y447" s="5">
        <f>IF(G447="","",SUM(X:X))</f>
        <v>98</v>
      </c>
      <c r="Z447" s="5">
        <f t="shared" si="38"/>
        <v>0</v>
      </c>
      <c r="AA447" s="5">
        <f>SUM(Z:Z)</f>
        <v>194</v>
      </c>
      <c r="AB447" s="33">
        <f t="shared" si="39"/>
        <v>0.50515463917525771</v>
      </c>
    </row>
    <row r="448" spans="1:28" x14ac:dyDescent="0.35">
      <c r="A448" s="1">
        <v>43556</v>
      </c>
      <c r="B448" s="2" t="s">
        <v>66</v>
      </c>
      <c r="C448" s="3">
        <v>61136</v>
      </c>
      <c r="D448" s="4" t="str">
        <f t="shared" si="40"/>
        <v>4355661136</v>
      </c>
      <c r="E448" s="11" t="str">
        <f t="shared" si="41"/>
        <v>Fraise D filet</v>
      </c>
      <c r="G448" s="3" t="s">
        <v>1</v>
      </c>
      <c r="J448" s="3" t="s">
        <v>41</v>
      </c>
      <c r="K448" s="6">
        <v>1</v>
      </c>
      <c r="W448" s="45">
        <f>IF(G448="","",SUM(O:O))</f>
        <v>11119.35</v>
      </c>
      <c r="X448" s="31" t="b">
        <f t="shared" si="36"/>
        <v>0</v>
      </c>
      <c r="Y448" s="5">
        <f>IF(G448="","",SUM(X:X))</f>
        <v>98</v>
      </c>
      <c r="Z448" s="5">
        <f t="shared" si="38"/>
        <v>0</v>
      </c>
      <c r="AA448" s="5">
        <f>SUM(Z:Z)</f>
        <v>194</v>
      </c>
      <c r="AB448" s="33">
        <f t="shared" ref="AB448:AB479" si="42">IF(A448="","",Y448/AA448)</f>
        <v>0.50515463917525771</v>
      </c>
    </row>
    <row r="449" spans="1:28" x14ac:dyDescent="0.35">
      <c r="A449" s="1">
        <v>43556</v>
      </c>
      <c r="B449" s="2" t="s">
        <v>66</v>
      </c>
      <c r="C449" s="3">
        <v>61135</v>
      </c>
      <c r="D449" s="4" t="str">
        <f t="shared" si="40"/>
        <v>4355661135</v>
      </c>
      <c r="E449" s="11" t="str">
        <f t="shared" si="41"/>
        <v>Fraise D filet</v>
      </c>
      <c r="G449" s="3" t="s">
        <v>1</v>
      </c>
      <c r="J449" s="3" t="s">
        <v>41</v>
      </c>
      <c r="K449" s="6">
        <v>1</v>
      </c>
      <c r="W449" s="45">
        <f>IF(G449="","",SUM(O:O))</f>
        <v>11119.35</v>
      </c>
      <c r="X449" s="31" t="b">
        <f t="shared" si="36"/>
        <v>0</v>
      </c>
      <c r="Y449" s="5">
        <f>IF(G449="","",SUM(X:X))</f>
        <v>98</v>
      </c>
      <c r="Z449" s="5">
        <f t="shared" si="38"/>
        <v>0</v>
      </c>
      <c r="AA449" s="5">
        <f>SUM(Z:Z)</f>
        <v>194</v>
      </c>
      <c r="AB449" s="33">
        <f t="shared" si="42"/>
        <v>0.50515463917525771</v>
      </c>
    </row>
    <row r="450" spans="1:28" x14ac:dyDescent="0.35">
      <c r="A450" s="1">
        <v>43556</v>
      </c>
      <c r="B450" s="2" t="s">
        <v>74</v>
      </c>
      <c r="C450" s="3" t="s">
        <v>740</v>
      </c>
      <c r="D450" s="4" t="str">
        <f t="shared" si="40"/>
        <v>43556Plot Outil à Suite</v>
      </c>
      <c r="E450" s="11" t="str">
        <f t="shared" si="41"/>
        <v>Autre</v>
      </c>
      <c r="F450" s="6" t="s">
        <v>36</v>
      </c>
      <c r="G450" s="3" t="s">
        <v>591</v>
      </c>
      <c r="H450" s="6" t="s">
        <v>38</v>
      </c>
      <c r="I450" s="6" t="s">
        <v>69</v>
      </c>
      <c r="J450" s="3" t="s">
        <v>40</v>
      </c>
      <c r="K450" s="6">
        <v>4</v>
      </c>
      <c r="W450" s="45">
        <f>IF(G450="","",SUM(O:O))</f>
        <v>11119.35</v>
      </c>
      <c r="X450" s="31" t="b">
        <f t="shared" ref="X450:X513" si="43">IF(G450="Affutage",IF(R450&lt;&gt;"",1,0))</f>
        <v>0</v>
      </c>
      <c r="Y450" s="5">
        <f>IF(G450="","",SUM(X:X))</f>
        <v>98</v>
      </c>
      <c r="Z450" s="5">
        <f t="shared" si="38"/>
        <v>0</v>
      </c>
      <c r="AA450" s="5">
        <f>SUM(Z:Z)</f>
        <v>194</v>
      </c>
      <c r="AB450" s="33">
        <f t="shared" si="42"/>
        <v>0.50515463917525771</v>
      </c>
    </row>
    <row r="451" spans="1:28" x14ac:dyDescent="0.35">
      <c r="A451" s="1">
        <v>43556</v>
      </c>
      <c r="B451" s="2" t="s">
        <v>16</v>
      </c>
      <c r="C451" s="3">
        <v>65433</v>
      </c>
      <c r="D451" s="4" t="str">
        <f t="shared" si="40"/>
        <v>4355665433</v>
      </c>
      <c r="E451" s="11" t="str">
        <f t="shared" si="41"/>
        <v>Fraise D striée</v>
      </c>
      <c r="F451" s="6" t="s">
        <v>64</v>
      </c>
      <c r="G451" s="3" t="s">
        <v>35</v>
      </c>
      <c r="H451" s="6" t="s">
        <v>39</v>
      </c>
      <c r="J451" s="3" t="s">
        <v>41</v>
      </c>
      <c r="K451" s="6">
        <v>1</v>
      </c>
      <c r="W451" s="45">
        <f>IF(G451="","",SUM(O:O))</f>
        <v>11119.35</v>
      </c>
      <c r="X451" s="31" t="b">
        <f t="shared" si="43"/>
        <v>0</v>
      </c>
      <c r="Y451" s="5">
        <f>IF(G451="","",SUM(X:X))</f>
        <v>98</v>
      </c>
      <c r="Z451" s="5">
        <f t="shared" si="38"/>
        <v>0</v>
      </c>
      <c r="AA451" s="5">
        <f>SUM(Z:Z)</f>
        <v>194</v>
      </c>
      <c r="AB451" s="33">
        <f t="shared" si="42"/>
        <v>0.50515463917525771</v>
      </c>
    </row>
    <row r="452" spans="1:28" x14ac:dyDescent="0.35">
      <c r="A452" s="1">
        <v>43556</v>
      </c>
      <c r="B452" s="2" t="s">
        <v>16</v>
      </c>
      <c r="C452" s="3">
        <v>72739</v>
      </c>
      <c r="D452" s="4" t="str">
        <f t="shared" si="40"/>
        <v>4355672739</v>
      </c>
      <c r="E452" s="11" t="str">
        <f t="shared" si="41"/>
        <v>Fraise D striée</v>
      </c>
      <c r="F452" s="6" t="s">
        <v>64</v>
      </c>
      <c r="G452" s="3" t="s">
        <v>35</v>
      </c>
      <c r="J452" s="3" t="s">
        <v>41</v>
      </c>
      <c r="K452" s="6">
        <v>1</v>
      </c>
      <c r="L452" s="6" t="s">
        <v>69</v>
      </c>
      <c r="W452" s="45">
        <f>IF(G452="","",SUM(O:O))</f>
        <v>11119.35</v>
      </c>
      <c r="X452" s="31" t="b">
        <f t="shared" si="43"/>
        <v>0</v>
      </c>
      <c r="Y452" s="5">
        <f>IF(G452="","",SUM(X:X))</f>
        <v>98</v>
      </c>
      <c r="Z452" s="5">
        <f t="shared" si="38"/>
        <v>0</v>
      </c>
      <c r="AA452" s="5">
        <f>SUM(Z:Z)</f>
        <v>194</v>
      </c>
      <c r="AB452" s="33">
        <f t="shared" si="42"/>
        <v>0.50515463917525771</v>
      </c>
    </row>
    <row r="453" spans="1:28" x14ac:dyDescent="0.35">
      <c r="A453" s="1">
        <v>43556</v>
      </c>
      <c r="B453" s="2" t="s">
        <v>16</v>
      </c>
      <c r="C453" s="3">
        <v>63310</v>
      </c>
      <c r="D453" s="4" t="str">
        <f t="shared" si="40"/>
        <v>4355663310</v>
      </c>
      <c r="E453" s="11" t="str">
        <f t="shared" si="41"/>
        <v>Fraise D striée</v>
      </c>
      <c r="F453" s="6" t="s">
        <v>64</v>
      </c>
      <c r="G453" s="3" t="s">
        <v>35</v>
      </c>
      <c r="J453" s="3" t="s">
        <v>41</v>
      </c>
      <c r="K453" s="6">
        <v>1</v>
      </c>
      <c r="L453" s="6" t="s">
        <v>69</v>
      </c>
      <c r="W453" s="45">
        <f>IF(G453="","",SUM(O:O))</f>
        <v>11119.35</v>
      </c>
      <c r="X453" s="31" t="b">
        <f t="shared" si="43"/>
        <v>0</v>
      </c>
      <c r="Y453" s="5">
        <f>IF(G453="","",SUM(X:X))</f>
        <v>98</v>
      </c>
      <c r="Z453" s="5">
        <f t="shared" si="38"/>
        <v>0</v>
      </c>
      <c r="AA453" s="5">
        <f>SUM(Z:Z)</f>
        <v>194</v>
      </c>
      <c r="AB453" s="33">
        <f t="shared" si="42"/>
        <v>0.50515463917525771</v>
      </c>
    </row>
    <row r="454" spans="1:28" x14ac:dyDescent="0.35">
      <c r="A454" s="1">
        <v>43556</v>
      </c>
      <c r="B454" s="2" t="s">
        <v>16</v>
      </c>
      <c r="C454" s="3">
        <v>38623</v>
      </c>
      <c r="D454" s="4" t="str">
        <f t="shared" si="40"/>
        <v>4355638623</v>
      </c>
      <c r="E454" s="11" t="str">
        <f t="shared" si="41"/>
        <v>Fraise D striée</v>
      </c>
      <c r="F454" s="6" t="s">
        <v>64</v>
      </c>
      <c r="G454" s="3" t="s">
        <v>35</v>
      </c>
      <c r="J454" s="3" t="s">
        <v>41</v>
      </c>
      <c r="K454" s="6">
        <v>1</v>
      </c>
      <c r="L454" s="6" t="s">
        <v>69</v>
      </c>
      <c r="W454" s="45">
        <f>IF(G454="","",SUM(O:O))</f>
        <v>11119.35</v>
      </c>
      <c r="X454" s="31" t="b">
        <f t="shared" si="43"/>
        <v>0</v>
      </c>
      <c r="Y454" s="5">
        <f>IF(G454="","",SUM(X:X))</f>
        <v>98</v>
      </c>
      <c r="Z454" s="5">
        <f t="shared" si="38"/>
        <v>0</v>
      </c>
      <c r="AA454" s="5">
        <f>SUM(Z:Z)</f>
        <v>194</v>
      </c>
      <c r="AB454" s="33">
        <f t="shared" si="42"/>
        <v>0.50515463917525771</v>
      </c>
    </row>
    <row r="455" spans="1:28" x14ac:dyDescent="0.35">
      <c r="A455" s="1">
        <v>43556</v>
      </c>
      <c r="B455" s="2" t="s">
        <v>16</v>
      </c>
      <c r="C455" s="3">
        <v>63309</v>
      </c>
      <c r="D455" s="4" t="str">
        <f t="shared" si="40"/>
        <v>4355663309</v>
      </c>
      <c r="E455" s="11" t="str">
        <f t="shared" si="41"/>
        <v>Fraise D striée</v>
      </c>
      <c r="F455" s="6" t="s">
        <v>64</v>
      </c>
      <c r="G455" s="3" t="s">
        <v>35</v>
      </c>
      <c r="J455" s="3" t="s">
        <v>41</v>
      </c>
      <c r="K455" s="6">
        <v>1</v>
      </c>
      <c r="L455" s="6" t="s">
        <v>69</v>
      </c>
      <c r="W455" s="45">
        <f>IF(G455="","",SUM(O:O))</f>
        <v>11119.35</v>
      </c>
      <c r="X455" s="31" t="b">
        <f t="shared" si="43"/>
        <v>0</v>
      </c>
      <c r="Y455" s="5">
        <f>IF(G455="","",SUM(X:X))</f>
        <v>98</v>
      </c>
      <c r="Z455" s="5">
        <f t="shared" si="38"/>
        <v>0</v>
      </c>
      <c r="AA455" s="5">
        <f>SUM(Z:Z)</f>
        <v>194</v>
      </c>
      <c r="AB455" s="33">
        <f t="shared" si="42"/>
        <v>0.50515463917525771</v>
      </c>
    </row>
    <row r="456" spans="1:28" x14ac:dyDescent="0.35">
      <c r="A456" s="1">
        <v>43557</v>
      </c>
      <c r="B456" s="2" t="s">
        <v>702</v>
      </c>
      <c r="C456" s="3" t="s">
        <v>746</v>
      </c>
      <c r="D456" s="4" t="str">
        <f t="shared" si="40"/>
        <v>43557CAR-18-120-DCP01</v>
      </c>
      <c r="E456" s="11" t="str">
        <f t="shared" si="41"/>
        <v>Perçeur</v>
      </c>
      <c r="F456" s="6" t="s">
        <v>36</v>
      </c>
      <c r="G456" s="3" t="s">
        <v>2</v>
      </c>
      <c r="H456" s="6" t="s">
        <v>38</v>
      </c>
      <c r="J456" s="3" t="s">
        <v>40</v>
      </c>
      <c r="K456" s="6">
        <v>2</v>
      </c>
      <c r="W456" s="45">
        <f>IF(G456="","",SUM(O:O))</f>
        <v>11119.35</v>
      </c>
      <c r="X456" s="31" t="b">
        <f t="shared" si="43"/>
        <v>0</v>
      </c>
      <c r="Y456" s="5">
        <f>IF(G456="","",SUM(X:X))</f>
        <v>98</v>
      </c>
      <c r="Z456" s="5">
        <f t="shared" si="38"/>
        <v>0</v>
      </c>
      <c r="AA456" s="5">
        <f>SUM(Z:Z)</f>
        <v>194</v>
      </c>
      <c r="AB456" s="33">
        <f t="shared" si="42"/>
        <v>0.50515463917525771</v>
      </c>
    </row>
    <row r="457" spans="1:28" x14ac:dyDescent="0.35">
      <c r="A457" s="1">
        <v>43557</v>
      </c>
      <c r="B457" s="2" t="s">
        <v>520</v>
      </c>
      <c r="C457" s="3">
        <v>70140</v>
      </c>
      <c r="D457" s="4" t="str">
        <f t="shared" si="40"/>
        <v>4355770140</v>
      </c>
      <c r="E457" s="11" t="str">
        <f t="shared" si="41"/>
        <v>Burin D plat</v>
      </c>
      <c r="F457" s="6" t="s">
        <v>76</v>
      </c>
      <c r="G457" s="3" t="s">
        <v>35</v>
      </c>
      <c r="H457" s="6" t="s">
        <v>39</v>
      </c>
      <c r="J457" s="3" t="s">
        <v>41</v>
      </c>
      <c r="K457" s="6">
        <v>1</v>
      </c>
      <c r="W457" s="45">
        <f>IF(G457="","",SUM(O:O))</f>
        <v>11119.35</v>
      </c>
      <c r="X457" s="31" t="b">
        <f t="shared" si="43"/>
        <v>0</v>
      </c>
      <c r="Y457" s="5">
        <f>IF(G457="","",SUM(X:X))</f>
        <v>98</v>
      </c>
      <c r="Z457" s="5">
        <f t="shared" si="38"/>
        <v>0</v>
      </c>
      <c r="AA457" s="5">
        <f>SUM(Z:Z)</f>
        <v>194</v>
      </c>
      <c r="AB457" s="33">
        <f t="shared" si="42"/>
        <v>0.50515463917525771</v>
      </c>
    </row>
    <row r="458" spans="1:28" x14ac:dyDescent="0.35">
      <c r="A458" s="1">
        <v>43557</v>
      </c>
      <c r="B458" s="2" t="s">
        <v>16</v>
      </c>
      <c r="C458" s="3" t="s">
        <v>30</v>
      </c>
      <c r="D458" s="4" t="str">
        <f t="shared" si="40"/>
        <v>43557F040418</v>
      </c>
      <c r="E458" s="11" t="str">
        <f t="shared" si="41"/>
        <v>Fraise D striée</v>
      </c>
      <c r="F458" s="6" t="s">
        <v>37</v>
      </c>
      <c r="G458" s="3" t="s">
        <v>35</v>
      </c>
      <c r="H458" s="6" t="s">
        <v>39</v>
      </c>
      <c r="J458" s="3" t="s">
        <v>40</v>
      </c>
      <c r="K458" s="6">
        <v>1</v>
      </c>
      <c r="W458" s="45">
        <f>IF(G458="","",SUM(O:O))</f>
        <v>11119.35</v>
      </c>
      <c r="X458" s="31" t="b">
        <f t="shared" si="43"/>
        <v>0</v>
      </c>
      <c r="Y458" s="5">
        <f>IF(G458="","",SUM(X:X))</f>
        <v>98</v>
      </c>
      <c r="Z458" s="5">
        <f t="shared" si="38"/>
        <v>0</v>
      </c>
      <c r="AA458" s="5">
        <f>SUM(Z:Z)</f>
        <v>194</v>
      </c>
      <c r="AB458" s="33">
        <f t="shared" si="42"/>
        <v>0.50515463917525771</v>
      </c>
    </row>
    <row r="459" spans="1:28" x14ac:dyDescent="0.35">
      <c r="A459" s="1">
        <v>43557</v>
      </c>
      <c r="B459" s="2" t="s">
        <v>74</v>
      </c>
      <c r="C459" s="3" t="s">
        <v>747</v>
      </c>
      <c r="D459" s="4" t="str">
        <f t="shared" si="40"/>
        <v>43557F130319</v>
      </c>
      <c r="E459" s="11" t="str">
        <f t="shared" si="41"/>
        <v>Autre</v>
      </c>
      <c r="F459" s="6" t="s">
        <v>37</v>
      </c>
      <c r="G459" s="3" t="s">
        <v>753</v>
      </c>
      <c r="H459" s="6" t="s">
        <v>38</v>
      </c>
      <c r="J459" s="3" t="s">
        <v>40</v>
      </c>
      <c r="K459" s="6">
        <v>1</v>
      </c>
      <c r="W459" s="45">
        <f>IF(G459="","",SUM(O:O))</f>
        <v>11119.35</v>
      </c>
      <c r="X459" s="31" t="b">
        <f t="shared" si="43"/>
        <v>0</v>
      </c>
      <c r="Y459" s="5">
        <f>IF(G459="","",SUM(X:X))</f>
        <v>98</v>
      </c>
      <c r="Z459" s="5">
        <f t="shared" si="38"/>
        <v>0</v>
      </c>
      <c r="AA459" s="5">
        <f>SUM(Z:Z)</f>
        <v>194</v>
      </c>
      <c r="AB459" s="33">
        <f t="shared" si="42"/>
        <v>0.50515463917525771</v>
      </c>
    </row>
    <row r="460" spans="1:28" x14ac:dyDescent="0.35">
      <c r="A460" s="1">
        <v>43557</v>
      </c>
      <c r="B460" s="2" t="s">
        <v>74</v>
      </c>
      <c r="C460" s="3" t="s">
        <v>748</v>
      </c>
      <c r="D460" s="4" t="str">
        <f t="shared" si="40"/>
        <v>43557F010419</v>
      </c>
      <c r="E460" s="11" t="str">
        <f t="shared" si="41"/>
        <v>Autre</v>
      </c>
      <c r="F460" s="6" t="s">
        <v>37</v>
      </c>
      <c r="G460" s="3" t="s">
        <v>753</v>
      </c>
      <c r="H460" s="6" t="s">
        <v>38</v>
      </c>
      <c r="J460" s="3" t="s">
        <v>40</v>
      </c>
      <c r="K460" s="6">
        <v>1</v>
      </c>
      <c r="W460" s="45">
        <f>IF(G460="","",SUM(O:O))</f>
        <v>11119.35</v>
      </c>
      <c r="X460" s="31" t="b">
        <f t="shared" si="43"/>
        <v>0</v>
      </c>
      <c r="Y460" s="5">
        <f>IF(G460="","",SUM(X:X))</f>
        <v>98</v>
      </c>
      <c r="Z460" s="5">
        <f t="shared" si="38"/>
        <v>0</v>
      </c>
      <c r="AA460" s="5">
        <f>SUM(Z:Z)</f>
        <v>194</v>
      </c>
      <c r="AB460" s="33">
        <f t="shared" si="42"/>
        <v>0.50515463917525771</v>
      </c>
    </row>
    <row r="461" spans="1:28" x14ac:dyDescent="0.35">
      <c r="A461" s="1">
        <v>43557</v>
      </c>
      <c r="B461" s="2" t="s">
        <v>16</v>
      </c>
      <c r="C461" s="3">
        <v>44039</v>
      </c>
      <c r="D461" s="4" t="str">
        <f t="shared" si="40"/>
        <v>4355744039</v>
      </c>
      <c r="E461" s="11" t="str">
        <f t="shared" si="41"/>
        <v>Fraise D striée</v>
      </c>
      <c r="F461" s="6" t="s">
        <v>35</v>
      </c>
      <c r="G461" s="3" t="s">
        <v>34</v>
      </c>
      <c r="J461" s="3" t="s">
        <v>41</v>
      </c>
      <c r="K461" s="6">
        <v>1</v>
      </c>
      <c r="W461" s="45">
        <f>IF(G461="","",SUM(O:O))</f>
        <v>11119.35</v>
      </c>
      <c r="X461" s="31">
        <f t="shared" si="43"/>
        <v>0</v>
      </c>
      <c r="Y461" s="5">
        <f>IF(G461="","",SUM(X:X))</f>
        <v>98</v>
      </c>
      <c r="Z461" s="5">
        <f t="shared" si="38"/>
        <v>1</v>
      </c>
      <c r="AA461" s="5">
        <f>SUM(Z:Z)</f>
        <v>194</v>
      </c>
      <c r="AB461" s="33">
        <f t="shared" si="42"/>
        <v>0.50515463917525771</v>
      </c>
    </row>
    <row r="462" spans="1:28" x14ac:dyDescent="0.35">
      <c r="A462" s="1">
        <v>43557</v>
      </c>
      <c r="B462" s="2" t="s">
        <v>16</v>
      </c>
      <c r="C462" s="3">
        <v>44040</v>
      </c>
      <c r="D462" s="4" t="str">
        <f t="shared" si="40"/>
        <v>4355744040</v>
      </c>
      <c r="E462" s="11" t="str">
        <f t="shared" si="41"/>
        <v>Fraise D striée</v>
      </c>
      <c r="F462" s="6" t="s">
        <v>35</v>
      </c>
      <c r="G462" s="3" t="s">
        <v>34</v>
      </c>
      <c r="J462" s="3" t="s">
        <v>41</v>
      </c>
      <c r="K462" s="6">
        <v>1</v>
      </c>
      <c r="W462" s="45">
        <f>IF(G462="","",SUM(O:O))</f>
        <v>11119.35</v>
      </c>
      <c r="X462" s="31">
        <f t="shared" si="43"/>
        <v>0</v>
      </c>
      <c r="Y462" s="5">
        <f>IF(G462="","",SUM(X:X))</f>
        <v>98</v>
      </c>
      <c r="Z462" s="5">
        <f t="shared" si="38"/>
        <v>1</v>
      </c>
      <c r="AA462" s="5">
        <f>SUM(Z:Z)</f>
        <v>194</v>
      </c>
      <c r="AB462" s="33">
        <f t="shared" si="42"/>
        <v>0.50515463917525771</v>
      </c>
    </row>
    <row r="463" spans="1:28" x14ac:dyDescent="0.35">
      <c r="A463" s="1">
        <v>43557</v>
      </c>
      <c r="B463" s="2" t="s">
        <v>16</v>
      </c>
      <c r="C463" s="3">
        <v>40570</v>
      </c>
      <c r="D463" s="4" t="str">
        <f>IF(A463="","",A463&amp;C464)</f>
        <v>4355740571</v>
      </c>
      <c r="E463" s="11" t="str">
        <f t="shared" si="41"/>
        <v>Fraise D striée</v>
      </c>
      <c r="F463" s="6" t="s">
        <v>35</v>
      </c>
      <c r="G463" s="3" t="s">
        <v>34</v>
      </c>
      <c r="J463" s="3" t="s">
        <v>41</v>
      </c>
      <c r="K463" s="6">
        <v>1</v>
      </c>
      <c r="W463" s="45">
        <f>IF(G463="","",SUM(O:O))</f>
        <v>11119.35</v>
      </c>
      <c r="X463" s="31">
        <f t="shared" si="43"/>
        <v>0</v>
      </c>
      <c r="Y463" s="5">
        <f>IF(G463="","",SUM(X:X))</f>
        <v>98</v>
      </c>
      <c r="Z463" s="5">
        <f t="shared" si="38"/>
        <v>1</v>
      </c>
      <c r="AA463" s="5">
        <f>SUM(Z:Z)</f>
        <v>194</v>
      </c>
      <c r="AB463" s="33">
        <f t="shared" si="42"/>
        <v>0.50515463917525771</v>
      </c>
    </row>
    <row r="464" spans="1:28" x14ac:dyDescent="0.35">
      <c r="A464" s="1">
        <v>43557</v>
      </c>
      <c r="B464" s="2" t="s">
        <v>16</v>
      </c>
      <c r="C464" s="3">
        <v>40571</v>
      </c>
      <c r="D464" s="4" t="e">
        <f>IF(A464="","",A464&amp;#REF!)</f>
        <v>#REF!</v>
      </c>
      <c r="E464" s="11" t="str">
        <f t="shared" si="41"/>
        <v>Fraise D striée</v>
      </c>
      <c r="F464" s="6" t="s">
        <v>35</v>
      </c>
      <c r="G464" s="3" t="s">
        <v>34</v>
      </c>
      <c r="J464" s="3" t="s">
        <v>41</v>
      </c>
      <c r="K464" s="6">
        <v>1</v>
      </c>
      <c r="W464" s="45">
        <f>IF(G464="","",SUM(O:O))</f>
        <v>11119.35</v>
      </c>
      <c r="X464" s="31">
        <f t="shared" si="43"/>
        <v>0</v>
      </c>
      <c r="Y464" s="5">
        <f>IF(G464="","",SUM(X:X))</f>
        <v>98</v>
      </c>
      <c r="Z464" s="5">
        <f t="shared" si="38"/>
        <v>1</v>
      </c>
      <c r="AA464" s="5">
        <f>SUM(Z:Z)</f>
        <v>194</v>
      </c>
      <c r="AB464" s="33">
        <f t="shared" si="42"/>
        <v>0.50515463917525771</v>
      </c>
    </row>
    <row r="465" spans="1:28" x14ac:dyDescent="0.35">
      <c r="A465" s="1">
        <v>43558</v>
      </c>
      <c r="B465" s="2" t="s">
        <v>16</v>
      </c>
      <c r="C465" s="3">
        <v>44039</v>
      </c>
      <c r="D465" s="4" t="str">
        <f t="shared" si="40"/>
        <v>4355844039</v>
      </c>
      <c r="E465" s="11" t="str">
        <f t="shared" si="41"/>
        <v>Fraise D striée</v>
      </c>
      <c r="F465" s="6" t="s">
        <v>37</v>
      </c>
      <c r="G465" s="3" t="s">
        <v>35</v>
      </c>
      <c r="H465" s="6" t="s">
        <v>571</v>
      </c>
      <c r="I465" s="6" t="s">
        <v>69</v>
      </c>
      <c r="J465" s="3" t="s">
        <v>41</v>
      </c>
      <c r="K465" s="6">
        <v>1</v>
      </c>
      <c r="W465" s="45">
        <f>IF(G465="","",SUM(O:O))</f>
        <v>11119.35</v>
      </c>
      <c r="X465" s="31" t="b">
        <f t="shared" si="43"/>
        <v>0</v>
      </c>
      <c r="Y465" s="5">
        <f>IF(G465="","",SUM(X:X))</f>
        <v>98</v>
      </c>
      <c r="Z465" s="5">
        <f t="shared" si="38"/>
        <v>0</v>
      </c>
      <c r="AA465" s="5">
        <f>SUM(Z:Z)</f>
        <v>194</v>
      </c>
      <c r="AB465" s="33">
        <f t="shared" si="42"/>
        <v>0.50515463917525771</v>
      </c>
    </row>
    <row r="466" spans="1:28" x14ac:dyDescent="0.35">
      <c r="A466" s="1">
        <v>43558</v>
      </c>
      <c r="B466" s="2" t="s">
        <v>16</v>
      </c>
      <c r="C466" s="3">
        <v>44040</v>
      </c>
      <c r="D466" s="4" t="str">
        <f t="shared" si="40"/>
        <v>4355844040</v>
      </c>
      <c r="E466" s="11" t="str">
        <f t="shared" si="41"/>
        <v>Fraise D striée</v>
      </c>
      <c r="F466" s="6" t="s">
        <v>37</v>
      </c>
      <c r="G466" s="3" t="s">
        <v>35</v>
      </c>
      <c r="H466" s="6" t="s">
        <v>571</v>
      </c>
      <c r="I466" s="6" t="s">
        <v>69</v>
      </c>
      <c r="J466" s="3" t="s">
        <v>41</v>
      </c>
      <c r="K466" s="6">
        <v>1</v>
      </c>
      <c r="W466" s="45">
        <f>IF(G466="","",SUM(O:O))</f>
        <v>11119.35</v>
      </c>
      <c r="X466" s="31" t="b">
        <f t="shared" si="43"/>
        <v>0</v>
      </c>
      <c r="Y466" s="5">
        <f>IF(G466="","",SUM(X:X))</f>
        <v>98</v>
      </c>
      <c r="Z466" s="5">
        <f t="shared" si="38"/>
        <v>0</v>
      </c>
      <c r="AA466" s="5">
        <f>SUM(Z:Z)</f>
        <v>194</v>
      </c>
      <c r="AB466" s="33">
        <f t="shared" si="42"/>
        <v>0.50515463917525771</v>
      </c>
    </row>
    <row r="467" spans="1:28" x14ac:dyDescent="0.35">
      <c r="A467" s="1">
        <v>43558</v>
      </c>
      <c r="B467" s="2" t="s">
        <v>16</v>
      </c>
      <c r="C467" s="3">
        <v>40570</v>
      </c>
      <c r="D467" s="4" t="str">
        <f t="shared" si="40"/>
        <v>4355840570</v>
      </c>
      <c r="E467" s="11" t="str">
        <f t="shared" si="41"/>
        <v>Fraise D striée</v>
      </c>
      <c r="F467" s="6" t="s">
        <v>37</v>
      </c>
      <c r="G467" s="3" t="s">
        <v>35</v>
      </c>
      <c r="H467" s="6" t="s">
        <v>571</v>
      </c>
      <c r="I467" s="6" t="s">
        <v>69</v>
      </c>
      <c r="J467" s="3" t="s">
        <v>41</v>
      </c>
      <c r="K467" s="6">
        <v>1</v>
      </c>
      <c r="W467" s="45">
        <f>IF(G467="","",SUM(O:O))</f>
        <v>11119.35</v>
      </c>
      <c r="X467" s="31" t="b">
        <f t="shared" si="43"/>
        <v>0</v>
      </c>
      <c r="Y467" s="5">
        <f>IF(G467="","",SUM(X:X))</f>
        <v>98</v>
      </c>
      <c r="Z467" s="5">
        <f t="shared" si="38"/>
        <v>0</v>
      </c>
      <c r="AA467" s="5">
        <f>SUM(Z:Z)</f>
        <v>194</v>
      </c>
      <c r="AB467" s="33">
        <f t="shared" si="42"/>
        <v>0.50515463917525771</v>
      </c>
    </row>
    <row r="468" spans="1:28" x14ac:dyDescent="0.35">
      <c r="A468" s="1">
        <v>43558</v>
      </c>
      <c r="B468" s="2" t="s">
        <v>16</v>
      </c>
      <c r="C468" s="3">
        <v>40571</v>
      </c>
      <c r="D468" s="4" t="str">
        <f t="shared" si="40"/>
        <v>4355840571</v>
      </c>
      <c r="E468" s="11" t="str">
        <f t="shared" si="41"/>
        <v>Fraise D striée</v>
      </c>
      <c r="F468" s="6" t="s">
        <v>37</v>
      </c>
      <c r="G468" s="3" t="s">
        <v>35</v>
      </c>
      <c r="H468" s="6" t="s">
        <v>571</v>
      </c>
      <c r="I468" s="6" t="s">
        <v>69</v>
      </c>
      <c r="J468" s="3" t="s">
        <v>41</v>
      </c>
      <c r="K468" s="6">
        <v>1</v>
      </c>
      <c r="W468" s="45">
        <f>IF(G468="","",SUM(O:O))</f>
        <v>11119.35</v>
      </c>
      <c r="X468" s="31" t="b">
        <f t="shared" si="43"/>
        <v>0</v>
      </c>
      <c r="Y468" s="5">
        <f>IF(G468="","",SUM(X:X))</f>
        <v>98</v>
      </c>
      <c r="Z468" s="5">
        <f t="shared" si="38"/>
        <v>0</v>
      </c>
      <c r="AA468" s="5">
        <f>SUM(Z:Z)</f>
        <v>194</v>
      </c>
      <c r="AB468" s="33">
        <f t="shared" si="42"/>
        <v>0.50515463917525771</v>
      </c>
    </row>
    <row r="469" spans="1:28" x14ac:dyDescent="0.35">
      <c r="A469" s="1">
        <v>43558</v>
      </c>
      <c r="B469" s="2" t="s">
        <v>74</v>
      </c>
      <c r="C469" s="3" t="s">
        <v>749</v>
      </c>
      <c r="D469" s="4" t="str">
        <f t="shared" si="40"/>
        <v>43558Retouche Vis posage</v>
      </c>
      <c r="E469" s="11" t="str">
        <f t="shared" si="41"/>
        <v>Autre</v>
      </c>
      <c r="F469" s="6" t="s">
        <v>37</v>
      </c>
      <c r="G469" s="3" t="s">
        <v>35</v>
      </c>
      <c r="H469" s="6" t="s">
        <v>571</v>
      </c>
      <c r="I469" s="6" t="s">
        <v>69</v>
      </c>
      <c r="J469" s="3" t="s">
        <v>40</v>
      </c>
      <c r="K469" s="6">
        <v>2</v>
      </c>
      <c r="W469" s="45">
        <f>IF(G469="","",SUM(O:O))</f>
        <v>11119.35</v>
      </c>
      <c r="X469" s="31" t="b">
        <f t="shared" si="43"/>
        <v>0</v>
      </c>
      <c r="Y469" s="5">
        <f>IF(G469="","",SUM(X:X))</f>
        <v>98</v>
      </c>
      <c r="Z469" s="5">
        <f t="shared" si="38"/>
        <v>0</v>
      </c>
      <c r="AA469" s="5">
        <f>SUM(Z:Z)</f>
        <v>194</v>
      </c>
      <c r="AB469" s="33">
        <f t="shared" si="42"/>
        <v>0.50515463917525771</v>
      </c>
    </row>
    <row r="470" spans="1:28" x14ac:dyDescent="0.35">
      <c r="A470" s="1">
        <v>43558</v>
      </c>
      <c r="B470" s="2" t="s">
        <v>16</v>
      </c>
      <c r="C470" s="3">
        <v>49274</v>
      </c>
      <c r="D470" s="4" t="str">
        <f t="shared" si="40"/>
        <v>4355849274</v>
      </c>
      <c r="E470" s="11" t="str">
        <f t="shared" si="41"/>
        <v>Fraise D striée</v>
      </c>
      <c r="F470" s="6" t="s">
        <v>35</v>
      </c>
      <c r="G470" s="3" t="s">
        <v>34</v>
      </c>
      <c r="J470" s="3" t="s">
        <v>41</v>
      </c>
      <c r="K470" s="6">
        <v>1</v>
      </c>
      <c r="P470" s="7" t="s">
        <v>72</v>
      </c>
      <c r="Q470" s="7" t="s">
        <v>44</v>
      </c>
      <c r="R470" s="24">
        <v>800</v>
      </c>
      <c r="W470" s="45">
        <f>IF(G470="","",SUM(O:O))</f>
        <v>11119.35</v>
      </c>
      <c r="X470" s="31">
        <f t="shared" si="43"/>
        <v>1</v>
      </c>
      <c r="Y470" s="5">
        <f>IF(G470="","",SUM(X:X))</f>
        <v>98</v>
      </c>
      <c r="Z470" s="5">
        <f t="shared" si="38"/>
        <v>1</v>
      </c>
      <c r="AA470" s="5">
        <f>SUM(Z:Z)</f>
        <v>194</v>
      </c>
      <c r="AB470" s="33">
        <f t="shared" si="42"/>
        <v>0.50515463917525771</v>
      </c>
    </row>
    <row r="471" spans="1:28" x14ac:dyDescent="0.35">
      <c r="A471" s="1">
        <v>43558</v>
      </c>
      <c r="B471" s="2" t="s">
        <v>16</v>
      </c>
      <c r="C471" s="3">
        <v>49320</v>
      </c>
      <c r="D471" s="4" t="str">
        <f t="shared" si="40"/>
        <v>4355849320</v>
      </c>
      <c r="E471" s="11" t="str">
        <f t="shared" si="41"/>
        <v>Fraise D striée</v>
      </c>
      <c r="F471" s="6" t="s">
        <v>35</v>
      </c>
      <c r="G471" s="3" t="s">
        <v>34</v>
      </c>
      <c r="J471" s="3" t="s">
        <v>41</v>
      </c>
      <c r="K471" s="6">
        <v>1</v>
      </c>
      <c r="P471" s="7" t="s">
        <v>72</v>
      </c>
      <c r="Q471" s="7" t="s">
        <v>44</v>
      </c>
      <c r="R471" s="24">
        <v>800</v>
      </c>
      <c r="W471" s="45">
        <f>IF(G471="","",SUM(O:O))</f>
        <v>11119.35</v>
      </c>
      <c r="X471" s="31">
        <f t="shared" si="43"/>
        <v>1</v>
      </c>
      <c r="Y471" s="5">
        <f>IF(G471="","",SUM(X:X))</f>
        <v>98</v>
      </c>
      <c r="Z471" s="5">
        <f t="shared" si="38"/>
        <v>1</v>
      </c>
      <c r="AA471" s="5">
        <f>SUM(Z:Z)</f>
        <v>194</v>
      </c>
      <c r="AB471" s="33">
        <f t="shared" si="42"/>
        <v>0.50515463917525771</v>
      </c>
    </row>
    <row r="472" spans="1:28" x14ac:dyDescent="0.35">
      <c r="A472" s="1">
        <v>43558</v>
      </c>
      <c r="B472" s="2" t="s">
        <v>16</v>
      </c>
      <c r="C472" s="3">
        <v>49275</v>
      </c>
      <c r="D472" s="4" t="str">
        <f t="shared" si="40"/>
        <v>4355849275</v>
      </c>
      <c r="E472" s="11" t="str">
        <f t="shared" si="41"/>
        <v>Fraise D striée</v>
      </c>
      <c r="F472" s="6" t="s">
        <v>35</v>
      </c>
      <c r="G472" s="3" t="s">
        <v>34</v>
      </c>
      <c r="J472" s="3" t="s">
        <v>41</v>
      </c>
      <c r="K472" s="6">
        <v>1</v>
      </c>
      <c r="P472" s="7" t="s">
        <v>72</v>
      </c>
      <c r="Q472" s="7" t="s">
        <v>44</v>
      </c>
      <c r="R472" s="24">
        <v>500</v>
      </c>
      <c r="W472" s="45">
        <f>IF(G472="","",SUM(O:O))</f>
        <v>11119.35</v>
      </c>
      <c r="X472" s="31">
        <f t="shared" si="43"/>
        <v>1</v>
      </c>
      <c r="Y472" s="5">
        <f>IF(G472="","",SUM(X:X))</f>
        <v>98</v>
      </c>
      <c r="Z472" s="5">
        <f t="shared" ref="Z472:Z535" si="44">IF(ISNUMBER(X472),1,0)</f>
        <v>1</v>
      </c>
      <c r="AA472" s="5">
        <f>SUM(Z:Z)</f>
        <v>194</v>
      </c>
      <c r="AB472" s="33">
        <f t="shared" si="42"/>
        <v>0.50515463917525771</v>
      </c>
    </row>
    <row r="473" spans="1:28" x14ac:dyDescent="0.35">
      <c r="A473" s="1">
        <v>43558</v>
      </c>
      <c r="B473" s="2" t="s">
        <v>16</v>
      </c>
      <c r="C473" s="3">
        <v>49277</v>
      </c>
      <c r="D473" s="4" t="str">
        <f t="shared" si="40"/>
        <v>4355849277</v>
      </c>
      <c r="E473" s="11" t="str">
        <f t="shared" si="41"/>
        <v>Fraise D striée</v>
      </c>
      <c r="F473" s="6" t="s">
        <v>35</v>
      </c>
      <c r="G473" s="3" t="s">
        <v>34</v>
      </c>
      <c r="J473" s="3" t="s">
        <v>41</v>
      </c>
      <c r="K473" s="6">
        <v>1</v>
      </c>
      <c r="P473" s="7" t="s">
        <v>72</v>
      </c>
      <c r="Q473" s="7" t="s">
        <v>44</v>
      </c>
      <c r="R473" s="24">
        <v>500</v>
      </c>
      <c r="W473" s="45">
        <f>IF(G473="","",SUM(O:O))</f>
        <v>11119.35</v>
      </c>
      <c r="X473" s="31">
        <f t="shared" si="43"/>
        <v>1</v>
      </c>
      <c r="Y473" s="5">
        <f>IF(G473="","",SUM(X:X))</f>
        <v>98</v>
      </c>
      <c r="Z473" s="5">
        <f t="shared" si="44"/>
        <v>1</v>
      </c>
      <c r="AA473" s="5">
        <f>SUM(Z:Z)</f>
        <v>194</v>
      </c>
      <c r="AB473" s="33">
        <f t="shared" si="42"/>
        <v>0.50515463917525771</v>
      </c>
    </row>
    <row r="474" spans="1:28" x14ac:dyDescent="0.35">
      <c r="A474" s="1">
        <v>43559</v>
      </c>
      <c r="B474" s="2" t="s">
        <v>522</v>
      </c>
      <c r="C474" s="3" t="s">
        <v>754</v>
      </c>
      <c r="D474" s="4" t="str">
        <f t="shared" si="40"/>
        <v>43559Burin Plat 0.90</v>
      </c>
      <c r="E474" s="11" t="str">
        <f t="shared" si="41"/>
        <v>Burin</v>
      </c>
      <c r="F474" s="6" t="s">
        <v>36</v>
      </c>
      <c r="G474" s="3" t="s">
        <v>82</v>
      </c>
      <c r="H474" s="6" t="s">
        <v>38</v>
      </c>
      <c r="I474" s="6" t="s">
        <v>69</v>
      </c>
      <c r="J474" s="3" t="s">
        <v>40</v>
      </c>
      <c r="K474" s="6">
        <v>6</v>
      </c>
      <c r="W474" s="45">
        <f>IF(G474="","",SUM(O:O))</f>
        <v>11119.35</v>
      </c>
      <c r="X474" s="31" t="b">
        <f t="shared" si="43"/>
        <v>0</v>
      </c>
      <c r="Y474" s="5">
        <f>IF(G474="","",SUM(X:X))</f>
        <v>98</v>
      </c>
      <c r="Z474" s="5">
        <f t="shared" si="44"/>
        <v>0</v>
      </c>
      <c r="AA474" s="5">
        <f>SUM(Z:Z)</f>
        <v>194</v>
      </c>
      <c r="AB474" s="33">
        <f t="shared" si="42"/>
        <v>0.50515463917525771</v>
      </c>
    </row>
    <row r="475" spans="1:28" x14ac:dyDescent="0.35">
      <c r="A475" s="1">
        <v>43559</v>
      </c>
      <c r="B475" s="2" t="s">
        <v>53</v>
      </c>
      <c r="C475" s="3" t="s">
        <v>755</v>
      </c>
      <c r="D475" s="4" t="str">
        <f t="shared" si="40"/>
        <v>43559FC014</v>
      </c>
      <c r="E475" s="11" t="str">
        <f t="shared" si="41"/>
        <v>Fraise à carotter</v>
      </c>
      <c r="F475" s="6" t="s">
        <v>36</v>
      </c>
      <c r="G475" s="3" t="s">
        <v>54</v>
      </c>
      <c r="H475" s="6" t="s">
        <v>38</v>
      </c>
      <c r="J475" s="3" t="s">
        <v>40</v>
      </c>
      <c r="K475" s="6">
        <v>10</v>
      </c>
      <c r="W475" s="45">
        <f>IF(G475="","",SUM(O:O))</f>
        <v>11119.35</v>
      </c>
      <c r="X475" s="31" t="b">
        <f t="shared" si="43"/>
        <v>0</v>
      </c>
      <c r="Y475" s="5">
        <f>IF(G475="","",SUM(X:X))</f>
        <v>98</v>
      </c>
      <c r="Z475" s="5">
        <f t="shared" si="44"/>
        <v>0</v>
      </c>
      <c r="AA475" s="5">
        <f>SUM(Z:Z)</f>
        <v>194</v>
      </c>
      <c r="AB475" s="33">
        <f t="shared" si="42"/>
        <v>0.50515463917525771</v>
      </c>
    </row>
    <row r="476" spans="1:28" x14ac:dyDescent="0.35">
      <c r="A476" s="1">
        <v>43558</v>
      </c>
      <c r="B476" s="2" t="s">
        <v>17</v>
      </c>
      <c r="C476" s="3">
        <v>3461</v>
      </c>
      <c r="D476" s="4" t="str">
        <f t="shared" si="40"/>
        <v>435583461</v>
      </c>
      <c r="E476" s="11" t="str">
        <f t="shared" si="41"/>
        <v>Fraise D plat</v>
      </c>
      <c r="F476" s="6" t="s">
        <v>35</v>
      </c>
      <c r="G476" s="3" t="s">
        <v>34</v>
      </c>
      <c r="J476" s="3" t="s">
        <v>40</v>
      </c>
      <c r="K476" s="6">
        <v>1</v>
      </c>
      <c r="W476" s="45">
        <f>IF(G476="","",SUM(O:O))</f>
        <v>11119.35</v>
      </c>
      <c r="X476" s="31">
        <f t="shared" si="43"/>
        <v>0</v>
      </c>
      <c r="Y476" s="5">
        <f>IF(G476="","",SUM(X:X))</f>
        <v>98</v>
      </c>
      <c r="Z476" s="5">
        <f t="shared" si="44"/>
        <v>1</v>
      </c>
      <c r="AA476" s="5">
        <f>SUM(Z:Z)</f>
        <v>194</v>
      </c>
      <c r="AB476" s="33">
        <f t="shared" si="42"/>
        <v>0.50515463917525771</v>
      </c>
    </row>
    <row r="477" spans="1:28" x14ac:dyDescent="0.35">
      <c r="A477" s="1">
        <v>43559</v>
      </c>
      <c r="B477" s="2" t="s">
        <v>17</v>
      </c>
      <c r="C477" s="3">
        <v>3461</v>
      </c>
      <c r="D477" s="4" t="str">
        <f t="shared" si="40"/>
        <v>435593461</v>
      </c>
      <c r="E477" s="11" t="str">
        <f t="shared" si="41"/>
        <v>Fraise D plat</v>
      </c>
      <c r="F477" s="6" t="s">
        <v>37</v>
      </c>
      <c r="G477" s="3" t="s">
        <v>35</v>
      </c>
      <c r="H477" s="6" t="s">
        <v>39</v>
      </c>
      <c r="I477" s="6" t="s">
        <v>69</v>
      </c>
      <c r="J477" s="3" t="s">
        <v>40</v>
      </c>
      <c r="K477" s="6">
        <v>1</v>
      </c>
      <c r="W477" s="45">
        <f>IF(G477="","",SUM(O:O))</f>
        <v>11119.35</v>
      </c>
      <c r="X477" s="31" t="b">
        <f t="shared" si="43"/>
        <v>0</v>
      </c>
      <c r="Y477" s="5">
        <f>IF(G477="","",SUM(X:X))</f>
        <v>98</v>
      </c>
      <c r="Z477" s="5">
        <f t="shared" si="44"/>
        <v>0</v>
      </c>
      <c r="AA477" s="5">
        <f>SUM(Z:Z)</f>
        <v>194</v>
      </c>
      <c r="AB477" s="33">
        <f t="shared" si="42"/>
        <v>0.50515463917525771</v>
      </c>
    </row>
    <row r="478" spans="1:28" x14ac:dyDescent="0.35">
      <c r="A478" s="1">
        <v>43558</v>
      </c>
      <c r="B478" s="2" t="s">
        <v>53</v>
      </c>
      <c r="C478" s="10" t="s">
        <v>756</v>
      </c>
      <c r="D478" s="4" t="str">
        <f t="shared" si="40"/>
        <v>43558FC015</v>
      </c>
      <c r="E478" s="11" t="str">
        <f t="shared" si="41"/>
        <v>Fraise à carotter</v>
      </c>
      <c r="F478" s="6" t="s">
        <v>616</v>
      </c>
      <c r="G478" s="3" t="s">
        <v>34</v>
      </c>
      <c r="J478" s="3" t="s">
        <v>40</v>
      </c>
      <c r="K478" s="6">
        <v>7</v>
      </c>
      <c r="W478" s="45">
        <f>IF(G478="","",SUM(O:O))</f>
        <v>11119.35</v>
      </c>
      <c r="X478" s="31">
        <f t="shared" si="43"/>
        <v>0</v>
      </c>
      <c r="Y478" s="5">
        <f>IF(G478="","",SUM(X:X))</f>
        <v>98</v>
      </c>
      <c r="Z478" s="5">
        <f t="shared" si="44"/>
        <v>1</v>
      </c>
      <c r="AA478" s="5">
        <f>SUM(Z:Z)</f>
        <v>194</v>
      </c>
      <c r="AB478" s="33">
        <f t="shared" si="42"/>
        <v>0.50515463917525771</v>
      </c>
    </row>
    <row r="479" spans="1:28" x14ac:dyDescent="0.35">
      <c r="A479" s="1">
        <v>43559</v>
      </c>
      <c r="B479" s="2" t="s">
        <v>53</v>
      </c>
      <c r="C479" s="3" t="s">
        <v>756</v>
      </c>
      <c r="D479" s="4" t="str">
        <f t="shared" si="40"/>
        <v>43559FC015</v>
      </c>
      <c r="E479" s="11" t="str">
        <f t="shared" si="41"/>
        <v>Fraise à carotter</v>
      </c>
      <c r="F479" s="6" t="s">
        <v>36</v>
      </c>
      <c r="G479" s="3" t="s">
        <v>54</v>
      </c>
      <c r="H479" s="6" t="s">
        <v>39</v>
      </c>
      <c r="I479" s="6" t="s">
        <v>69</v>
      </c>
      <c r="J479" s="3" t="s">
        <v>40</v>
      </c>
      <c r="K479" s="6">
        <v>7</v>
      </c>
      <c r="W479" s="45">
        <f>IF(G479="","",SUM(O:O))</f>
        <v>11119.35</v>
      </c>
      <c r="X479" s="31" t="b">
        <f t="shared" si="43"/>
        <v>0</v>
      </c>
      <c r="Y479" s="5">
        <f>IF(G479="","",SUM(X:X))</f>
        <v>98</v>
      </c>
      <c r="Z479" s="5">
        <f t="shared" si="44"/>
        <v>0</v>
      </c>
      <c r="AA479" s="5">
        <f>SUM(Z:Z)</f>
        <v>194</v>
      </c>
      <c r="AB479" s="33">
        <f t="shared" si="42"/>
        <v>0.50515463917525771</v>
      </c>
    </row>
    <row r="480" spans="1:28" x14ac:dyDescent="0.35">
      <c r="A480" s="1">
        <v>43559</v>
      </c>
      <c r="B480" s="2" t="s">
        <v>16</v>
      </c>
      <c r="C480" s="3">
        <v>58343</v>
      </c>
      <c r="D480" s="4" t="str">
        <f t="shared" si="40"/>
        <v>4355958343</v>
      </c>
      <c r="E480" s="11" t="str">
        <f t="shared" si="41"/>
        <v>Fraise D striée</v>
      </c>
      <c r="F480" s="6" t="s">
        <v>35</v>
      </c>
      <c r="G480" s="3" t="s">
        <v>34</v>
      </c>
      <c r="J480" s="3" t="s">
        <v>41</v>
      </c>
      <c r="K480" s="6">
        <v>1</v>
      </c>
      <c r="P480" s="7" t="s">
        <v>72</v>
      </c>
      <c r="Q480" s="7" t="s">
        <v>696</v>
      </c>
      <c r="R480" s="24">
        <v>8</v>
      </c>
      <c r="W480" s="45">
        <f>IF(G480="","",SUM(O:O))</f>
        <v>11119.35</v>
      </c>
      <c r="X480" s="31">
        <f t="shared" si="43"/>
        <v>1</v>
      </c>
      <c r="Y480" s="5">
        <f>IF(G480="","",SUM(X:X))</f>
        <v>98</v>
      </c>
      <c r="Z480" s="5">
        <f t="shared" si="44"/>
        <v>1</v>
      </c>
      <c r="AA480" s="5">
        <f>SUM(Z:Z)</f>
        <v>194</v>
      </c>
      <c r="AB480" s="33">
        <f t="shared" ref="AB480:AB511" si="45">IF(A480="","",Y480/AA480)</f>
        <v>0.50515463917525771</v>
      </c>
    </row>
    <row r="481" spans="1:28" x14ac:dyDescent="0.35">
      <c r="A481" s="1">
        <v>43559</v>
      </c>
      <c r="B481" s="2" t="s">
        <v>16</v>
      </c>
      <c r="C481" s="3" t="s">
        <v>488</v>
      </c>
      <c r="D481" s="4" t="str">
        <f t="shared" si="40"/>
        <v>43559F070119</v>
      </c>
      <c r="E481" s="11" t="str">
        <f t="shared" si="41"/>
        <v>Fraise D striée</v>
      </c>
      <c r="F481" s="6" t="s">
        <v>35</v>
      </c>
      <c r="G481" s="3" t="s">
        <v>34</v>
      </c>
      <c r="J481" s="3" t="s">
        <v>40</v>
      </c>
      <c r="K481" s="6">
        <v>1</v>
      </c>
      <c r="P481" s="7" t="s">
        <v>72</v>
      </c>
      <c r="Q481" s="7" t="s">
        <v>696</v>
      </c>
      <c r="R481" s="24">
        <v>8</v>
      </c>
      <c r="W481" s="45">
        <f>IF(G481="","",SUM(O:O))</f>
        <v>11119.35</v>
      </c>
      <c r="X481" s="31">
        <f t="shared" si="43"/>
        <v>1</v>
      </c>
      <c r="Y481" s="5">
        <f>IF(G481="","",SUM(X:X))</f>
        <v>98</v>
      </c>
      <c r="Z481" s="5">
        <f t="shared" si="44"/>
        <v>1</v>
      </c>
      <c r="AA481" s="5">
        <f>SUM(Z:Z)</f>
        <v>194</v>
      </c>
      <c r="AB481" s="33">
        <f t="shared" si="45"/>
        <v>0.50515463917525771</v>
      </c>
    </row>
    <row r="482" spans="1:28" x14ac:dyDescent="0.35">
      <c r="A482" s="1">
        <v>43560</v>
      </c>
      <c r="B482" s="2" t="s">
        <v>699</v>
      </c>
      <c r="C482" s="10" t="s">
        <v>759</v>
      </c>
      <c r="D482" s="4" t="str">
        <f t="shared" si="40"/>
        <v>435607243   Ø1.00</v>
      </c>
      <c r="E482" s="11" t="str">
        <f t="shared" si="41"/>
        <v>Fraise 3Z</v>
      </c>
      <c r="F482" s="6" t="s">
        <v>76</v>
      </c>
      <c r="G482" s="3" t="s">
        <v>54</v>
      </c>
      <c r="H482" s="6" t="s">
        <v>38</v>
      </c>
      <c r="I482" s="6" t="s">
        <v>69</v>
      </c>
      <c r="J482" s="3" t="s">
        <v>42</v>
      </c>
      <c r="K482" s="6">
        <v>10</v>
      </c>
      <c r="W482" s="45">
        <f>IF(G482="","",SUM(O:O))</f>
        <v>11119.35</v>
      </c>
      <c r="X482" s="31" t="b">
        <f t="shared" si="43"/>
        <v>0</v>
      </c>
      <c r="Y482" s="5">
        <f>IF(G482="","",SUM(X:X))</f>
        <v>98</v>
      </c>
      <c r="Z482" s="5">
        <f t="shared" si="44"/>
        <v>0</v>
      </c>
      <c r="AA482" s="5">
        <f>SUM(Z:Z)</f>
        <v>194</v>
      </c>
      <c r="AB482" s="33">
        <f t="shared" si="45"/>
        <v>0.50515463917525771</v>
      </c>
    </row>
    <row r="483" spans="1:28" x14ac:dyDescent="0.35">
      <c r="A483" s="1">
        <v>43560</v>
      </c>
      <c r="B483" s="2" t="s">
        <v>20</v>
      </c>
      <c r="C483" s="3" t="s">
        <v>536</v>
      </c>
      <c r="D483" s="4" t="str">
        <f t="shared" si="40"/>
        <v>435607242 Ø0.60</v>
      </c>
      <c r="E483" s="11" t="str">
        <f t="shared" si="41"/>
        <v>Fraise 2Z</v>
      </c>
      <c r="F483" s="6" t="s">
        <v>76</v>
      </c>
      <c r="G483" s="3" t="s">
        <v>54</v>
      </c>
      <c r="H483" s="6" t="s">
        <v>38</v>
      </c>
      <c r="I483" s="6" t="s">
        <v>69</v>
      </c>
      <c r="J483" s="3" t="s">
        <v>42</v>
      </c>
      <c r="K483" s="6">
        <v>10</v>
      </c>
      <c r="W483" s="45">
        <f>IF(G483="","",SUM(O:O))</f>
        <v>11119.35</v>
      </c>
      <c r="X483" s="31" t="b">
        <f t="shared" si="43"/>
        <v>0</v>
      </c>
      <c r="Y483" s="5">
        <f>IF(G483="","",SUM(X:X))</f>
        <v>98</v>
      </c>
      <c r="Z483" s="5">
        <f t="shared" si="44"/>
        <v>0</v>
      </c>
      <c r="AA483" s="5">
        <f>SUM(Z:Z)</f>
        <v>194</v>
      </c>
      <c r="AB483" s="33">
        <f t="shared" si="45"/>
        <v>0.50515463917525771</v>
      </c>
    </row>
    <row r="484" spans="1:28" x14ac:dyDescent="0.35">
      <c r="A484" s="1">
        <v>43560</v>
      </c>
      <c r="B484" s="2" t="s">
        <v>20</v>
      </c>
      <c r="C484" s="3" t="s">
        <v>31</v>
      </c>
      <c r="D484" s="4" t="str">
        <f t="shared" si="40"/>
        <v>435607242 Ø0.30</v>
      </c>
      <c r="E484" s="11" t="str">
        <f t="shared" si="41"/>
        <v>Fraise 2Z</v>
      </c>
      <c r="F484" s="6" t="s">
        <v>76</v>
      </c>
      <c r="G484" s="3" t="s">
        <v>54</v>
      </c>
      <c r="H484" s="6" t="s">
        <v>38</v>
      </c>
      <c r="I484" s="6" t="s">
        <v>69</v>
      </c>
      <c r="J484" s="3" t="s">
        <v>42</v>
      </c>
      <c r="K484" s="6">
        <v>10</v>
      </c>
      <c r="W484" s="45">
        <f>IF(G484="","",SUM(O:O))</f>
        <v>11119.35</v>
      </c>
      <c r="X484" s="31" t="b">
        <f t="shared" si="43"/>
        <v>0</v>
      </c>
      <c r="Y484" s="5">
        <f>IF(G484="","",SUM(X:X))</f>
        <v>98</v>
      </c>
      <c r="Z484" s="5">
        <f t="shared" si="44"/>
        <v>0</v>
      </c>
      <c r="AA484" s="5">
        <f>SUM(Z:Z)</f>
        <v>194</v>
      </c>
      <c r="AB484" s="33">
        <f t="shared" si="45"/>
        <v>0.50515463917525771</v>
      </c>
    </row>
    <row r="485" spans="1:28" x14ac:dyDescent="0.35">
      <c r="A485" s="1">
        <v>43560</v>
      </c>
      <c r="B485" s="2" t="s">
        <v>21</v>
      </c>
      <c r="C485" s="10" t="s">
        <v>760</v>
      </c>
      <c r="D485" s="4" t="str">
        <f t="shared" si="40"/>
        <v>43560Ø0.43</v>
      </c>
      <c r="E485" s="11" t="str">
        <f t="shared" si="41"/>
        <v>Foret</v>
      </c>
      <c r="F485" s="6" t="s">
        <v>76</v>
      </c>
      <c r="G485" s="3" t="s">
        <v>54</v>
      </c>
      <c r="H485" s="6" t="s">
        <v>38</v>
      </c>
      <c r="I485" s="6" t="s">
        <v>69</v>
      </c>
      <c r="J485" s="3" t="s">
        <v>43</v>
      </c>
      <c r="K485" s="6">
        <v>10</v>
      </c>
      <c r="W485" s="45">
        <f>IF(G485="","",SUM(O:O))</f>
        <v>11119.35</v>
      </c>
      <c r="X485" s="31" t="b">
        <f t="shared" si="43"/>
        <v>0</v>
      </c>
      <c r="Y485" s="5">
        <f>IF(G485="","",SUM(X:X))</f>
        <v>98</v>
      </c>
      <c r="Z485" s="5">
        <f t="shared" si="44"/>
        <v>0</v>
      </c>
      <c r="AA485" s="5">
        <f>SUM(Z:Z)</f>
        <v>194</v>
      </c>
      <c r="AB485" s="33">
        <f t="shared" si="45"/>
        <v>0.50515463917525771</v>
      </c>
    </row>
    <row r="486" spans="1:28" x14ac:dyDescent="0.35">
      <c r="A486" s="1">
        <v>43563</v>
      </c>
      <c r="B486" s="2" t="s">
        <v>53</v>
      </c>
      <c r="C486" s="3" t="s">
        <v>781</v>
      </c>
      <c r="D486" s="4" t="str">
        <f t="shared" si="40"/>
        <v>43563FC016</v>
      </c>
      <c r="E486" s="11" t="str">
        <f t="shared" si="41"/>
        <v>Fraise à carotter</v>
      </c>
      <c r="F486" s="6" t="s">
        <v>36</v>
      </c>
      <c r="G486" s="3" t="s">
        <v>54</v>
      </c>
      <c r="H486" s="6" t="s">
        <v>38</v>
      </c>
      <c r="I486" s="6" t="s">
        <v>69</v>
      </c>
      <c r="J486" s="3" t="s">
        <v>40</v>
      </c>
      <c r="K486" s="6">
        <v>2</v>
      </c>
      <c r="W486" s="45">
        <f>IF(G486="","",SUM(O:O))</f>
        <v>11119.35</v>
      </c>
      <c r="X486" s="31" t="b">
        <f t="shared" si="43"/>
        <v>0</v>
      </c>
      <c r="Y486" s="5">
        <f>IF(G486="","",SUM(X:X))</f>
        <v>98</v>
      </c>
      <c r="Z486" s="5">
        <f t="shared" si="44"/>
        <v>0</v>
      </c>
      <c r="AA486" s="5">
        <f>SUM(Z:Z)</f>
        <v>194</v>
      </c>
      <c r="AB486" s="33">
        <f t="shared" si="45"/>
        <v>0.50515463917525771</v>
      </c>
    </row>
    <row r="487" spans="1:28" x14ac:dyDescent="0.35">
      <c r="A487" s="1">
        <v>43563</v>
      </c>
      <c r="B487" s="2" t="s">
        <v>66</v>
      </c>
      <c r="C487" s="3">
        <v>61136</v>
      </c>
      <c r="D487" s="4" t="str">
        <f t="shared" si="40"/>
        <v>4356361136</v>
      </c>
      <c r="E487" s="11" t="str">
        <f t="shared" si="41"/>
        <v>Fraise D filet</v>
      </c>
      <c r="F487" s="6" t="s">
        <v>76</v>
      </c>
      <c r="G487" s="3" t="s">
        <v>35</v>
      </c>
      <c r="H487" s="6" t="s">
        <v>39</v>
      </c>
      <c r="J487" s="3" t="s">
        <v>41</v>
      </c>
      <c r="K487" s="6">
        <v>1</v>
      </c>
      <c r="O487" s="23">
        <v>28</v>
      </c>
      <c r="W487" s="45">
        <f>IF(G487="","",SUM(O:O))</f>
        <v>11119.35</v>
      </c>
      <c r="X487" s="31" t="b">
        <f t="shared" si="43"/>
        <v>0</v>
      </c>
      <c r="Y487" s="5">
        <f>IF(G487="","",SUM(X:X))</f>
        <v>98</v>
      </c>
      <c r="Z487" s="5">
        <f t="shared" si="44"/>
        <v>0</v>
      </c>
      <c r="AA487" s="5">
        <f>SUM(Z:Z)</f>
        <v>194</v>
      </c>
      <c r="AB487" s="33">
        <f t="shared" si="45"/>
        <v>0.50515463917525771</v>
      </c>
    </row>
    <row r="488" spans="1:28" x14ac:dyDescent="0.35">
      <c r="A488" s="1">
        <v>43563</v>
      </c>
      <c r="B488" s="2" t="s">
        <v>66</v>
      </c>
      <c r="C488" s="3">
        <v>61135</v>
      </c>
      <c r="D488" s="4" t="str">
        <f t="shared" si="40"/>
        <v>4356361135</v>
      </c>
      <c r="E488" s="11" t="str">
        <f t="shared" si="41"/>
        <v>Fraise D filet</v>
      </c>
      <c r="F488" s="6" t="s">
        <v>76</v>
      </c>
      <c r="G488" s="3" t="s">
        <v>35</v>
      </c>
      <c r="H488" s="6" t="s">
        <v>39</v>
      </c>
      <c r="J488" s="3" t="s">
        <v>41</v>
      </c>
      <c r="K488" s="6">
        <v>1</v>
      </c>
      <c r="O488" s="23">
        <v>28</v>
      </c>
      <c r="W488" s="45">
        <f>IF(G488="","",SUM(O:O))</f>
        <v>11119.35</v>
      </c>
      <c r="X488" s="31" t="b">
        <f t="shared" si="43"/>
        <v>0</v>
      </c>
      <c r="Y488" s="5">
        <f>IF(G488="","",SUM(X:X))</f>
        <v>98</v>
      </c>
      <c r="Z488" s="5">
        <f t="shared" si="44"/>
        <v>0</v>
      </c>
      <c r="AA488" s="5">
        <f>SUM(Z:Z)</f>
        <v>194</v>
      </c>
      <c r="AB488" s="33">
        <f t="shared" si="45"/>
        <v>0.50515463917525771</v>
      </c>
    </row>
    <row r="489" spans="1:28" x14ac:dyDescent="0.35">
      <c r="A489" s="1">
        <v>43563</v>
      </c>
      <c r="B489" s="2" t="s">
        <v>21</v>
      </c>
      <c r="C489" s="3" t="s">
        <v>761</v>
      </c>
      <c r="D489" s="4" t="str">
        <f t="shared" si="40"/>
        <v>435631123100 Ø0.69</v>
      </c>
      <c r="E489" s="11" t="str">
        <f t="shared" si="41"/>
        <v>Foret</v>
      </c>
      <c r="F489" s="6" t="s">
        <v>76</v>
      </c>
      <c r="G489" s="3" t="s">
        <v>35</v>
      </c>
      <c r="H489" s="6" t="s">
        <v>38</v>
      </c>
      <c r="I489" s="6" t="s">
        <v>69</v>
      </c>
      <c r="J489" s="3" t="s">
        <v>43</v>
      </c>
      <c r="K489" s="6">
        <v>10</v>
      </c>
      <c r="W489" s="45">
        <f>IF(G489="","",SUM(O:O))</f>
        <v>11119.35</v>
      </c>
      <c r="X489" s="31" t="b">
        <f t="shared" si="43"/>
        <v>0</v>
      </c>
      <c r="Y489" s="5">
        <f>IF(G489="","",SUM(X:X))</f>
        <v>98</v>
      </c>
      <c r="Z489" s="5">
        <f t="shared" si="44"/>
        <v>0</v>
      </c>
      <c r="AA489" s="5">
        <f>SUM(Z:Z)</f>
        <v>194</v>
      </c>
      <c r="AB489" s="33">
        <f t="shared" si="45"/>
        <v>0.50515463917525771</v>
      </c>
    </row>
    <row r="490" spans="1:28" x14ac:dyDescent="0.35">
      <c r="A490" s="1">
        <v>43563</v>
      </c>
      <c r="B490" s="2" t="s">
        <v>16</v>
      </c>
      <c r="C490" s="3">
        <v>49274</v>
      </c>
      <c r="D490" s="4" t="str">
        <f t="shared" si="40"/>
        <v>4356349274</v>
      </c>
      <c r="E490" s="11" t="str">
        <f t="shared" si="41"/>
        <v>Fraise D striée</v>
      </c>
      <c r="G490" s="3" t="s">
        <v>1</v>
      </c>
      <c r="J490" s="3" t="s">
        <v>41</v>
      </c>
      <c r="K490" s="6">
        <v>1</v>
      </c>
      <c r="W490" s="45">
        <f>IF(G490="","",SUM(O:O))</f>
        <v>11119.35</v>
      </c>
      <c r="X490" s="31" t="b">
        <f t="shared" si="43"/>
        <v>0</v>
      </c>
      <c r="Y490" s="5">
        <f>IF(G490="","",SUM(X:X))</f>
        <v>98</v>
      </c>
      <c r="Z490" s="5">
        <f t="shared" si="44"/>
        <v>0</v>
      </c>
      <c r="AA490" s="5">
        <f>SUM(Z:Z)</f>
        <v>194</v>
      </c>
      <c r="AB490" s="33">
        <f t="shared" si="45"/>
        <v>0.50515463917525771</v>
      </c>
    </row>
    <row r="491" spans="1:28" x14ac:dyDescent="0.35">
      <c r="A491" s="1">
        <v>43563</v>
      </c>
      <c r="B491" s="2" t="s">
        <v>16</v>
      </c>
      <c r="C491" s="3">
        <v>49320</v>
      </c>
      <c r="D491" s="4" t="str">
        <f t="shared" si="40"/>
        <v>4356349320</v>
      </c>
      <c r="E491" s="11" t="str">
        <f t="shared" si="41"/>
        <v>Fraise D striée</v>
      </c>
      <c r="G491" s="3" t="s">
        <v>1</v>
      </c>
      <c r="J491" s="3" t="s">
        <v>41</v>
      </c>
      <c r="K491" s="6">
        <v>1</v>
      </c>
      <c r="W491" s="45">
        <f>IF(G491="","",SUM(O:O))</f>
        <v>11119.35</v>
      </c>
      <c r="X491" s="31" t="b">
        <f t="shared" si="43"/>
        <v>0</v>
      </c>
      <c r="Y491" s="5">
        <f>IF(G491="","",SUM(X:X))</f>
        <v>98</v>
      </c>
      <c r="Z491" s="5">
        <f t="shared" si="44"/>
        <v>0</v>
      </c>
      <c r="AA491" s="5">
        <f>SUM(Z:Z)</f>
        <v>194</v>
      </c>
      <c r="AB491" s="33">
        <f t="shared" si="45"/>
        <v>0.50515463917525771</v>
      </c>
    </row>
    <row r="492" spans="1:28" x14ac:dyDescent="0.35">
      <c r="A492" s="1">
        <v>43563</v>
      </c>
      <c r="B492" s="2" t="s">
        <v>16</v>
      </c>
      <c r="C492" s="3">
        <v>63443</v>
      </c>
      <c r="D492" s="4" t="str">
        <f t="shared" si="40"/>
        <v>4356363443</v>
      </c>
      <c r="E492" s="11" t="str">
        <f t="shared" si="41"/>
        <v>Fraise D striée</v>
      </c>
      <c r="F492" s="6" t="s">
        <v>35</v>
      </c>
      <c r="G492" s="3" t="s">
        <v>82</v>
      </c>
      <c r="J492" s="3" t="s">
        <v>41</v>
      </c>
      <c r="K492" s="6">
        <v>1</v>
      </c>
      <c r="W492" s="45">
        <f>IF(G492="","",SUM(O:O))</f>
        <v>11119.35</v>
      </c>
      <c r="X492" s="31" t="b">
        <f t="shared" si="43"/>
        <v>0</v>
      </c>
      <c r="Y492" s="5">
        <f>IF(G492="","",SUM(X:X))</f>
        <v>98</v>
      </c>
      <c r="Z492" s="5">
        <f t="shared" si="44"/>
        <v>0</v>
      </c>
      <c r="AA492" s="5">
        <f>SUM(Z:Z)</f>
        <v>194</v>
      </c>
      <c r="AB492" s="33">
        <f t="shared" si="45"/>
        <v>0.50515463917525771</v>
      </c>
    </row>
    <row r="493" spans="1:28" x14ac:dyDescent="0.35">
      <c r="A493" s="1">
        <v>43563</v>
      </c>
      <c r="B493" s="2" t="s">
        <v>74</v>
      </c>
      <c r="C493" s="3" t="s">
        <v>762</v>
      </c>
      <c r="D493" s="4" t="str">
        <f t="shared" si="40"/>
        <v>435637032   Ø0.40 X 0.60</v>
      </c>
      <c r="E493" s="11" t="str">
        <f t="shared" si="41"/>
        <v>Autre</v>
      </c>
      <c r="F493" s="6" t="s">
        <v>76</v>
      </c>
      <c r="G493" s="3" t="s">
        <v>82</v>
      </c>
      <c r="H493" s="6" t="s">
        <v>38</v>
      </c>
      <c r="J493" s="3" t="s">
        <v>42</v>
      </c>
      <c r="K493" s="6">
        <v>10</v>
      </c>
      <c r="W493" s="45">
        <f>IF(G493="","",SUM(O:O))</f>
        <v>11119.35</v>
      </c>
      <c r="X493" s="31" t="b">
        <f t="shared" si="43"/>
        <v>0</v>
      </c>
      <c r="Y493" s="5">
        <f>IF(G493="","",SUM(X:X))</f>
        <v>98</v>
      </c>
      <c r="Z493" s="5">
        <f t="shared" si="44"/>
        <v>0</v>
      </c>
      <c r="AA493" s="5">
        <f>SUM(Z:Z)</f>
        <v>194</v>
      </c>
      <c r="AB493" s="33">
        <f t="shared" si="45"/>
        <v>0.50515463917525771</v>
      </c>
    </row>
    <row r="494" spans="1:28" x14ac:dyDescent="0.35">
      <c r="A494" s="1">
        <v>43563</v>
      </c>
      <c r="B494" s="2" t="s">
        <v>74</v>
      </c>
      <c r="C494" s="3" t="s">
        <v>763</v>
      </c>
      <c r="D494" s="4" t="str">
        <f t="shared" si="40"/>
        <v>435637032   Ø0.60 X 0.90</v>
      </c>
      <c r="E494" s="11" t="str">
        <f t="shared" si="41"/>
        <v>Autre</v>
      </c>
      <c r="F494" s="6" t="s">
        <v>76</v>
      </c>
      <c r="G494" s="3" t="s">
        <v>82</v>
      </c>
      <c r="H494" s="6" t="s">
        <v>38</v>
      </c>
      <c r="J494" s="3" t="s">
        <v>42</v>
      </c>
      <c r="K494" s="6">
        <v>10</v>
      </c>
      <c r="W494" s="45">
        <f>IF(G494="","",SUM(O:O))</f>
        <v>11119.35</v>
      </c>
      <c r="X494" s="31" t="b">
        <f t="shared" si="43"/>
        <v>0</v>
      </c>
      <c r="Y494" s="5">
        <f>IF(G494="","",SUM(X:X))</f>
        <v>98</v>
      </c>
      <c r="Z494" s="5">
        <f t="shared" si="44"/>
        <v>0</v>
      </c>
      <c r="AA494" s="5">
        <f>SUM(Z:Z)</f>
        <v>194</v>
      </c>
      <c r="AB494" s="33">
        <f t="shared" si="45"/>
        <v>0.50515463917525771</v>
      </c>
    </row>
    <row r="495" spans="1:28" x14ac:dyDescent="0.35">
      <c r="A495" s="1">
        <v>43563</v>
      </c>
      <c r="B495" s="2" t="s">
        <v>21</v>
      </c>
      <c r="C495" s="3" t="s">
        <v>764</v>
      </c>
      <c r="D495" s="4" t="str">
        <f t="shared" si="40"/>
        <v>435631131   Ø0.55</v>
      </c>
      <c r="E495" s="11" t="str">
        <f t="shared" si="41"/>
        <v>Foret</v>
      </c>
      <c r="F495" s="6" t="s">
        <v>76</v>
      </c>
      <c r="G495" s="3" t="s">
        <v>82</v>
      </c>
      <c r="H495" s="6" t="s">
        <v>38</v>
      </c>
      <c r="J495" s="3" t="s">
        <v>42</v>
      </c>
      <c r="K495" s="6">
        <v>30</v>
      </c>
      <c r="W495" s="45">
        <f>IF(G495="","",SUM(O:O))</f>
        <v>11119.35</v>
      </c>
      <c r="X495" s="31" t="b">
        <f t="shared" si="43"/>
        <v>0</v>
      </c>
      <c r="Y495" s="5">
        <f>IF(G495="","",SUM(X:X))</f>
        <v>98</v>
      </c>
      <c r="Z495" s="5">
        <f t="shared" si="44"/>
        <v>0</v>
      </c>
      <c r="AA495" s="5">
        <f>SUM(Z:Z)</f>
        <v>194</v>
      </c>
      <c r="AB495" s="33">
        <f t="shared" si="45"/>
        <v>0.50515463917525771</v>
      </c>
    </row>
    <row r="496" spans="1:28" x14ac:dyDescent="0.35">
      <c r="A496" s="1">
        <v>43563</v>
      </c>
      <c r="B496" s="2" t="s">
        <v>21</v>
      </c>
      <c r="C496" s="3" t="s">
        <v>765</v>
      </c>
      <c r="D496" s="4" t="str">
        <f t="shared" si="40"/>
        <v>435631131   Ø0.75</v>
      </c>
      <c r="E496" s="11" t="str">
        <f t="shared" si="41"/>
        <v>Foret</v>
      </c>
      <c r="F496" s="6" t="s">
        <v>76</v>
      </c>
      <c r="G496" s="3" t="s">
        <v>82</v>
      </c>
      <c r="H496" s="6" t="s">
        <v>38</v>
      </c>
      <c r="J496" s="3" t="s">
        <v>42</v>
      </c>
      <c r="K496" s="6">
        <v>30</v>
      </c>
      <c r="W496" s="45">
        <f>IF(G496="","",SUM(O:O))</f>
        <v>11119.35</v>
      </c>
      <c r="X496" s="31" t="b">
        <f t="shared" si="43"/>
        <v>0</v>
      </c>
      <c r="Y496" s="5">
        <f>IF(G496="","",SUM(X:X))</f>
        <v>98</v>
      </c>
      <c r="Z496" s="5">
        <f t="shared" si="44"/>
        <v>0</v>
      </c>
      <c r="AA496" s="5">
        <f>SUM(Z:Z)</f>
        <v>194</v>
      </c>
      <c r="AB496" s="33">
        <f t="shared" si="45"/>
        <v>0.50515463917525771</v>
      </c>
    </row>
    <row r="497" spans="1:28" x14ac:dyDescent="0.35">
      <c r="A497" s="1">
        <v>43563</v>
      </c>
      <c r="B497" s="2" t="s">
        <v>21</v>
      </c>
      <c r="C497" s="3" t="s">
        <v>766</v>
      </c>
      <c r="D497" s="4" t="str">
        <f t="shared" si="40"/>
        <v>435631131   Ø0.80</v>
      </c>
      <c r="E497" s="11" t="str">
        <f t="shared" si="41"/>
        <v>Foret</v>
      </c>
      <c r="F497" s="6" t="s">
        <v>76</v>
      </c>
      <c r="G497" s="3" t="s">
        <v>82</v>
      </c>
      <c r="H497" s="6" t="s">
        <v>38</v>
      </c>
      <c r="J497" s="3" t="s">
        <v>42</v>
      </c>
      <c r="K497" s="6">
        <v>20</v>
      </c>
      <c r="W497" s="45">
        <f>IF(G497="","",SUM(O:O))</f>
        <v>11119.35</v>
      </c>
      <c r="X497" s="31" t="b">
        <f t="shared" si="43"/>
        <v>0</v>
      </c>
      <c r="Y497" s="5">
        <f>IF(G497="","",SUM(X:X))</f>
        <v>98</v>
      </c>
      <c r="Z497" s="5">
        <f t="shared" si="44"/>
        <v>0</v>
      </c>
      <c r="AA497" s="5">
        <f>SUM(Z:Z)</f>
        <v>194</v>
      </c>
      <c r="AB497" s="33">
        <f t="shared" si="45"/>
        <v>0.50515463917525771</v>
      </c>
    </row>
    <row r="498" spans="1:28" x14ac:dyDescent="0.35">
      <c r="A498" s="1">
        <v>43563</v>
      </c>
      <c r="B498" s="2" t="s">
        <v>21</v>
      </c>
      <c r="C498" s="3" t="s">
        <v>767</v>
      </c>
      <c r="D498" s="4" t="str">
        <f t="shared" si="40"/>
        <v>435631131   Ø0.85</v>
      </c>
      <c r="E498" s="11" t="str">
        <f t="shared" si="41"/>
        <v>Foret</v>
      </c>
      <c r="F498" s="6" t="s">
        <v>76</v>
      </c>
      <c r="G498" s="3" t="s">
        <v>82</v>
      </c>
      <c r="H498" s="6" t="s">
        <v>38</v>
      </c>
      <c r="J498" s="3" t="s">
        <v>42</v>
      </c>
      <c r="K498" s="6">
        <v>20</v>
      </c>
      <c r="W498" s="45">
        <f>IF(G498="","",SUM(O:O))</f>
        <v>11119.35</v>
      </c>
      <c r="X498" s="31" t="b">
        <f t="shared" si="43"/>
        <v>0</v>
      </c>
      <c r="Y498" s="5">
        <f>IF(G498="","",SUM(X:X))</f>
        <v>98</v>
      </c>
      <c r="Z498" s="5">
        <f t="shared" si="44"/>
        <v>0</v>
      </c>
      <c r="AA498" s="5">
        <f>SUM(Z:Z)</f>
        <v>194</v>
      </c>
      <c r="AB498" s="33">
        <f t="shared" si="45"/>
        <v>0.50515463917525771</v>
      </c>
    </row>
    <row r="499" spans="1:28" x14ac:dyDescent="0.35">
      <c r="A499" s="1">
        <v>43563</v>
      </c>
      <c r="B499" s="2" t="s">
        <v>21</v>
      </c>
      <c r="C499" s="3" t="s">
        <v>768</v>
      </c>
      <c r="D499" s="4" t="str">
        <f t="shared" si="40"/>
        <v>435631131   Ø0.90</v>
      </c>
      <c r="E499" s="11" t="str">
        <f t="shared" si="41"/>
        <v>Foret</v>
      </c>
      <c r="F499" s="6" t="s">
        <v>76</v>
      </c>
      <c r="G499" s="3" t="s">
        <v>82</v>
      </c>
      <c r="H499" s="6" t="s">
        <v>38</v>
      </c>
      <c r="J499" s="3" t="s">
        <v>42</v>
      </c>
      <c r="K499" s="6">
        <v>20</v>
      </c>
      <c r="W499" s="45">
        <f>IF(G499="","",SUM(O:O))</f>
        <v>11119.35</v>
      </c>
      <c r="X499" s="31" t="b">
        <f t="shared" si="43"/>
        <v>0</v>
      </c>
      <c r="Y499" s="5">
        <f>IF(G499="","",SUM(X:X))</f>
        <v>98</v>
      </c>
      <c r="Z499" s="5">
        <f t="shared" si="44"/>
        <v>0</v>
      </c>
      <c r="AA499" s="5">
        <f>SUM(Z:Z)</f>
        <v>194</v>
      </c>
      <c r="AB499" s="33">
        <f t="shared" si="45"/>
        <v>0.50515463917525771</v>
      </c>
    </row>
    <row r="500" spans="1:28" x14ac:dyDescent="0.35">
      <c r="A500" s="1">
        <v>43563</v>
      </c>
      <c r="B500" s="2" t="s">
        <v>21</v>
      </c>
      <c r="C500" s="3" t="s">
        <v>769</v>
      </c>
      <c r="D500" s="4" t="str">
        <f t="shared" si="40"/>
        <v>435631131   Ø1.50</v>
      </c>
      <c r="E500" s="11" t="str">
        <f t="shared" si="41"/>
        <v>Foret</v>
      </c>
      <c r="F500" s="6" t="s">
        <v>76</v>
      </c>
      <c r="G500" s="3" t="s">
        <v>82</v>
      </c>
      <c r="H500" s="6" t="s">
        <v>38</v>
      </c>
      <c r="J500" s="3" t="s">
        <v>42</v>
      </c>
      <c r="K500" s="6">
        <v>20</v>
      </c>
      <c r="W500" s="45">
        <f>IF(G500="","",SUM(O:O))</f>
        <v>11119.35</v>
      </c>
      <c r="X500" s="31" t="b">
        <f t="shared" si="43"/>
        <v>0</v>
      </c>
      <c r="Y500" s="5">
        <f>IF(G500="","",SUM(X:X))</f>
        <v>98</v>
      </c>
      <c r="Z500" s="5">
        <f t="shared" si="44"/>
        <v>0</v>
      </c>
      <c r="AA500" s="5">
        <f>SUM(Z:Z)</f>
        <v>194</v>
      </c>
      <c r="AB500" s="33">
        <f t="shared" si="45"/>
        <v>0.50515463917525771</v>
      </c>
    </row>
    <row r="501" spans="1:28" x14ac:dyDescent="0.35">
      <c r="A501" s="1">
        <v>43563</v>
      </c>
      <c r="B501" s="2" t="s">
        <v>21</v>
      </c>
      <c r="C501" s="3" t="s">
        <v>770</v>
      </c>
      <c r="D501" s="4" t="str">
        <f t="shared" si="40"/>
        <v>435631131   Ø1.20</v>
      </c>
      <c r="E501" s="11" t="str">
        <f t="shared" si="41"/>
        <v>Foret</v>
      </c>
      <c r="F501" s="6" t="s">
        <v>76</v>
      </c>
      <c r="G501" s="3" t="s">
        <v>82</v>
      </c>
      <c r="H501" s="6" t="s">
        <v>38</v>
      </c>
      <c r="J501" s="3" t="s">
        <v>42</v>
      </c>
      <c r="K501" s="6">
        <v>10</v>
      </c>
      <c r="W501" s="45">
        <f>IF(G501="","",SUM(O:O))</f>
        <v>11119.35</v>
      </c>
      <c r="X501" s="31" t="b">
        <f t="shared" si="43"/>
        <v>0</v>
      </c>
      <c r="Y501" s="5">
        <f>IF(G501="","",SUM(X:X))</f>
        <v>98</v>
      </c>
      <c r="Z501" s="5">
        <f t="shared" si="44"/>
        <v>0</v>
      </c>
      <c r="AA501" s="5">
        <f>SUM(Z:Z)</f>
        <v>194</v>
      </c>
      <c r="AB501" s="33">
        <f t="shared" si="45"/>
        <v>0.50515463917525771</v>
      </c>
    </row>
    <row r="502" spans="1:28" ht="14.15" customHeight="1" x14ac:dyDescent="0.35">
      <c r="A502" s="1">
        <v>43563</v>
      </c>
      <c r="B502" s="2" t="s">
        <v>21</v>
      </c>
      <c r="C502" s="10" t="s">
        <v>771</v>
      </c>
      <c r="D502" s="4" t="str">
        <f t="shared" ref="D502:D565" si="46">IF(A502="","",A502&amp;C502)</f>
        <v>43563Ø0.28</v>
      </c>
      <c r="E502" s="11" t="str">
        <f t="shared" ref="E502:E565" si="47">IF(B502="","",B502)</f>
        <v>Foret</v>
      </c>
      <c r="F502" s="6" t="s">
        <v>76</v>
      </c>
      <c r="G502" s="3" t="s">
        <v>82</v>
      </c>
      <c r="H502" s="6" t="s">
        <v>38</v>
      </c>
      <c r="J502" s="3" t="s">
        <v>43</v>
      </c>
      <c r="K502" s="6">
        <v>30</v>
      </c>
      <c r="W502" s="45">
        <f>IF(G502="","",SUM(O:O))</f>
        <v>11119.35</v>
      </c>
      <c r="X502" s="31" t="b">
        <f t="shared" si="43"/>
        <v>0</v>
      </c>
      <c r="Y502" s="5">
        <f>IF(G502="","",SUM(X:X))</f>
        <v>98</v>
      </c>
      <c r="Z502" s="5">
        <f t="shared" si="44"/>
        <v>0</v>
      </c>
      <c r="AA502" s="5">
        <f>SUM(Z:Z)</f>
        <v>194</v>
      </c>
      <c r="AB502" s="33">
        <f t="shared" si="45"/>
        <v>0.50515463917525771</v>
      </c>
    </row>
    <row r="503" spans="1:28" x14ac:dyDescent="0.35">
      <c r="A503" s="1">
        <v>43563</v>
      </c>
      <c r="B503" s="2" t="s">
        <v>21</v>
      </c>
      <c r="C503" s="3" t="s">
        <v>772</v>
      </c>
      <c r="D503" s="4" t="str">
        <f t="shared" si="46"/>
        <v>435631131   Ø0.44</v>
      </c>
      <c r="E503" s="11" t="str">
        <f t="shared" si="47"/>
        <v>Foret</v>
      </c>
      <c r="F503" s="6" t="s">
        <v>76</v>
      </c>
      <c r="G503" s="3" t="s">
        <v>82</v>
      </c>
      <c r="H503" s="6" t="s">
        <v>38</v>
      </c>
      <c r="J503" s="3" t="s">
        <v>42</v>
      </c>
      <c r="K503" s="6">
        <v>10</v>
      </c>
      <c r="W503" s="45">
        <f>IF(G503="","",SUM(O:O))</f>
        <v>11119.35</v>
      </c>
      <c r="X503" s="31" t="b">
        <f t="shared" si="43"/>
        <v>0</v>
      </c>
      <c r="Y503" s="5">
        <f>IF(G503="","",SUM(X:X))</f>
        <v>98</v>
      </c>
      <c r="Z503" s="5">
        <f t="shared" si="44"/>
        <v>0</v>
      </c>
      <c r="AA503" s="5">
        <f>SUM(Z:Z)</f>
        <v>194</v>
      </c>
      <c r="AB503" s="33">
        <f t="shared" si="45"/>
        <v>0.50515463917525771</v>
      </c>
    </row>
    <row r="504" spans="1:28" x14ac:dyDescent="0.35">
      <c r="A504" s="1">
        <v>43563</v>
      </c>
      <c r="B504" s="2" t="s">
        <v>21</v>
      </c>
      <c r="C504" s="3" t="s">
        <v>773</v>
      </c>
      <c r="D504" s="4" t="str">
        <f t="shared" si="46"/>
        <v>435631131   Ø0.45</v>
      </c>
      <c r="E504" s="11" t="str">
        <f t="shared" si="47"/>
        <v>Foret</v>
      </c>
      <c r="F504" s="6" t="s">
        <v>76</v>
      </c>
      <c r="G504" s="3" t="s">
        <v>82</v>
      </c>
      <c r="H504" s="6" t="s">
        <v>38</v>
      </c>
      <c r="J504" s="3" t="s">
        <v>42</v>
      </c>
      <c r="K504" s="6">
        <v>20</v>
      </c>
      <c r="W504" s="45">
        <f>IF(G504="","",SUM(O:O))</f>
        <v>11119.35</v>
      </c>
      <c r="X504" s="31" t="b">
        <f t="shared" si="43"/>
        <v>0</v>
      </c>
      <c r="Y504" s="5">
        <f>IF(G504="","",SUM(X:X))</f>
        <v>98</v>
      </c>
      <c r="Z504" s="5">
        <f t="shared" si="44"/>
        <v>0</v>
      </c>
      <c r="AA504" s="5">
        <f>SUM(Z:Z)</f>
        <v>194</v>
      </c>
      <c r="AB504" s="33">
        <f t="shared" si="45"/>
        <v>0.50515463917525771</v>
      </c>
    </row>
    <row r="505" spans="1:28" x14ac:dyDescent="0.35">
      <c r="A505" s="1">
        <v>43563</v>
      </c>
      <c r="B505" s="2" t="s">
        <v>21</v>
      </c>
      <c r="C505" s="10" t="s">
        <v>786</v>
      </c>
      <c r="D505" s="4" t="str">
        <f t="shared" si="46"/>
        <v>43563Ø0.50</v>
      </c>
      <c r="E505" s="11" t="str">
        <f t="shared" si="47"/>
        <v>Foret</v>
      </c>
      <c r="F505" s="6" t="s">
        <v>76</v>
      </c>
      <c r="G505" s="3" t="s">
        <v>82</v>
      </c>
      <c r="H505" s="6" t="s">
        <v>38</v>
      </c>
      <c r="J505" s="3" t="s">
        <v>43</v>
      </c>
      <c r="K505" s="6">
        <v>20</v>
      </c>
      <c r="W505" s="45">
        <f>IF(G505="","",SUM(O:O))</f>
        <v>11119.35</v>
      </c>
      <c r="X505" s="31" t="b">
        <f t="shared" si="43"/>
        <v>0</v>
      </c>
      <c r="Y505" s="5">
        <f>IF(G505="","",SUM(X:X))</f>
        <v>98</v>
      </c>
      <c r="Z505" s="5">
        <f t="shared" si="44"/>
        <v>0</v>
      </c>
      <c r="AA505" s="5">
        <f>SUM(Z:Z)</f>
        <v>194</v>
      </c>
      <c r="AB505" s="33">
        <f t="shared" si="45"/>
        <v>0.50515463917525771</v>
      </c>
    </row>
    <row r="506" spans="1:28" x14ac:dyDescent="0.35">
      <c r="A506" s="1">
        <v>43563</v>
      </c>
      <c r="B506" s="2" t="s">
        <v>21</v>
      </c>
      <c r="C506" s="10" t="s">
        <v>774</v>
      </c>
      <c r="D506" s="4" t="str">
        <f t="shared" si="46"/>
        <v>43563Ø0.60</v>
      </c>
      <c r="E506" s="11" t="str">
        <f t="shared" si="47"/>
        <v>Foret</v>
      </c>
      <c r="F506" s="6" t="s">
        <v>76</v>
      </c>
      <c r="G506" s="3" t="s">
        <v>82</v>
      </c>
      <c r="H506" s="6" t="s">
        <v>38</v>
      </c>
      <c r="J506" s="3" t="s">
        <v>43</v>
      </c>
      <c r="K506" s="6">
        <v>30</v>
      </c>
      <c r="W506" s="45">
        <f>IF(G506="","",SUM(O:O))</f>
        <v>11119.35</v>
      </c>
      <c r="X506" s="31" t="b">
        <f t="shared" si="43"/>
        <v>0</v>
      </c>
      <c r="Y506" s="5">
        <f>IF(G506="","",SUM(X:X))</f>
        <v>98</v>
      </c>
      <c r="Z506" s="5">
        <f t="shared" si="44"/>
        <v>0</v>
      </c>
      <c r="AA506" s="5">
        <f>SUM(Z:Z)</f>
        <v>194</v>
      </c>
      <c r="AB506" s="33">
        <f t="shared" si="45"/>
        <v>0.50515463917525771</v>
      </c>
    </row>
    <row r="507" spans="1:28" x14ac:dyDescent="0.35">
      <c r="A507" s="1">
        <v>43563</v>
      </c>
      <c r="B507" s="2" t="s">
        <v>21</v>
      </c>
      <c r="C507" s="3" t="s">
        <v>775</v>
      </c>
      <c r="D507" s="4" t="str">
        <f t="shared" si="46"/>
        <v>435631131   Ø0.65</v>
      </c>
      <c r="E507" s="11" t="str">
        <f t="shared" si="47"/>
        <v>Foret</v>
      </c>
      <c r="F507" s="6" t="s">
        <v>76</v>
      </c>
      <c r="G507" s="3" t="s">
        <v>82</v>
      </c>
      <c r="H507" s="6" t="s">
        <v>38</v>
      </c>
      <c r="J507" s="3" t="s">
        <v>42</v>
      </c>
      <c r="K507" s="6">
        <v>30</v>
      </c>
      <c r="W507" s="45">
        <f>IF(G507="","",SUM(O:O))</f>
        <v>11119.35</v>
      </c>
      <c r="X507" s="31" t="b">
        <f t="shared" si="43"/>
        <v>0</v>
      </c>
      <c r="Y507" s="5">
        <f>IF(G507="","",SUM(X:X))</f>
        <v>98</v>
      </c>
      <c r="Z507" s="5">
        <f t="shared" si="44"/>
        <v>0</v>
      </c>
      <c r="AA507" s="5">
        <f>SUM(Z:Z)</f>
        <v>194</v>
      </c>
      <c r="AB507" s="33">
        <f t="shared" si="45"/>
        <v>0.50515463917525771</v>
      </c>
    </row>
    <row r="508" spans="1:28" x14ac:dyDescent="0.35">
      <c r="A508" s="1">
        <v>43563</v>
      </c>
      <c r="B508" s="2" t="s">
        <v>21</v>
      </c>
      <c r="C508" s="10" t="s">
        <v>776</v>
      </c>
      <c r="D508" s="4" t="str">
        <f t="shared" si="46"/>
        <v>43563Ø0.70</v>
      </c>
      <c r="E508" s="11" t="str">
        <f t="shared" si="47"/>
        <v>Foret</v>
      </c>
      <c r="F508" s="6" t="s">
        <v>76</v>
      </c>
      <c r="G508" s="3" t="s">
        <v>82</v>
      </c>
      <c r="H508" s="6" t="s">
        <v>38</v>
      </c>
      <c r="J508" s="3" t="s">
        <v>43</v>
      </c>
      <c r="K508" s="6">
        <v>20</v>
      </c>
      <c r="W508" s="45">
        <f>IF(G508="","",SUM(O:O))</f>
        <v>11119.35</v>
      </c>
      <c r="X508" s="31" t="b">
        <f t="shared" si="43"/>
        <v>0</v>
      </c>
      <c r="Y508" s="5">
        <f>IF(G508="","",SUM(X:X))</f>
        <v>98</v>
      </c>
      <c r="Z508" s="5">
        <f t="shared" si="44"/>
        <v>0</v>
      </c>
      <c r="AA508" s="5">
        <f>SUM(Z:Z)</f>
        <v>194</v>
      </c>
      <c r="AB508" s="33">
        <f t="shared" si="45"/>
        <v>0.50515463917525771</v>
      </c>
    </row>
    <row r="509" spans="1:28" x14ac:dyDescent="0.35">
      <c r="A509" s="1">
        <v>43563</v>
      </c>
      <c r="B509" s="2" t="s">
        <v>21</v>
      </c>
      <c r="C509" s="3" t="s">
        <v>777</v>
      </c>
      <c r="D509" s="4" t="str">
        <f t="shared" si="46"/>
        <v>435631131   Ø0.95</v>
      </c>
      <c r="E509" s="11" t="str">
        <f t="shared" si="47"/>
        <v>Foret</v>
      </c>
      <c r="F509" s="6" t="s">
        <v>76</v>
      </c>
      <c r="G509" s="3" t="s">
        <v>82</v>
      </c>
      <c r="H509" s="6" t="s">
        <v>38</v>
      </c>
      <c r="J509" s="3" t="s">
        <v>42</v>
      </c>
      <c r="K509" s="6">
        <v>20</v>
      </c>
      <c r="W509" s="45">
        <f>IF(G509="","",SUM(O:O))</f>
        <v>11119.35</v>
      </c>
      <c r="X509" s="31" t="b">
        <f t="shared" si="43"/>
        <v>0</v>
      </c>
      <c r="Y509" s="5">
        <f>IF(G509="","",SUM(X:X))</f>
        <v>98</v>
      </c>
      <c r="Z509" s="5">
        <f t="shared" si="44"/>
        <v>0</v>
      </c>
      <c r="AA509" s="5">
        <f>SUM(Z:Z)</f>
        <v>194</v>
      </c>
      <c r="AB509" s="33">
        <f t="shared" si="45"/>
        <v>0.50515463917525771</v>
      </c>
    </row>
    <row r="510" spans="1:28" x14ac:dyDescent="0.35">
      <c r="A510" s="1">
        <v>43563</v>
      </c>
      <c r="B510" s="2" t="s">
        <v>21</v>
      </c>
      <c r="C510" s="3" t="s">
        <v>778</v>
      </c>
      <c r="D510" s="4" t="str">
        <f t="shared" si="46"/>
        <v>435631131   Ø1.05</v>
      </c>
      <c r="E510" s="11" t="str">
        <f t="shared" si="47"/>
        <v>Foret</v>
      </c>
      <c r="F510" s="6" t="s">
        <v>76</v>
      </c>
      <c r="G510" s="3" t="s">
        <v>82</v>
      </c>
      <c r="H510" s="6" t="s">
        <v>38</v>
      </c>
      <c r="J510" s="3" t="s">
        <v>42</v>
      </c>
      <c r="K510" s="6">
        <v>20</v>
      </c>
      <c r="W510" s="45">
        <f>IF(G510="","",SUM(O:O))</f>
        <v>11119.35</v>
      </c>
      <c r="X510" s="31" t="b">
        <f t="shared" si="43"/>
        <v>0</v>
      </c>
      <c r="Y510" s="5">
        <f>IF(G510="","",SUM(X:X))</f>
        <v>98</v>
      </c>
      <c r="Z510" s="5">
        <f t="shared" si="44"/>
        <v>0</v>
      </c>
      <c r="AA510" s="5">
        <f>SUM(Z:Z)</f>
        <v>194</v>
      </c>
      <c r="AB510" s="33">
        <f t="shared" si="45"/>
        <v>0.50515463917525771</v>
      </c>
    </row>
    <row r="511" spans="1:28" x14ac:dyDescent="0.35">
      <c r="A511" s="1">
        <v>43563</v>
      </c>
      <c r="B511" s="2" t="s">
        <v>21</v>
      </c>
      <c r="C511" s="10" t="s">
        <v>779</v>
      </c>
      <c r="D511" s="4" t="str">
        <f t="shared" si="46"/>
        <v>43563Ø0.24</v>
      </c>
      <c r="E511" s="11" t="str">
        <f t="shared" si="47"/>
        <v>Foret</v>
      </c>
      <c r="F511" s="6" t="s">
        <v>76</v>
      </c>
      <c r="G511" s="3" t="s">
        <v>82</v>
      </c>
      <c r="H511" s="6" t="s">
        <v>38</v>
      </c>
      <c r="J511" s="3" t="s">
        <v>43</v>
      </c>
      <c r="K511" s="6">
        <v>30</v>
      </c>
      <c r="W511" s="45">
        <f>IF(G511="","",SUM(O:O))</f>
        <v>11119.35</v>
      </c>
      <c r="X511" s="31" t="b">
        <f t="shared" si="43"/>
        <v>0</v>
      </c>
      <c r="Y511" s="5">
        <f>IF(G511="","",SUM(X:X))</f>
        <v>98</v>
      </c>
      <c r="Z511" s="5">
        <f t="shared" si="44"/>
        <v>0</v>
      </c>
      <c r="AA511" s="5">
        <f>SUM(Z:Z)</f>
        <v>194</v>
      </c>
      <c r="AB511" s="33">
        <f t="shared" si="45"/>
        <v>0.50515463917525771</v>
      </c>
    </row>
    <row r="512" spans="1:28" x14ac:dyDescent="0.35">
      <c r="A512" s="1">
        <v>43563</v>
      </c>
      <c r="B512" s="2" t="s">
        <v>362</v>
      </c>
      <c r="C512" s="3" t="s">
        <v>780</v>
      </c>
      <c r="D512" s="4" t="str">
        <f t="shared" si="46"/>
        <v>435637017   90°   0.05</v>
      </c>
      <c r="E512" s="11" t="str">
        <f t="shared" si="47"/>
        <v>Fraise anglée</v>
      </c>
      <c r="F512" s="6" t="s">
        <v>76</v>
      </c>
      <c r="G512" s="3" t="s">
        <v>82</v>
      </c>
      <c r="H512" s="6" t="s">
        <v>38</v>
      </c>
      <c r="J512" s="3" t="s">
        <v>42</v>
      </c>
      <c r="K512" s="6">
        <v>30</v>
      </c>
      <c r="W512" s="45">
        <f>IF(G512="","",SUM(O:O))</f>
        <v>11119.35</v>
      </c>
      <c r="X512" s="31" t="b">
        <f t="shared" si="43"/>
        <v>0</v>
      </c>
      <c r="Y512" s="5">
        <f>IF(G512="","",SUM(X:X))</f>
        <v>98</v>
      </c>
      <c r="Z512" s="5">
        <f t="shared" si="44"/>
        <v>0</v>
      </c>
      <c r="AA512" s="5">
        <f>SUM(Z:Z)</f>
        <v>194</v>
      </c>
      <c r="AB512" s="33">
        <f t="shared" ref="AB512:AB543" si="48">IF(A512="","",Y512/AA512)</f>
        <v>0.50515463917525771</v>
      </c>
    </row>
    <row r="513" spans="1:28" x14ac:dyDescent="0.35">
      <c r="A513" s="1">
        <v>43563</v>
      </c>
      <c r="B513" s="2" t="s">
        <v>16</v>
      </c>
      <c r="C513" s="3">
        <v>63308</v>
      </c>
      <c r="D513" s="4" t="str">
        <f t="shared" si="46"/>
        <v>4356363308</v>
      </c>
      <c r="E513" s="11" t="str">
        <f t="shared" si="47"/>
        <v>Fraise D striée</v>
      </c>
      <c r="F513" s="6" t="s">
        <v>76</v>
      </c>
      <c r="G513" s="3" t="s">
        <v>35</v>
      </c>
      <c r="H513" s="6" t="s">
        <v>39</v>
      </c>
      <c r="J513" s="3" t="s">
        <v>41</v>
      </c>
      <c r="K513" s="6">
        <v>1</v>
      </c>
      <c r="O513" s="23">
        <v>45</v>
      </c>
      <c r="W513" s="45">
        <f>IF(G513="","",SUM(O:O))</f>
        <v>11119.35</v>
      </c>
      <c r="X513" s="31" t="b">
        <f t="shared" si="43"/>
        <v>0</v>
      </c>
      <c r="Y513" s="5">
        <f>IF(G513="","",SUM(X:X))</f>
        <v>98</v>
      </c>
      <c r="Z513" s="5">
        <f t="shared" si="44"/>
        <v>0</v>
      </c>
      <c r="AA513" s="5">
        <f>SUM(Z:Z)</f>
        <v>194</v>
      </c>
      <c r="AB513" s="33">
        <f t="shared" si="48"/>
        <v>0.50515463917525771</v>
      </c>
    </row>
    <row r="514" spans="1:28" x14ac:dyDescent="0.35">
      <c r="A514" s="1">
        <v>43563</v>
      </c>
      <c r="B514" s="2" t="s">
        <v>16</v>
      </c>
      <c r="C514" s="3">
        <v>63311</v>
      </c>
      <c r="D514" s="4" t="str">
        <f t="shared" si="46"/>
        <v>4356363311</v>
      </c>
      <c r="E514" s="11" t="str">
        <f t="shared" si="47"/>
        <v>Fraise D striée</v>
      </c>
      <c r="F514" s="6" t="s">
        <v>76</v>
      </c>
      <c r="G514" s="3" t="s">
        <v>35</v>
      </c>
      <c r="H514" s="6" t="s">
        <v>39</v>
      </c>
      <c r="J514" s="3" t="s">
        <v>41</v>
      </c>
      <c r="K514" s="6">
        <v>1</v>
      </c>
      <c r="O514" s="23">
        <v>45</v>
      </c>
      <c r="W514" s="45">
        <f>IF(G514="","",SUM(O:O))</f>
        <v>11119.35</v>
      </c>
      <c r="X514" s="31" t="b">
        <f t="shared" ref="X514:X577" si="49">IF(G514="Affutage",IF(R514&lt;&gt;"",1,0))</f>
        <v>0</v>
      </c>
      <c r="Y514" s="5">
        <f>IF(G514="","",SUM(X:X))</f>
        <v>98</v>
      </c>
      <c r="Z514" s="5">
        <f t="shared" si="44"/>
        <v>0</v>
      </c>
      <c r="AA514" s="5">
        <f>SUM(Z:Z)</f>
        <v>194</v>
      </c>
      <c r="AB514" s="33">
        <f t="shared" si="48"/>
        <v>0.50515463917525771</v>
      </c>
    </row>
    <row r="515" spans="1:28" x14ac:dyDescent="0.35">
      <c r="A515" s="1">
        <v>43564</v>
      </c>
      <c r="B515" s="2" t="s">
        <v>16</v>
      </c>
      <c r="C515" s="3">
        <v>72739</v>
      </c>
      <c r="D515" s="4" t="str">
        <f t="shared" si="46"/>
        <v>4356472739</v>
      </c>
      <c r="E515" s="11" t="str">
        <f t="shared" si="47"/>
        <v>Fraise D striée</v>
      </c>
      <c r="F515" s="6" t="s">
        <v>35</v>
      </c>
      <c r="G515" s="3" t="s">
        <v>82</v>
      </c>
      <c r="J515" s="3" t="s">
        <v>41</v>
      </c>
      <c r="K515" s="6">
        <v>1</v>
      </c>
      <c r="W515" s="45">
        <f>IF(G515="","",SUM(O:O))</f>
        <v>11119.35</v>
      </c>
      <c r="X515" s="31" t="b">
        <f t="shared" si="49"/>
        <v>0</v>
      </c>
      <c r="Y515" s="5">
        <f>IF(G515="","",SUM(X:X))</f>
        <v>98</v>
      </c>
      <c r="Z515" s="5">
        <f t="shared" si="44"/>
        <v>0</v>
      </c>
      <c r="AA515" s="5">
        <f>SUM(Z:Z)</f>
        <v>194</v>
      </c>
      <c r="AB515" s="33">
        <f t="shared" si="48"/>
        <v>0.50515463917525771</v>
      </c>
    </row>
    <row r="516" spans="1:28" x14ac:dyDescent="0.35">
      <c r="A516" s="1">
        <v>43564</v>
      </c>
      <c r="B516" s="2" t="s">
        <v>16</v>
      </c>
      <c r="C516" s="3">
        <v>63443</v>
      </c>
      <c r="D516" s="4" t="str">
        <f t="shared" si="46"/>
        <v>4356463443</v>
      </c>
      <c r="E516" s="11" t="str">
        <f t="shared" si="47"/>
        <v>Fraise D striée</v>
      </c>
      <c r="F516" s="6" t="s">
        <v>563</v>
      </c>
      <c r="G516" s="3" t="s">
        <v>35</v>
      </c>
      <c r="J516" s="3" t="s">
        <v>41</v>
      </c>
      <c r="K516" s="6">
        <v>1</v>
      </c>
      <c r="R516" s="24">
        <v>20</v>
      </c>
      <c r="W516" s="45">
        <f>IF(G516="","",SUM(O:O))</f>
        <v>11119.35</v>
      </c>
      <c r="X516" s="31" t="b">
        <f t="shared" si="49"/>
        <v>0</v>
      </c>
      <c r="Y516" s="5">
        <f>IF(G516="","",SUM(X:X))</f>
        <v>98</v>
      </c>
      <c r="Z516" s="5">
        <f t="shared" si="44"/>
        <v>0</v>
      </c>
      <c r="AA516" s="5">
        <f>SUM(Z:Z)</f>
        <v>194</v>
      </c>
      <c r="AB516" s="33">
        <f t="shared" si="48"/>
        <v>0.50515463917525771</v>
      </c>
    </row>
    <row r="517" spans="1:28" x14ac:dyDescent="0.35">
      <c r="A517" s="1">
        <v>43564</v>
      </c>
      <c r="B517" s="2" t="s">
        <v>373</v>
      </c>
      <c r="C517" s="3" t="s">
        <v>783</v>
      </c>
      <c r="D517" s="4" t="str">
        <f t="shared" si="46"/>
        <v>43564OP1-3-4</v>
      </c>
      <c r="E517" s="11" t="str">
        <f t="shared" si="47"/>
        <v>Pilot</v>
      </c>
      <c r="F517" s="6" t="s">
        <v>784</v>
      </c>
      <c r="G517" s="3" t="s">
        <v>591</v>
      </c>
      <c r="H517" s="6" t="s">
        <v>38</v>
      </c>
      <c r="I517" s="6" t="s">
        <v>69</v>
      </c>
      <c r="J517" s="3" t="s">
        <v>40</v>
      </c>
      <c r="K517" s="6">
        <v>12</v>
      </c>
      <c r="W517" s="45">
        <f>IF(G517="","",SUM(O:O))</f>
        <v>11119.35</v>
      </c>
      <c r="X517" s="31" t="b">
        <f t="shared" si="49"/>
        <v>0</v>
      </c>
      <c r="Y517" s="5">
        <f>IF(G517="","",SUM(X:X))</f>
        <v>98</v>
      </c>
      <c r="Z517" s="5">
        <f t="shared" si="44"/>
        <v>0</v>
      </c>
      <c r="AA517" s="5">
        <f>SUM(Z:Z)</f>
        <v>194</v>
      </c>
      <c r="AB517" s="33">
        <f t="shared" si="48"/>
        <v>0.50515463917525771</v>
      </c>
    </row>
    <row r="518" spans="1:28" x14ac:dyDescent="0.35">
      <c r="A518" s="1">
        <v>43564</v>
      </c>
      <c r="B518" s="2" t="s">
        <v>16</v>
      </c>
      <c r="C518" s="3">
        <v>49277</v>
      </c>
      <c r="D518" s="4" t="str">
        <f t="shared" si="46"/>
        <v>4356449277</v>
      </c>
      <c r="E518" s="11" t="str">
        <f t="shared" si="47"/>
        <v>Fraise D striée</v>
      </c>
      <c r="F518" s="6" t="s">
        <v>64</v>
      </c>
      <c r="G518" s="3" t="s">
        <v>35</v>
      </c>
      <c r="J518" s="3" t="s">
        <v>41</v>
      </c>
      <c r="K518" s="6">
        <v>1</v>
      </c>
      <c r="L518" s="6" t="s">
        <v>785</v>
      </c>
      <c r="W518" s="45">
        <f>IF(G518="","",SUM(O:O))</f>
        <v>11119.35</v>
      </c>
      <c r="X518" s="31" t="b">
        <f t="shared" si="49"/>
        <v>0</v>
      </c>
      <c r="Y518" s="5">
        <f>IF(G518="","",SUM(X:X))</f>
        <v>98</v>
      </c>
      <c r="Z518" s="5">
        <f t="shared" si="44"/>
        <v>0</v>
      </c>
      <c r="AA518" s="5">
        <f>SUM(Z:Z)</f>
        <v>194</v>
      </c>
      <c r="AB518" s="33">
        <f t="shared" si="48"/>
        <v>0.50515463917525771</v>
      </c>
    </row>
    <row r="519" spans="1:28" x14ac:dyDescent="0.35">
      <c r="A519" s="1">
        <v>43564</v>
      </c>
      <c r="B519" s="2" t="s">
        <v>16</v>
      </c>
      <c r="C519" s="3">
        <v>49275</v>
      </c>
      <c r="D519" s="4" t="str">
        <f t="shared" si="46"/>
        <v>4356449275</v>
      </c>
      <c r="E519" s="11" t="str">
        <f t="shared" si="47"/>
        <v>Fraise D striée</v>
      </c>
      <c r="F519" s="6" t="s">
        <v>64</v>
      </c>
      <c r="G519" s="3" t="s">
        <v>35</v>
      </c>
      <c r="J519" s="3" t="s">
        <v>41</v>
      </c>
      <c r="K519" s="6">
        <v>1</v>
      </c>
      <c r="L519" s="6" t="s">
        <v>785</v>
      </c>
      <c r="W519" s="45">
        <f>IF(G519="","",SUM(O:O))</f>
        <v>11119.35</v>
      </c>
      <c r="X519" s="31" t="b">
        <f t="shared" si="49"/>
        <v>0</v>
      </c>
      <c r="Y519" s="5">
        <f>IF(G519="","",SUM(X:X))</f>
        <v>98</v>
      </c>
      <c r="Z519" s="5">
        <f t="shared" si="44"/>
        <v>0</v>
      </c>
      <c r="AA519" s="5">
        <f>SUM(Z:Z)</f>
        <v>194</v>
      </c>
      <c r="AB519" s="33">
        <f t="shared" si="48"/>
        <v>0.50515463917525771</v>
      </c>
    </row>
    <row r="520" spans="1:28" x14ac:dyDescent="0.35">
      <c r="A520" s="1">
        <v>43564</v>
      </c>
      <c r="B520" s="2" t="s">
        <v>16</v>
      </c>
      <c r="C520" s="3">
        <v>47409</v>
      </c>
      <c r="D520" s="4" t="str">
        <f t="shared" si="46"/>
        <v>4356447409</v>
      </c>
      <c r="E520" s="11" t="str">
        <f t="shared" si="47"/>
        <v>Fraise D striée</v>
      </c>
      <c r="F520" s="6" t="s">
        <v>64</v>
      </c>
      <c r="G520" s="3" t="s">
        <v>35</v>
      </c>
      <c r="J520" s="3" t="s">
        <v>41</v>
      </c>
      <c r="K520" s="6">
        <v>1</v>
      </c>
      <c r="L520" s="6" t="s">
        <v>785</v>
      </c>
      <c r="W520" s="45">
        <f>IF(G520="","",SUM(O:O))</f>
        <v>11119.35</v>
      </c>
      <c r="X520" s="31" t="b">
        <f t="shared" si="49"/>
        <v>0</v>
      </c>
      <c r="Y520" s="5">
        <f>IF(G520="","",SUM(X:X))</f>
        <v>98</v>
      </c>
      <c r="Z520" s="5">
        <f t="shared" si="44"/>
        <v>0</v>
      </c>
      <c r="AA520" s="5">
        <f>SUM(Z:Z)</f>
        <v>194</v>
      </c>
      <c r="AB520" s="33">
        <f t="shared" si="48"/>
        <v>0.50515463917525771</v>
      </c>
    </row>
    <row r="521" spans="1:28" x14ac:dyDescent="0.35">
      <c r="A521" s="1">
        <v>43564</v>
      </c>
      <c r="B521" s="2" t="s">
        <v>16</v>
      </c>
      <c r="C521" s="3" t="s">
        <v>482</v>
      </c>
      <c r="D521" s="4" t="str">
        <f t="shared" si="46"/>
        <v>43564F090119</v>
      </c>
      <c r="E521" s="11" t="str">
        <f t="shared" si="47"/>
        <v>Fraise D striée</v>
      </c>
      <c r="F521" s="6" t="s">
        <v>64</v>
      </c>
      <c r="G521" s="3" t="s">
        <v>35</v>
      </c>
      <c r="J521" s="3" t="s">
        <v>40</v>
      </c>
      <c r="K521" s="6">
        <v>1</v>
      </c>
      <c r="L521" s="6" t="s">
        <v>785</v>
      </c>
      <c r="W521" s="45">
        <f>IF(G521="","",SUM(O:O))</f>
        <v>11119.35</v>
      </c>
      <c r="X521" s="31" t="b">
        <f t="shared" si="49"/>
        <v>0</v>
      </c>
      <c r="Y521" s="5">
        <f>IF(G521="","",SUM(X:X))</f>
        <v>98</v>
      </c>
      <c r="Z521" s="5">
        <f t="shared" si="44"/>
        <v>0</v>
      </c>
      <c r="AA521" s="5">
        <f>SUM(Z:Z)</f>
        <v>194</v>
      </c>
      <c r="AB521" s="33">
        <f t="shared" si="48"/>
        <v>0.50515463917525771</v>
      </c>
    </row>
    <row r="522" spans="1:28" x14ac:dyDescent="0.35">
      <c r="A522" s="1">
        <v>43564</v>
      </c>
      <c r="B522" s="2" t="s">
        <v>16</v>
      </c>
      <c r="C522" s="3" t="s">
        <v>486</v>
      </c>
      <c r="D522" s="4" t="str">
        <f t="shared" si="46"/>
        <v>43564F080119</v>
      </c>
      <c r="E522" s="11" t="str">
        <f t="shared" si="47"/>
        <v>Fraise D striée</v>
      </c>
      <c r="F522" s="6" t="s">
        <v>64</v>
      </c>
      <c r="G522" s="3" t="s">
        <v>35</v>
      </c>
      <c r="J522" s="3" t="s">
        <v>40</v>
      </c>
      <c r="K522" s="6">
        <v>1</v>
      </c>
      <c r="L522" s="6" t="s">
        <v>785</v>
      </c>
      <c r="W522" s="45">
        <f>IF(G522="","",SUM(O:O))</f>
        <v>11119.35</v>
      </c>
      <c r="X522" s="31" t="b">
        <f t="shared" si="49"/>
        <v>0</v>
      </c>
      <c r="Y522" s="5">
        <f>IF(G522="","",SUM(X:X))</f>
        <v>98</v>
      </c>
      <c r="Z522" s="5">
        <f t="shared" si="44"/>
        <v>0</v>
      </c>
      <c r="AA522" s="5">
        <f>SUM(Z:Z)</f>
        <v>194</v>
      </c>
      <c r="AB522" s="33">
        <f t="shared" si="48"/>
        <v>0.50515463917525771</v>
      </c>
    </row>
    <row r="523" spans="1:28" x14ac:dyDescent="0.35">
      <c r="A523" s="1">
        <v>43563</v>
      </c>
      <c r="B523" s="2" t="s">
        <v>15</v>
      </c>
      <c r="C523" s="3" t="s">
        <v>787</v>
      </c>
      <c r="D523" s="4" t="str">
        <f t="shared" si="46"/>
        <v>43563Ø12.60</v>
      </c>
      <c r="E523" s="11" t="str">
        <f t="shared" si="47"/>
        <v>Fraise 1Z</v>
      </c>
      <c r="F523" s="6" t="s">
        <v>563</v>
      </c>
      <c r="G523" s="3" t="s">
        <v>34</v>
      </c>
      <c r="J523" s="3" t="s">
        <v>40</v>
      </c>
      <c r="K523" s="6">
        <v>1</v>
      </c>
      <c r="W523" s="45">
        <f>IF(G523="","",SUM(O:O))</f>
        <v>11119.35</v>
      </c>
      <c r="X523" s="31">
        <f t="shared" si="49"/>
        <v>0</v>
      </c>
      <c r="Y523" s="5">
        <f>IF(G523="","",SUM(X:X))</f>
        <v>98</v>
      </c>
      <c r="Z523" s="5">
        <f t="shared" si="44"/>
        <v>1</v>
      </c>
      <c r="AA523" s="5">
        <f>SUM(Z:Z)</f>
        <v>194</v>
      </c>
      <c r="AB523" s="33">
        <f t="shared" si="48"/>
        <v>0.50515463917525771</v>
      </c>
    </row>
    <row r="524" spans="1:28" x14ac:dyDescent="0.35">
      <c r="A524" s="1">
        <v>43564</v>
      </c>
      <c r="B524" s="2" t="s">
        <v>15</v>
      </c>
      <c r="C524" s="3" t="s">
        <v>787</v>
      </c>
      <c r="D524" s="4" t="str">
        <f t="shared" si="46"/>
        <v>43564Ø12.60</v>
      </c>
      <c r="E524" s="11" t="str">
        <f t="shared" si="47"/>
        <v>Fraise 1Z</v>
      </c>
      <c r="F524" s="6" t="s">
        <v>37</v>
      </c>
      <c r="G524" s="3" t="s">
        <v>82</v>
      </c>
      <c r="H524" s="6" t="s">
        <v>39</v>
      </c>
      <c r="I524" s="6" t="s">
        <v>69</v>
      </c>
      <c r="J524" s="3" t="s">
        <v>40</v>
      </c>
      <c r="K524" s="6">
        <v>1</v>
      </c>
      <c r="W524" s="45">
        <f>IF(G524="","",SUM(O:O))</f>
        <v>11119.35</v>
      </c>
      <c r="X524" s="31" t="b">
        <f t="shared" si="49"/>
        <v>0</v>
      </c>
      <c r="Y524" s="5">
        <f>IF(G524="","",SUM(X:X))</f>
        <v>98</v>
      </c>
      <c r="Z524" s="5">
        <f t="shared" si="44"/>
        <v>0</v>
      </c>
      <c r="AA524" s="5">
        <f>SUM(Z:Z)</f>
        <v>194</v>
      </c>
      <c r="AB524" s="33">
        <f t="shared" si="48"/>
        <v>0.50515463917525771</v>
      </c>
    </row>
    <row r="525" spans="1:28" x14ac:dyDescent="0.35">
      <c r="A525" s="1">
        <v>43564</v>
      </c>
      <c r="B525" s="2" t="s">
        <v>702</v>
      </c>
      <c r="C525" s="3" t="s">
        <v>788</v>
      </c>
      <c r="D525" s="4" t="str">
        <f t="shared" si="46"/>
        <v>43564TAG-14-380-DCP01</v>
      </c>
      <c r="E525" s="11" t="str">
        <f t="shared" si="47"/>
        <v>Perçeur</v>
      </c>
      <c r="F525" s="6" t="s">
        <v>36</v>
      </c>
      <c r="G525" s="3" t="s">
        <v>2</v>
      </c>
      <c r="H525" s="6" t="s">
        <v>38</v>
      </c>
      <c r="J525" s="3" t="s">
        <v>40</v>
      </c>
      <c r="K525" s="6">
        <v>2</v>
      </c>
      <c r="W525" s="45">
        <f>IF(G525="","",SUM(O:O))</f>
        <v>11119.35</v>
      </c>
      <c r="X525" s="31" t="b">
        <f t="shared" si="49"/>
        <v>0</v>
      </c>
      <c r="Y525" s="5">
        <f>IF(G525="","",SUM(X:X))</f>
        <v>98</v>
      </c>
      <c r="Z525" s="5">
        <f t="shared" si="44"/>
        <v>0</v>
      </c>
      <c r="AA525" s="5">
        <f>SUM(Z:Z)</f>
        <v>194</v>
      </c>
      <c r="AB525" s="33">
        <f t="shared" si="48"/>
        <v>0.50515463917525771</v>
      </c>
    </row>
    <row r="526" spans="1:28" x14ac:dyDescent="0.35">
      <c r="A526" s="1">
        <v>43564</v>
      </c>
      <c r="B526" s="2" t="s">
        <v>702</v>
      </c>
      <c r="C526" s="3" t="s">
        <v>789</v>
      </c>
      <c r="D526" s="4" t="str">
        <f t="shared" si="46"/>
        <v>43564TAG-15-420-DCP01</v>
      </c>
      <c r="E526" s="11" t="str">
        <f t="shared" si="47"/>
        <v>Perçeur</v>
      </c>
      <c r="F526" s="6" t="s">
        <v>36</v>
      </c>
      <c r="G526" s="3" t="s">
        <v>2</v>
      </c>
      <c r="H526" s="6" t="s">
        <v>38</v>
      </c>
      <c r="J526" s="3" t="s">
        <v>40</v>
      </c>
      <c r="K526" s="6">
        <v>2</v>
      </c>
      <c r="W526" s="45">
        <f>IF(G526="","",SUM(O:O))</f>
        <v>11119.35</v>
      </c>
      <c r="X526" s="31" t="b">
        <f t="shared" si="49"/>
        <v>0</v>
      </c>
      <c r="Y526" s="5">
        <f>IF(G526="","",SUM(X:X))</f>
        <v>98</v>
      </c>
      <c r="Z526" s="5">
        <f t="shared" si="44"/>
        <v>0</v>
      </c>
      <c r="AA526" s="5">
        <f>SUM(Z:Z)</f>
        <v>194</v>
      </c>
      <c r="AB526" s="33">
        <f t="shared" si="48"/>
        <v>0.50515463917525771</v>
      </c>
    </row>
    <row r="527" spans="1:28" x14ac:dyDescent="0.35">
      <c r="A527" s="1">
        <v>43564</v>
      </c>
      <c r="B527" s="2" t="s">
        <v>702</v>
      </c>
      <c r="C527" s="3" t="s">
        <v>790</v>
      </c>
      <c r="D527" s="4" t="str">
        <f t="shared" si="46"/>
        <v>43564TAG-15-420-DCP02</v>
      </c>
      <c r="E527" s="11" t="str">
        <f t="shared" si="47"/>
        <v>Perçeur</v>
      </c>
      <c r="F527" s="6" t="s">
        <v>36</v>
      </c>
      <c r="G527" s="3" t="s">
        <v>2</v>
      </c>
      <c r="H527" s="6" t="s">
        <v>38</v>
      </c>
      <c r="J527" s="3" t="s">
        <v>40</v>
      </c>
      <c r="K527" s="6">
        <v>4</v>
      </c>
      <c r="W527" s="45">
        <f>IF(G527="","",SUM(O:O))</f>
        <v>11119.35</v>
      </c>
      <c r="X527" s="31" t="b">
        <f t="shared" si="49"/>
        <v>0</v>
      </c>
      <c r="Y527" s="5">
        <f>IF(G527="","",SUM(X:X))</f>
        <v>98</v>
      </c>
      <c r="Z527" s="5">
        <f t="shared" si="44"/>
        <v>0</v>
      </c>
      <c r="AA527" s="5">
        <f>SUM(Z:Z)</f>
        <v>194</v>
      </c>
      <c r="AB527" s="33">
        <f t="shared" si="48"/>
        <v>0.50515463917525771</v>
      </c>
    </row>
    <row r="528" spans="1:28" x14ac:dyDescent="0.35">
      <c r="A528" s="1">
        <v>43564</v>
      </c>
      <c r="B528" s="2" t="s">
        <v>373</v>
      </c>
      <c r="C528" s="3" t="s">
        <v>783</v>
      </c>
      <c r="D528" s="4" t="str">
        <f t="shared" si="46"/>
        <v>43564OP1-3-4</v>
      </c>
      <c r="E528" s="11" t="str">
        <f t="shared" si="47"/>
        <v>Pilot</v>
      </c>
      <c r="F528" s="6" t="s">
        <v>37</v>
      </c>
      <c r="G528" s="3" t="s">
        <v>791</v>
      </c>
      <c r="H528" s="6" t="s">
        <v>38</v>
      </c>
      <c r="J528" s="3" t="s">
        <v>40</v>
      </c>
      <c r="K528" s="6">
        <v>12</v>
      </c>
      <c r="W528" s="45">
        <f>IF(G528="","",SUM(O:O))</f>
        <v>11119.35</v>
      </c>
      <c r="X528" s="31" t="b">
        <f t="shared" si="49"/>
        <v>0</v>
      </c>
      <c r="Y528" s="5">
        <f>IF(G528="","",SUM(X:X))</f>
        <v>98</v>
      </c>
      <c r="Z528" s="5">
        <f t="shared" si="44"/>
        <v>0</v>
      </c>
      <c r="AA528" s="5">
        <f>SUM(Z:Z)</f>
        <v>194</v>
      </c>
      <c r="AB528" s="33">
        <f t="shared" si="48"/>
        <v>0.50515463917525771</v>
      </c>
    </row>
    <row r="529" spans="1:28" x14ac:dyDescent="0.35">
      <c r="A529" s="1">
        <v>43564</v>
      </c>
      <c r="B529" s="2" t="s">
        <v>16</v>
      </c>
      <c r="C529" s="3">
        <v>63309</v>
      </c>
      <c r="D529" s="4" t="str">
        <f t="shared" si="46"/>
        <v>4356463309</v>
      </c>
      <c r="E529" s="11" t="str">
        <f t="shared" si="47"/>
        <v>Fraise D striée</v>
      </c>
      <c r="F529" s="6" t="s">
        <v>35</v>
      </c>
      <c r="G529" s="3" t="s">
        <v>34</v>
      </c>
      <c r="J529" s="3" t="s">
        <v>41</v>
      </c>
      <c r="K529" s="6">
        <v>1</v>
      </c>
      <c r="P529" s="7" t="s">
        <v>72</v>
      </c>
      <c r="Q529" s="7" t="s">
        <v>696</v>
      </c>
      <c r="R529" s="24">
        <v>400</v>
      </c>
      <c r="S529" s="24" t="s">
        <v>718</v>
      </c>
      <c r="W529" s="45">
        <f>IF(G529="","",SUM(O:O))</f>
        <v>11119.35</v>
      </c>
      <c r="X529" s="31">
        <f t="shared" si="49"/>
        <v>1</v>
      </c>
      <c r="Y529" s="5">
        <f>IF(G529="","",SUM(X:X))</f>
        <v>98</v>
      </c>
      <c r="Z529" s="5">
        <f t="shared" si="44"/>
        <v>1</v>
      </c>
      <c r="AA529" s="5">
        <f>SUM(Z:Z)</f>
        <v>194</v>
      </c>
      <c r="AB529" s="33">
        <f t="shared" si="48"/>
        <v>0.50515463917525771</v>
      </c>
    </row>
    <row r="530" spans="1:28" x14ac:dyDescent="0.35">
      <c r="A530" s="1">
        <v>43564</v>
      </c>
      <c r="B530" s="2" t="s">
        <v>16</v>
      </c>
      <c r="C530" s="3">
        <v>58344</v>
      </c>
      <c r="D530" s="4" t="str">
        <f t="shared" si="46"/>
        <v>4356458344</v>
      </c>
      <c r="E530" s="11" t="str">
        <f t="shared" si="47"/>
        <v>Fraise D striée</v>
      </c>
      <c r="F530" s="6" t="s">
        <v>35</v>
      </c>
      <c r="G530" s="3" t="s">
        <v>34</v>
      </c>
      <c r="J530" s="3" t="s">
        <v>41</v>
      </c>
      <c r="K530" s="6">
        <v>1</v>
      </c>
      <c r="P530" s="7" t="s">
        <v>72</v>
      </c>
      <c r="Q530" s="7" t="s">
        <v>696</v>
      </c>
      <c r="R530" s="24">
        <v>220</v>
      </c>
      <c r="S530" s="24" t="s">
        <v>718</v>
      </c>
      <c r="W530" s="45">
        <f>IF(G530="","",SUM(O:O))</f>
        <v>11119.35</v>
      </c>
      <c r="X530" s="31">
        <f t="shared" si="49"/>
        <v>1</v>
      </c>
      <c r="Y530" s="5">
        <f>IF(G530="","",SUM(X:X))</f>
        <v>98</v>
      </c>
      <c r="Z530" s="5">
        <f t="shared" si="44"/>
        <v>1</v>
      </c>
      <c r="AA530" s="5">
        <f>SUM(Z:Z)</f>
        <v>194</v>
      </c>
      <c r="AB530" s="33">
        <f t="shared" si="48"/>
        <v>0.50515463917525771</v>
      </c>
    </row>
    <row r="531" spans="1:28" x14ac:dyDescent="0.35">
      <c r="A531" s="1">
        <v>43564</v>
      </c>
      <c r="B531" s="2" t="s">
        <v>17</v>
      </c>
      <c r="C531" s="3">
        <v>58349</v>
      </c>
      <c r="D531" s="4" t="str">
        <f t="shared" si="46"/>
        <v>4356458349</v>
      </c>
      <c r="E531" s="11" t="str">
        <f t="shared" si="47"/>
        <v>Fraise D plat</v>
      </c>
      <c r="F531" s="6" t="s">
        <v>35</v>
      </c>
      <c r="G531" s="3" t="s">
        <v>34</v>
      </c>
      <c r="J531" s="3" t="s">
        <v>41</v>
      </c>
      <c r="K531" s="6">
        <v>1</v>
      </c>
      <c r="P531" s="7" t="s">
        <v>72</v>
      </c>
      <c r="Q531" s="7" t="s">
        <v>696</v>
      </c>
      <c r="R531" s="24">
        <v>220</v>
      </c>
      <c r="W531" s="45">
        <f>IF(G531="","",SUM(O:O))</f>
        <v>11119.35</v>
      </c>
      <c r="X531" s="31">
        <f t="shared" si="49"/>
        <v>1</v>
      </c>
      <c r="Y531" s="5">
        <f>IF(G531="","",SUM(X:X))</f>
        <v>98</v>
      </c>
      <c r="Z531" s="5">
        <f t="shared" si="44"/>
        <v>1</v>
      </c>
      <c r="AA531" s="5">
        <f>SUM(Z:Z)</f>
        <v>194</v>
      </c>
      <c r="AB531" s="33">
        <f t="shared" si="48"/>
        <v>0.50515463917525771</v>
      </c>
    </row>
    <row r="532" spans="1:28" x14ac:dyDescent="0.35">
      <c r="A532" s="1">
        <v>43564</v>
      </c>
      <c r="B532" s="2" t="s">
        <v>16</v>
      </c>
      <c r="C532" s="3">
        <v>38048</v>
      </c>
      <c r="D532" s="4" t="str">
        <f t="shared" si="46"/>
        <v>4356438048</v>
      </c>
      <c r="E532" s="11" t="str">
        <f t="shared" si="47"/>
        <v>Fraise D striée</v>
      </c>
      <c r="F532" s="6" t="s">
        <v>35</v>
      </c>
      <c r="G532" s="3" t="s">
        <v>34</v>
      </c>
      <c r="J532" s="3" t="s">
        <v>41</v>
      </c>
      <c r="K532" s="6">
        <v>1</v>
      </c>
      <c r="P532" s="7" t="s">
        <v>72</v>
      </c>
      <c r="Q532" s="7" t="s">
        <v>44</v>
      </c>
      <c r="R532" s="24">
        <v>4</v>
      </c>
      <c r="S532" s="24" t="s">
        <v>718</v>
      </c>
      <c r="W532" s="45">
        <f>IF(G532="","",SUM(O:O))</f>
        <v>11119.35</v>
      </c>
      <c r="X532" s="31">
        <f t="shared" si="49"/>
        <v>1</v>
      </c>
      <c r="Y532" s="5">
        <f>IF(G532="","",SUM(X:X))</f>
        <v>98</v>
      </c>
      <c r="Z532" s="5">
        <f t="shared" si="44"/>
        <v>1</v>
      </c>
      <c r="AA532" s="5">
        <f>SUM(Z:Z)</f>
        <v>194</v>
      </c>
      <c r="AB532" s="33">
        <f t="shared" si="48"/>
        <v>0.50515463917525771</v>
      </c>
    </row>
    <row r="533" spans="1:28" x14ac:dyDescent="0.35">
      <c r="A533" s="1">
        <v>43564</v>
      </c>
      <c r="B533" s="2" t="s">
        <v>20</v>
      </c>
      <c r="C533" s="3" t="s">
        <v>792</v>
      </c>
      <c r="D533" s="4" t="str">
        <f t="shared" si="46"/>
        <v>43564   Ø8.00</v>
      </c>
      <c r="E533" s="11" t="str">
        <f t="shared" si="47"/>
        <v>Fraise 2Z</v>
      </c>
      <c r="F533" s="6" t="s">
        <v>76</v>
      </c>
      <c r="G533" s="3" t="s">
        <v>35</v>
      </c>
      <c r="H533" s="6" t="s">
        <v>571</v>
      </c>
      <c r="J533" s="3" t="s">
        <v>42</v>
      </c>
      <c r="K533" s="6">
        <v>5</v>
      </c>
      <c r="W533" s="45">
        <f>IF(G533="","",SUM(O:O))</f>
        <v>11119.35</v>
      </c>
      <c r="X533" s="31" t="b">
        <f t="shared" si="49"/>
        <v>0</v>
      </c>
      <c r="Y533" s="5">
        <f>IF(G533="","",SUM(X:X))</f>
        <v>98</v>
      </c>
      <c r="Z533" s="5">
        <f t="shared" si="44"/>
        <v>0</v>
      </c>
      <c r="AA533" s="5">
        <f>SUM(Z:Z)</f>
        <v>194</v>
      </c>
      <c r="AB533" s="33">
        <f t="shared" si="48"/>
        <v>0.50515463917525771</v>
      </c>
    </row>
    <row r="534" spans="1:28" x14ac:dyDescent="0.35">
      <c r="A534" s="1">
        <v>43564</v>
      </c>
      <c r="B534" s="2" t="s">
        <v>20</v>
      </c>
      <c r="C534" s="10" t="s">
        <v>793</v>
      </c>
      <c r="D534" s="4" t="str">
        <f t="shared" si="46"/>
        <v>43564Ø8.00</v>
      </c>
      <c r="E534" s="11" t="str">
        <f t="shared" si="47"/>
        <v>Fraise 2Z</v>
      </c>
      <c r="F534" s="6" t="s">
        <v>76</v>
      </c>
      <c r="G534" s="3" t="s">
        <v>35</v>
      </c>
      <c r="H534" s="6" t="s">
        <v>571</v>
      </c>
      <c r="J534" s="3" t="s">
        <v>42</v>
      </c>
      <c r="K534" s="6">
        <v>5</v>
      </c>
      <c r="W534" s="45">
        <f>IF(G534="","",SUM(O:O))</f>
        <v>11119.35</v>
      </c>
      <c r="X534" s="31" t="b">
        <f t="shared" si="49"/>
        <v>0</v>
      </c>
      <c r="Y534" s="5">
        <f>IF(G534="","",SUM(X:X))</f>
        <v>98</v>
      </c>
      <c r="Z534" s="5">
        <f t="shared" si="44"/>
        <v>0</v>
      </c>
      <c r="AA534" s="5">
        <f>SUM(Z:Z)</f>
        <v>194</v>
      </c>
      <c r="AB534" s="33">
        <f t="shared" si="48"/>
        <v>0.50515463917525771</v>
      </c>
    </row>
    <row r="535" spans="1:28" x14ac:dyDescent="0.35">
      <c r="A535" s="1">
        <v>43564</v>
      </c>
      <c r="B535" s="2" t="s">
        <v>17</v>
      </c>
      <c r="C535" s="3" t="s">
        <v>410</v>
      </c>
      <c r="D535" s="4" t="str">
        <f t="shared" si="46"/>
        <v>43564F151218</v>
      </c>
      <c r="E535" s="11" t="str">
        <f t="shared" si="47"/>
        <v>Fraise D plat</v>
      </c>
      <c r="F535" s="6" t="s">
        <v>35</v>
      </c>
      <c r="G535" s="3" t="s">
        <v>34</v>
      </c>
      <c r="J535" s="3" t="s">
        <v>40</v>
      </c>
      <c r="K535" s="6">
        <v>1</v>
      </c>
      <c r="W535" s="45">
        <f>IF(G535="","",SUM(O:O))</f>
        <v>11119.35</v>
      </c>
      <c r="X535" s="31">
        <f t="shared" si="49"/>
        <v>0</v>
      </c>
      <c r="Y535" s="5">
        <f>IF(G535="","",SUM(X:X))</f>
        <v>98</v>
      </c>
      <c r="Z535" s="5">
        <f t="shared" si="44"/>
        <v>1</v>
      </c>
      <c r="AA535" s="5">
        <f>SUM(Z:Z)</f>
        <v>194</v>
      </c>
      <c r="AB535" s="33">
        <f t="shared" si="48"/>
        <v>0.50515463917525771</v>
      </c>
    </row>
    <row r="536" spans="1:28" x14ac:dyDescent="0.35">
      <c r="A536" s="1">
        <v>43565</v>
      </c>
      <c r="B536" s="2" t="s">
        <v>17</v>
      </c>
      <c r="C536" s="3" t="s">
        <v>410</v>
      </c>
      <c r="D536" s="4" t="str">
        <f t="shared" si="46"/>
        <v>43565F151218</v>
      </c>
      <c r="E536" s="11" t="str">
        <f t="shared" si="47"/>
        <v>Fraise D plat</v>
      </c>
      <c r="F536" s="6" t="s">
        <v>64</v>
      </c>
      <c r="G536" s="3" t="s">
        <v>497</v>
      </c>
      <c r="J536" s="3" t="s">
        <v>40</v>
      </c>
      <c r="K536" s="6">
        <v>1</v>
      </c>
      <c r="W536" s="45">
        <f>IF(G536="","",SUM(O:O))</f>
        <v>11119.35</v>
      </c>
      <c r="X536" s="31" t="b">
        <f t="shared" si="49"/>
        <v>0</v>
      </c>
      <c r="Y536" s="5">
        <f>IF(G536="","",SUM(X:X))</f>
        <v>98</v>
      </c>
      <c r="Z536" s="5">
        <f t="shared" ref="Z536:Z599" si="50">IF(ISNUMBER(X536),1,0)</f>
        <v>0</v>
      </c>
      <c r="AA536" s="5">
        <f>SUM(Z:Z)</f>
        <v>194</v>
      </c>
      <c r="AB536" s="33">
        <f t="shared" si="48"/>
        <v>0.50515463917525771</v>
      </c>
    </row>
    <row r="537" spans="1:28" x14ac:dyDescent="0.35">
      <c r="A537" s="1">
        <v>43565</v>
      </c>
      <c r="B537" s="2" t="s">
        <v>17</v>
      </c>
      <c r="C537" s="3" t="s">
        <v>795</v>
      </c>
      <c r="D537" s="4" t="str">
        <f t="shared" si="46"/>
        <v>43565F110417</v>
      </c>
      <c r="E537" s="11" t="str">
        <f t="shared" si="47"/>
        <v>Fraise D plat</v>
      </c>
      <c r="F537" s="6" t="s">
        <v>37</v>
      </c>
      <c r="G537" s="3" t="s">
        <v>35</v>
      </c>
      <c r="H537" s="6" t="s">
        <v>38</v>
      </c>
      <c r="J537" s="3" t="s">
        <v>40</v>
      </c>
      <c r="K537" s="6">
        <v>1</v>
      </c>
      <c r="W537" s="45">
        <f>IF(G537="","",SUM(O:O))</f>
        <v>11119.35</v>
      </c>
      <c r="X537" s="31" t="b">
        <f t="shared" si="49"/>
        <v>0</v>
      </c>
      <c r="Y537" s="5">
        <f>IF(G537="","",SUM(X:X))</f>
        <v>98</v>
      </c>
      <c r="Z537" s="5">
        <f t="shared" si="50"/>
        <v>0</v>
      </c>
      <c r="AA537" s="5">
        <f>SUM(Z:Z)</f>
        <v>194</v>
      </c>
      <c r="AB537" s="33">
        <f t="shared" si="48"/>
        <v>0.50515463917525771</v>
      </c>
    </row>
    <row r="538" spans="1:28" x14ac:dyDescent="0.35">
      <c r="A538" s="1">
        <v>43565</v>
      </c>
      <c r="B538" s="2" t="s">
        <v>16</v>
      </c>
      <c r="C538" s="3" t="s">
        <v>796</v>
      </c>
      <c r="D538" s="4" t="str">
        <f t="shared" si="46"/>
        <v>43565F190417</v>
      </c>
      <c r="E538" s="11" t="str">
        <f t="shared" si="47"/>
        <v>Fraise D striée</v>
      </c>
      <c r="F538" s="6" t="s">
        <v>37</v>
      </c>
      <c r="G538" s="3" t="s">
        <v>35</v>
      </c>
      <c r="H538" s="6" t="s">
        <v>38</v>
      </c>
      <c r="J538" s="3" t="s">
        <v>40</v>
      </c>
      <c r="K538" s="6">
        <v>1</v>
      </c>
      <c r="W538" s="45">
        <f>IF(G538="","",SUM(O:O))</f>
        <v>11119.35</v>
      </c>
      <c r="X538" s="31" t="b">
        <f t="shared" si="49"/>
        <v>0</v>
      </c>
      <c r="Y538" s="5">
        <f>IF(G538="","",SUM(X:X))</f>
        <v>98</v>
      </c>
      <c r="Z538" s="5">
        <f t="shared" si="50"/>
        <v>0</v>
      </c>
      <c r="AA538" s="5">
        <f>SUM(Z:Z)</f>
        <v>194</v>
      </c>
      <c r="AB538" s="33">
        <f t="shared" si="48"/>
        <v>0.50515463917525771</v>
      </c>
    </row>
    <row r="539" spans="1:28" x14ac:dyDescent="0.35">
      <c r="A539" s="1">
        <v>43565</v>
      </c>
      <c r="B539" s="2" t="s">
        <v>74</v>
      </c>
      <c r="C539" s="3" t="s">
        <v>740</v>
      </c>
      <c r="D539" s="4" t="str">
        <f t="shared" si="46"/>
        <v>43565Plot Outil à Suite</v>
      </c>
      <c r="E539" s="11" t="str">
        <f t="shared" si="47"/>
        <v>Autre</v>
      </c>
      <c r="F539" s="6" t="s">
        <v>36</v>
      </c>
      <c r="G539" s="3" t="s">
        <v>2</v>
      </c>
      <c r="H539" s="6" t="s">
        <v>38</v>
      </c>
      <c r="J539" s="3" t="s">
        <v>40</v>
      </c>
      <c r="K539" s="6">
        <v>6</v>
      </c>
      <c r="W539" s="45">
        <f>IF(G539="","",SUM(O:O))</f>
        <v>11119.35</v>
      </c>
      <c r="X539" s="31" t="b">
        <f t="shared" si="49"/>
        <v>0</v>
      </c>
      <c r="Y539" s="5">
        <f>IF(G539="","",SUM(X:X))</f>
        <v>98</v>
      </c>
      <c r="Z539" s="5">
        <f t="shared" si="50"/>
        <v>0</v>
      </c>
      <c r="AA539" s="5">
        <f>SUM(Z:Z)</f>
        <v>194</v>
      </c>
      <c r="AB539" s="33">
        <f t="shared" si="48"/>
        <v>0.50515463917525771</v>
      </c>
    </row>
    <row r="540" spans="1:28" x14ac:dyDescent="0.35">
      <c r="A540" s="1">
        <v>43565</v>
      </c>
      <c r="B540" s="2" t="s">
        <v>66</v>
      </c>
      <c r="C540" s="3">
        <v>57349</v>
      </c>
      <c r="D540" s="4" t="str">
        <f t="shared" si="46"/>
        <v>4356557349</v>
      </c>
      <c r="E540" s="11" t="str">
        <f t="shared" si="47"/>
        <v>Fraise D filet</v>
      </c>
      <c r="F540" s="6" t="s">
        <v>77</v>
      </c>
      <c r="G540" s="3" t="s">
        <v>35</v>
      </c>
      <c r="H540" s="6" t="s">
        <v>39</v>
      </c>
      <c r="J540" s="3" t="s">
        <v>41</v>
      </c>
      <c r="K540" s="6">
        <v>1</v>
      </c>
      <c r="W540" s="45">
        <f>IF(G540="","",SUM(O:O))</f>
        <v>11119.35</v>
      </c>
      <c r="X540" s="31" t="b">
        <f t="shared" si="49"/>
        <v>0</v>
      </c>
      <c r="Y540" s="5">
        <f>IF(G540="","",SUM(X:X))</f>
        <v>98</v>
      </c>
      <c r="Z540" s="5">
        <f t="shared" si="50"/>
        <v>0</v>
      </c>
      <c r="AA540" s="5">
        <f>SUM(Z:Z)</f>
        <v>194</v>
      </c>
      <c r="AB540" s="33">
        <f t="shared" si="48"/>
        <v>0.50515463917525771</v>
      </c>
    </row>
    <row r="541" spans="1:28" x14ac:dyDescent="0.35">
      <c r="A541" s="1">
        <v>43565</v>
      </c>
      <c r="B541" s="2" t="s">
        <v>66</v>
      </c>
      <c r="C541" s="3">
        <v>57350</v>
      </c>
      <c r="D541" s="4" t="str">
        <f t="shared" si="46"/>
        <v>4356557350</v>
      </c>
      <c r="E541" s="11" t="str">
        <f t="shared" si="47"/>
        <v>Fraise D filet</v>
      </c>
      <c r="F541" s="6" t="s">
        <v>77</v>
      </c>
      <c r="G541" s="3" t="s">
        <v>35</v>
      </c>
      <c r="H541" s="6" t="s">
        <v>39</v>
      </c>
      <c r="J541" s="3" t="s">
        <v>41</v>
      </c>
      <c r="K541" s="6">
        <v>1</v>
      </c>
      <c r="W541" s="45">
        <f>IF(G541="","",SUM(O:O))</f>
        <v>11119.35</v>
      </c>
      <c r="X541" s="31" t="b">
        <f t="shared" si="49"/>
        <v>0</v>
      </c>
      <c r="Y541" s="5">
        <f>IF(G541="","",SUM(X:X))</f>
        <v>98</v>
      </c>
      <c r="Z541" s="5">
        <f t="shared" si="50"/>
        <v>0</v>
      </c>
      <c r="AA541" s="5">
        <f>SUM(Z:Z)</f>
        <v>194</v>
      </c>
      <c r="AB541" s="33">
        <f t="shared" si="48"/>
        <v>0.50515463917525771</v>
      </c>
    </row>
    <row r="542" spans="1:28" x14ac:dyDescent="0.35">
      <c r="A542" s="1">
        <v>43565</v>
      </c>
      <c r="B542" s="2" t="s">
        <v>66</v>
      </c>
      <c r="C542" s="3">
        <v>57351</v>
      </c>
      <c r="D542" s="4" t="str">
        <f t="shared" si="46"/>
        <v>4356557351</v>
      </c>
      <c r="E542" s="11" t="str">
        <f t="shared" si="47"/>
        <v>Fraise D filet</v>
      </c>
      <c r="F542" s="6" t="s">
        <v>77</v>
      </c>
      <c r="G542" s="3" t="s">
        <v>35</v>
      </c>
      <c r="H542" s="6" t="s">
        <v>39</v>
      </c>
      <c r="J542" s="3" t="s">
        <v>41</v>
      </c>
      <c r="K542" s="6">
        <v>1</v>
      </c>
      <c r="W542" s="45">
        <f>IF(G542="","",SUM(O:O))</f>
        <v>11119.35</v>
      </c>
      <c r="X542" s="31" t="b">
        <f t="shared" si="49"/>
        <v>0</v>
      </c>
      <c r="Y542" s="5">
        <f>IF(G542="","",SUM(X:X))</f>
        <v>98</v>
      </c>
      <c r="Z542" s="5">
        <f t="shared" si="50"/>
        <v>0</v>
      </c>
      <c r="AA542" s="5">
        <f>SUM(Z:Z)</f>
        <v>194</v>
      </c>
      <c r="AB542" s="33">
        <f t="shared" si="48"/>
        <v>0.50515463917525771</v>
      </c>
    </row>
    <row r="543" spans="1:28" x14ac:dyDescent="0.35">
      <c r="A543" s="1">
        <v>43566</v>
      </c>
      <c r="B543" s="2" t="s">
        <v>702</v>
      </c>
      <c r="C543" s="3" t="s">
        <v>799</v>
      </c>
      <c r="D543" s="4" t="str">
        <f t="shared" si="46"/>
        <v>43566IWC-09-160-OP3-DCEE08</v>
      </c>
      <c r="E543" s="11" t="str">
        <f t="shared" si="47"/>
        <v>Perçeur</v>
      </c>
      <c r="F543" s="6" t="s">
        <v>36</v>
      </c>
      <c r="G543" s="3" t="s">
        <v>2</v>
      </c>
      <c r="H543" s="6" t="s">
        <v>38</v>
      </c>
      <c r="I543" s="6" t="s">
        <v>69</v>
      </c>
      <c r="J543" s="3" t="s">
        <v>40</v>
      </c>
      <c r="K543" s="6">
        <v>4</v>
      </c>
      <c r="W543" s="45">
        <f>IF(G543="","",SUM(O:O))</f>
        <v>11119.35</v>
      </c>
      <c r="X543" s="31" t="b">
        <f t="shared" si="49"/>
        <v>0</v>
      </c>
      <c r="Y543" s="5">
        <f>IF(G543="","",SUM(X:X))</f>
        <v>98</v>
      </c>
      <c r="Z543" s="5">
        <f t="shared" si="50"/>
        <v>0</v>
      </c>
      <c r="AA543" s="5">
        <f>SUM(Z:Z)</f>
        <v>194</v>
      </c>
      <c r="AB543" s="33">
        <f t="shared" si="48"/>
        <v>0.50515463917525771</v>
      </c>
    </row>
    <row r="544" spans="1:28" x14ac:dyDescent="0.35">
      <c r="A544" s="1">
        <v>43566</v>
      </c>
      <c r="B544" s="2" t="s">
        <v>16</v>
      </c>
      <c r="C544" s="3">
        <v>63309</v>
      </c>
      <c r="D544" s="4" t="str">
        <f t="shared" si="46"/>
        <v>4356663309</v>
      </c>
      <c r="E544" s="11" t="str">
        <f t="shared" si="47"/>
        <v>Fraise D striée</v>
      </c>
      <c r="F544" s="6" t="s">
        <v>37</v>
      </c>
      <c r="G544" s="3" t="s">
        <v>35</v>
      </c>
      <c r="H544" s="6" t="s">
        <v>39</v>
      </c>
      <c r="J544" s="3" t="s">
        <v>41</v>
      </c>
      <c r="K544" s="6">
        <v>1</v>
      </c>
      <c r="W544" s="45">
        <f>IF(G544="","",SUM(O:O))</f>
        <v>11119.35</v>
      </c>
      <c r="X544" s="31" t="b">
        <f t="shared" si="49"/>
        <v>0</v>
      </c>
      <c r="Y544" s="5">
        <f>IF(G544="","",SUM(X:X))</f>
        <v>98</v>
      </c>
      <c r="Z544" s="5">
        <f t="shared" si="50"/>
        <v>0</v>
      </c>
      <c r="AA544" s="5">
        <f>SUM(Z:Z)</f>
        <v>194</v>
      </c>
      <c r="AB544" s="33">
        <f t="shared" ref="AB544:AB548" si="51">IF(A544="","",Y544/AA544)</f>
        <v>0.50515463917525771</v>
      </c>
    </row>
    <row r="545" spans="1:28" x14ac:dyDescent="0.35">
      <c r="A545" s="1">
        <v>43566</v>
      </c>
      <c r="B545" s="2" t="s">
        <v>16</v>
      </c>
      <c r="C545" s="3">
        <v>38048</v>
      </c>
      <c r="D545" s="4" t="str">
        <f t="shared" si="46"/>
        <v>4356638048</v>
      </c>
      <c r="E545" s="11" t="str">
        <f t="shared" si="47"/>
        <v>Fraise D striée</v>
      </c>
      <c r="F545" s="6" t="s">
        <v>37</v>
      </c>
      <c r="G545" s="3" t="s">
        <v>35</v>
      </c>
      <c r="H545" s="6" t="s">
        <v>39</v>
      </c>
      <c r="J545" s="3" t="s">
        <v>41</v>
      </c>
      <c r="K545" s="6">
        <v>1</v>
      </c>
      <c r="W545" s="45">
        <f>IF(G545="","",SUM(O:O))</f>
        <v>11119.35</v>
      </c>
      <c r="X545" s="31" t="b">
        <f t="shared" si="49"/>
        <v>0</v>
      </c>
      <c r="Y545" s="5">
        <f>IF(G545="","",SUM(X:X))</f>
        <v>98</v>
      </c>
      <c r="Z545" s="5">
        <f t="shared" si="50"/>
        <v>0</v>
      </c>
      <c r="AA545" s="5">
        <f>SUM(Z:Z)</f>
        <v>194</v>
      </c>
      <c r="AB545" s="33">
        <f t="shared" si="51"/>
        <v>0.50515463917525771</v>
      </c>
    </row>
    <row r="546" spans="1:28" x14ac:dyDescent="0.35">
      <c r="A546" s="1">
        <v>43566</v>
      </c>
      <c r="B546" s="2" t="s">
        <v>16</v>
      </c>
      <c r="C546" s="3">
        <v>38624</v>
      </c>
      <c r="D546" s="4" t="str">
        <f t="shared" si="46"/>
        <v>4356638624</v>
      </c>
      <c r="E546" s="11" t="str">
        <f t="shared" si="47"/>
        <v>Fraise D striée</v>
      </c>
      <c r="F546" s="6" t="s">
        <v>37</v>
      </c>
      <c r="G546" s="3" t="s">
        <v>35</v>
      </c>
      <c r="H546" s="6" t="s">
        <v>39</v>
      </c>
      <c r="J546" s="3" t="s">
        <v>41</v>
      </c>
      <c r="K546" s="6">
        <v>1</v>
      </c>
      <c r="W546" s="45">
        <f>IF(G546="","",SUM(O:O))</f>
        <v>11119.35</v>
      </c>
      <c r="X546" s="31" t="b">
        <f t="shared" si="49"/>
        <v>0</v>
      </c>
      <c r="Y546" s="5">
        <f>IF(G546="","",SUM(X:X))</f>
        <v>98</v>
      </c>
      <c r="Z546" s="5">
        <f t="shared" si="50"/>
        <v>0</v>
      </c>
      <c r="AA546" s="5">
        <f>SUM(Z:Z)</f>
        <v>194</v>
      </c>
      <c r="AB546" s="33">
        <f t="shared" si="51"/>
        <v>0.50515463917525771</v>
      </c>
    </row>
    <row r="547" spans="1:28" x14ac:dyDescent="0.35">
      <c r="A547" s="1">
        <v>43566</v>
      </c>
      <c r="B547" s="2" t="s">
        <v>16</v>
      </c>
      <c r="C547" s="3">
        <v>58343</v>
      </c>
      <c r="D547" s="4" t="str">
        <f t="shared" si="46"/>
        <v>4356658343</v>
      </c>
      <c r="E547" s="11" t="str">
        <f t="shared" si="47"/>
        <v>Fraise D striée</v>
      </c>
      <c r="F547" s="6" t="s">
        <v>37</v>
      </c>
      <c r="G547" s="3" t="s">
        <v>35</v>
      </c>
      <c r="H547" s="6" t="s">
        <v>39</v>
      </c>
      <c r="J547" s="3" t="s">
        <v>41</v>
      </c>
      <c r="K547" s="6">
        <v>1</v>
      </c>
      <c r="W547" s="45">
        <f>IF(G547="","",SUM(O:O))</f>
        <v>11119.35</v>
      </c>
      <c r="X547" s="31" t="b">
        <f t="shared" si="49"/>
        <v>0</v>
      </c>
      <c r="Y547" s="5">
        <f>IF(G547="","",SUM(X:X))</f>
        <v>98</v>
      </c>
      <c r="Z547" s="5">
        <f t="shared" si="50"/>
        <v>0</v>
      </c>
      <c r="AA547" s="5">
        <f>SUM(Z:Z)</f>
        <v>194</v>
      </c>
      <c r="AB547" s="33">
        <f t="shared" si="51"/>
        <v>0.50515463917525771</v>
      </c>
    </row>
    <row r="548" spans="1:28" x14ac:dyDescent="0.35">
      <c r="A548" s="1">
        <v>43566</v>
      </c>
      <c r="B548" s="2" t="s">
        <v>16</v>
      </c>
      <c r="C548" s="3">
        <v>58344</v>
      </c>
      <c r="D548" s="4" t="str">
        <f t="shared" si="46"/>
        <v>4356658344</v>
      </c>
      <c r="E548" s="11" t="str">
        <f t="shared" si="47"/>
        <v>Fraise D striée</v>
      </c>
      <c r="F548" s="6" t="s">
        <v>37</v>
      </c>
      <c r="G548" s="3" t="s">
        <v>35</v>
      </c>
      <c r="H548" s="6" t="s">
        <v>39</v>
      </c>
      <c r="J548" s="3" t="s">
        <v>41</v>
      </c>
      <c r="K548" s="6">
        <v>1</v>
      </c>
      <c r="W548" s="45">
        <f>IF(G548="","",SUM(O:O))</f>
        <v>11119.35</v>
      </c>
      <c r="X548" s="31" t="b">
        <f t="shared" si="49"/>
        <v>0</v>
      </c>
      <c r="Y548" s="5">
        <f>IF(G548="","",SUM(X:X))</f>
        <v>98</v>
      </c>
      <c r="Z548" s="5">
        <f t="shared" si="50"/>
        <v>0</v>
      </c>
      <c r="AA548" s="5">
        <f>SUM(Z:Z)</f>
        <v>194</v>
      </c>
      <c r="AB548" s="33">
        <f t="shared" si="51"/>
        <v>0.50515463917525771</v>
      </c>
    </row>
    <row r="549" spans="1:28" x14ac:dyDescent="0.35">
      <c r="A549" s="1">
        <v>43566</v>
      </c>
      <c r="B549" s="2" t="s">
        <v>17</v>
      </c>
      <c r="C549" s="3">
        <v>58349</v>
      </c>
      <c r="D549" s="4" t="str">
        <f>IF(A550="","",A550&amp;C549)</f>
        <v>4356658349</v>
      </c>
      <c r="E549" s="11" t="str">
        <f t="shared" si="47"/>
        <v>Fraise D plat</v>
      </c>
      <c r="F549" s="6" t="s">
        <v>64</v>
      </c>
      <c r="G549" s="3" t="s">
        <v>35</v>
      </c>
      <c r="J549" s="3" t="s">
        <v>41</v>
      </c>
      <c r="K549" s="6">
        <v>1</v>
      </c>
      <c r="L549" s="6" t="s">
        <v>69</v>
      </c>
      <c r="W549" s="45">
        <f>IF(G549="","",SUM(O:O))</f>
        <v>11119.35</v>
      </c>
      <c r="X549" s="31" t="b">
        <f t="shared" si="49"/>
        <v>0</v>
      </c>
      <c r="Y549" s="5">
        <f>IF(G549="","",SUM(X:X))</f>
        <v>98</v>
      </c>
      <c r="Z549" s="5">
        <f t="shared" si="50"/>
        <v>0</v>
      </c>
      <c r="AA549" s="5">
        <f>SUM(Z:Z)</f>
        <v>194</v>
      </c>
      <c r="AB549" s="33">
        <f>IF(A550="","",Y549/AA549)</f>
        <v>0.50515463917525771</v>
      </c>
    </row>
    <row r="550" spans="1:28" x14ac:dyDescent="0.35">
      <c r="A550" s="1">
        <v>43566</v>
      </c>
      <c r="B550" s="2" t="s">
        <v>17</v>
      </c>
      <c r="C550" s="3">
        <v>39875</v>
      </c>
      <c r="D550" s="4" t="str">
        <f>IF(A551="","",A551&amp;C550)</f>
        <v>4356639875</v>
      </c>
      <c r="E550" s="11" t="str">
        <f t="shared" si="47"/>
        <v>Fraise D plat</v>
      </c>
      <c r="F550" s="6" t="s">
        <v>64</v>
      </c>
      <c r="G550" s="3" t="s">
        <v>82</v>
      </c>
      <c r="H550" s="6" t="s">
        <v>39</v>
      </c>
      <c r="J550" s="3" t="s">
        <v>41</v>
      </c>
      <c r="K550" s="6">
        <v>1</v>
      </c>
      <c r="W550" s="45">
        <f>IF(G550="","",SUM(O:O))</f>
        <v>11119.35</v>
      </c>
      <c r="X550" s="31" t="b">
        <f t="shared" si="49"/>
        <v>0</v>
      </c>
      <c r="Y550" s="5">
        <f>IF(G550="","",SUM(X:X))</f>
        <v>98</v>
      </c>
      <c r="Z550" s="5">
        <f t="shared" si="50"/>
        <v>0</v>
      </c>
      <c r="AA550" s="5">
        <f>SUM(Z:Z)</f>
        <v>194</v>
      </c>
      <c r="AB550" s="33">
        <f>IF(A551="","",Y550/AA550)</f>
        <v>0.50515463917525771</v>
      </c>
    </row>
    <row r="551" spans="1:28" x14ac:dyDescent="0.35">
      <c r="A551" s="1">
        <v>43566</v>
      </c>
      <c r="B551" s="2" t="s">
        <v>17</v>
      </c>
      <c r="C551" s="3">
        <v>19884</v>
      </c>
      <c r="D551" s="4" t="str">
        <f t="shared" si="46"/>
        <v>4356619884</v>
      </c>
      <c r="E551" s="11" t="str">
        <f t="shared" si="47"/>
        <v>Fraise D plat</v>
      </c>
      <c r="F551" s="6" t="s">
        <v>64</v>
      </c>
      <c r="G551" s="3" t="s">
        <v>82</v>
      </c>
      <c r="H551" s="6" t="s">
        <v>39</v>
      </c>
      <c r="J551" s="3" t="s">
        <v>41</v>
      </c>
      <c r="K551" s="6">
        <v>1</v>
      </c>
      <c r="W551" s="45">
        <f>IF(G551="","",SUM(O:O))</f>
        <v>11119.35</v>
      </c>
      <c r="X551" s="31" t="b">
        <f t="shared" si="49"/>
        <v>0</v>
      </c>
      <c r="Y551" s="5">
        <f>IF(G551="","",SUM(X:X))</f>
        <v>98</v>
      </c>
      <c r="Z551" s="5">
        <f t="shared" si="50"/>
        <v>0</v>
      </c>
      <c r="AA551" s="5">
        <f>SUM(Z:Z)</f>
        <v>194</v>
      </c>
      <c r="AB551" s="33">
        <f t="shared" ref="AB551:AB614" si="52">IF(A551="","",Y551/AA551)</f>
        <v>0.50515463917525771</v>
      </c>
    </row>
    <row r="552" spans="1:28" x14ac:dyDescent="0.35">
      <c r="A552" s="1">
        <v>43566</v>
      </c>
      <c r="B552" s="2" t="s">
        <v>699</v>
      </c>
      <c r="C552" s="3" t="s">
        <v>800</v>
      </c>
      <c r="D552" s="4" t="str">
        <f t="shared" si="46"/>
        <v>435667243   Ø1.00</v>
      </c>
      <c r="E552" s="11" t="str">
        <f t="shared" si="47"/>
        <v>Fraise 3Z</v>
      </c>
      <c r="F552" s="6" t="s">
        <v>76</v>
      </c>
      <c r="G552" s="3" t="s">
        <v>54</v>
      </c>
      <c r="H552" s="6" t="s">
        <v>38</v>
      </c>
      <c r="J552" s="3" t="s">
        <v>42</v>
      </c>
      <c r="K552" s="6">
        <v>10</v>
      </c>
      <c r="W552" s="45">
        <f>IF(G552="","",SUM(O:O))</f>
        <v>11119.35</v>
      </c>
      <c r="X552" s="31" t="b">
        <f t="shared" si="49"/>
        <v>0</v>
      </c>
      <c r="Y552" s="5">
        <f>IF(G552="","",SUM(X:X))</f>
        <v>98</v>
      </c>
      <c r="Z552" s="5">
        <f t="shared" si="50"/>
        <v>0</v>
      </c>
      <c r="AA552" s="5">
        <f>SUM(Z:Z)</f>
        <v>194</v>
      </c>
      <c r="AB552" s="33">
        <f t="shared" si="52"/>
        <v>0.50515463917525771</v>
      </c>
    </row>
    <row r="553" spans="1:28" x14ac:dyDescent="0.35">
      <c r="A553" s="1">
        <v>43566</v>
      </c>
      <c r="B553" s="2" t="s">
        <v>699</v>
      </c>
      <c r="C553" s="3" t="s">
        <v>801</v>
      </c>
      <c r="D553" s="4" t="str">
        <f t="shared" si="46"/>
        <v>435667243   Ø1.50</v>
      </c>
      <c r="E553" s="11" t="str">
        <f t="shared" si="47"/>
        <v>Fraise 3Z</v>
      </c>
      <c r="F553" s="6" t="s">
        <v>76</v>
      </c>
      <c r="G553" s="3" t="s">
        <v>54</v>
      </c>
      <c r="H553" s="6" t="s">
        <v>38</v>
      </c>
      <c r="J553" s="3" t="s">
        <v>42</v>
      </c>
      <c r="K553" s="6">
        <v>10</v>
      </c>
      <c r="W553" s="45">
        <f>IF(G553="","",SUM(O:O))</f>
        <v>11119.35</v>
      </c>
      <c r="X553" s="31" t="b">
        <f t="shared" si="49"/>
        <v>0</v>
      </c>
      <c r="Y553" s="5">
        <f>IF(G553="","",SUM(X:X))</f>
        <v>98</v>
      </c>
      <c r="Z553" s="5">
        <f t="shared" si="50"/>
        <v>0</v>
      </c>
      <c r="AA553" s="5">
        <f>SUM(Z:Z)</f>
        <v>194</v>
      </c>
      <c r="AB553" s="33">
        <f t="shared" si="52"/>
        <v>0.50515463917525771</v>
      </c>
    </row>
    <row r="554" spans="1:28" x14ac:dyDescent="0.35">
      <c r="A554" s="1">
        <v>43565</v>
      </c>
      <c r="B554" s="2" t="s">
        <v>16</v>
      </c>
      <c r="C554" s="3" t="s">
        <v>98</v>
      </c>
      <c r="D554" s="4" t="str">
        <f t="shared" si="46"/>
        <v>43565F240417</v>
      </c>
      <c r="E554" s="11" t="str">
        <f t="shared" si="47"/>
        <v>Fraise D striée</v>
      </c>
      <c r="G554" s="3" t="s">
        <v>34</v>
      </c>
      <c r="J554" s="3" t="s">
        <v>40</v>
      </c>
      <c r="K554" s="6">
        <v>1</v>
      </c>
      <c r="W554" s="45">
        <f>IF(G554="","",SUM(O:O))</f>
        <v>11119.35</v>
      </c>
      <c r="X554" s="31">
        <f t="shared" si="49"/>
        <v>0</v>
      </c>
      <c r="Y554" s="5">
        <f>IF(G554="","",SUM(X:X))</f>
        <v>98</v>
      </c>
      <c r="Z554" s="5">
        <f t="shared" si="50"/>
        <v>1</v>
      </c>
      <c r="AA554" s="5">
        <f>SUM(Z:Z)</f>
        <v>194</v>
      </c>
      <c r="AB554" s="33">
        <f t="shared" si="52"/>
        <v>0.50515463917525771</v>
      </c>
    </row>
    <row r="555" spans="1:28" x14ac:dyDescent="0.35">
      <c r="A555" s="1">
        <v>43566</v>
      </c>
      <c r="B555" s="2" t="s">
        <v>16</v>
      </c>
      <c r="C555" s="3" t="s">
        <v>98</v>
      </c>
      <c r="D555" s="4" t="str">
        <f t="shared" si="46"/>
        <v>43566F240417</v>
      </c>
      <c r="E555" s="11" t="str">
        <f t="shared" si="47"/>
        <v>Fraise D striée</v>
      </c>
      <c r="F555" s="6" t="s">
        <v>37</v>
      </c>
      <c r="G555" s="3" t="s">
        <v>35</v>
      </c>
      <c r="H555" s="6" t="s">
        <v>39</v>
      </c>
      <c r="J555" s="3" t="s">
        <v>40</v>
      </c>
      <c r="K555" s="6">
        <v>1</v>
      </c>
      <c r="W555" s="45">
        <f>IF(G555="","",SUM(O:O))</f>
        <v>11119.35</v>
      </c>
      <c r="X555" s="31" t="b">
        <f t="shared" si="49"/>
        <v>0</v>
      </c>
      <c r="Y555" s="5">
        <f>IF(G555="","",SUM(X:X))</f>
        <v>98</v>
      </c>
      <c r="Z555" s="5">
        <f t="shared" si="50"/>
        <v>0</v>
      </c>
      <c r="AA555" s="5">
        <f>SUM(Z:Z)</f>
        <v>194</v>
      </c>
      <c r="AB555" s="33">
        <f t="shared" si="52"/>
        <v>0.50515463917525771</v>
      </c>
    </row>
    <row r="556" spans="1:28" x14ac:dyDescent="0.35">
      <c r="A556" s="1">
        <v>43565</v>
      </c>
      <c r="B556" s="2" t="s">
        <v>704</v>
      </c>
      <c r="C556" s="3" t="s">
        <v>527</v>
      </c>
      <c r="D556" s="4" t="str">
        <f t="shared" si="46"/>
        <v>43565Godets Pour Décalque</v>
      </c>
      <c r="E556" s="11" t="str">
        <f t="shared" si="47"/>
        <v>Godet</v>
      </c>
      <c r="F556" s="6" t="s">
        <v>638</v>
      </c>
      <c r="G556" s="3" t="s">
        <v>34</v>
      </c>
      <c r="J556" s="3" t="s">
        <v>40</v>
      </c>
      <c r="K556" s="6">
        <v>2</v>
      </c>
      <c r="W556" s="45">
        <f>IF(G556="","",SUM(O:O))</f>
        <v>11119.35</v>
      </c>
      <c r="X556" s="31">
        <f t="shared" si="49"/>
        <v>0</v>
      </c>
      <c r="Y556" s="5">
        <f>IF(G556="","",SUM(X:X))</f>
        <v>98</v>
      </c>
      <c r="Z556" s="5">
        <f t="shared" si="50"/>
        <v>1</v>
      </c>
      <c r="AA556" s="5">
        <f>SUM(Z:Z)</f>
        <v>194</v>
      </c>
      <c r="AB556" s="33">
        <f t="shared" si="52"/>
        <v>0.50515463917525771</v>
      </c>
    </row>
    <row r="557" spans="1:28" x14ac:dyDescent="0.35">
      <c r="A557" s="1">
        <v>43566</v>
      </c>
      <c r="B557" s="2" t="s">
        <v>704</v>
      </c>
      <c r="C557" s="3" t="s">
        <v>527</v>
      </c>
      <c r="D557" s="4" t="str">
        <f t="shared" si="46"/>
        <v>43566Godets Pour Décalque</v>
      </c>
      <c r="E557" s="11" t="str">
        <f t="shared" si="47"/>
        <v>Godet</v>
      </c>
      <c r="F557" s="6" t="s">
        <v>37</v>
      </c>
      <c r="G557" s="3" t="s">
        <v>74</v>
      </c>
      <c r="H557" s="6" t="s">
        <v>39</v>
      </c>
      <c r="J557" s="3" t="s">
        <v>40</v>
      </c>
      <c r="K557" s="6">
        <v>2</v>
      </c>
      <c r="W557" s="45">
        <f>IF(G557="","",SUM(O:O))</f>
        <v>11119.35</v>
      </c>
      <c r="X557" s="31" t="b">
        <f t="shared" si="49"/>
        <v>0</v>
      </c>
      <c r="Y557" s="5">
        <f>IF(G557="","",SUM(X:X))</f>
        <v>98</v>
      </c>
      <c r="Z557" s="5">
        <f t="shared" si="50"/>
        <v>0</v>
      </c>
      <c r="AA557" s="5">
        <f>SUM(Z:Z)</f>
        <v>194</v>
      </c>
      <c r="AB557" s="33">
        <f t="shared" si="52"/>
        <v>0.50515463917525771</v>
      </c>
    </row>
    <row r="558" spans="1:28" x14ac:dyDescent="0.35">
      <c r="A558" s="1">
        <v>43566</v>
      </c>
      <c r="B558" s="2" t="s">
        <v>16</v>
      </c>
      <c r="C558" s="3">
        <v>69202</v>
      </c>
      <c r="D558" s="4" t="str">
        <f t="shared" si="46"/>
        <v>4356669202</v>
      </c>
      <c r="E558" s="11" t="str">
        <f t="shared" si="47"/>
        <v>Fraise D striée</v>
      </c>
      <c r="F558" s="6" t="s">
        <v>35</v>
      </c>
      <c r="G558" s="3" t="s">
        <v>34</v>
      </c>
      <c r="J558" s="3" t="s">
        <v>41</v>
      </c>
      <c r="K558" s="6">
        <v>1</v>
      </c>
      <c r="P558" s="7" t="s">
        <v>72</v>
      </c>
      <c r="Q558" s="7" t="s">
        <v>613</v>
      </c>
      <c r="R558" s="24">
        <v>10</v>
      </c>
      <c r="W558" s="45">
        <f>IF(G558="","",SUM(O:O))</f>
        <v>11119.35</v>
      </c>
      <c r="X558" s="31">
        <f t="shared" si="49"/>
        <v>1</v>
      </c>
      <c r="Y558" s="5">
        <f>IF(G558="","",SUM(X:X))</f>
        <v>98</v>
      </c>
      <c r="Z558" s="5">
        <f t="shared" si="50"/>
        <v>1</v>
      </c>
      <c r="AA558" s="5">
        <f>SUM(Z:Z)</f>
        <v>194</v>
      </c>
      <c r="AB558" s="33">
        <f t="shared" si="52"/>
        <v>0.50515463917525771</v>
      </c>
    </row>
    <row r="559" spans="1:28" x14ac:dyDescent="0.35">
      <c r="A559" s="1">
        <v>43567</v>
      </c>
      <c r="B559" s="2" t="s">
        <v>702</v>
      </c>
      <c r="C559" s="3" t="s">
        <v>802</v>
      </c>
      <c r="D559" s="4" t="str">
        <f t="shared" si="46"/>
        <v>43567LAN-19-010-DCP01</v>
      </c>
      <c r="E559" s="11" t="str">
        <f t="shared" si="47"/>
        <v>Perçeur</v>
      </c>
      <c r="F559" s="6" t="s">
        <v>36</v>
      </c>
      <c r="G559" s="3" t="s">
        <v>2</v>
      </c>
      <c r="H559" s="6" t="s">
        <v>38</v>
      </c>
      <c r="J559" s="3" t="s">
        <v>40</v>
      </c>
      <c r="K559" s="6">
        <v>2</v>
      </c>
      <c r="W559" s="45">
        <f>IF(G559="","",SUM(O:O))</f>
        <v>11119.35</v>
      </c>
      <c r="X559" s="31" t="b">
        <f t="shared" si="49"/>
        <v>0</v>
      </c>
      <c r="Y559" s="5">
        <f>IF(G559="","",SUM(X:X))</f>
        <v>98</v>
      </c>
      <c r="Z559" s="5">
        <f t="shared" si="50"/>
        <v>0</v>
      </c>
      <c r="AA559" s="5">
        <f>SUM(Z:Z)</f>
        <v>194</v>
      </c>
      <c r="AB559" s="33">
        <f t="shared" si="52"/>
        <v>0.50515463917525771</v>
      </c>
    </row>
    <row r="560" spans="1:28" x14ac:dyDescent="0.35">
      <c r="A560" s="1">
        <v>43567</v>
      </c>
      <c r="B560" s="2" t="s">
        <v>702</v>
      </c>
      <c r="C560" s="3" t="s">
        <v>803</v>
      </c>
      <c r="D560" s="4" t="str">
        <f t="shared" si="46"/>
        <v>43567LAN-19-010-DCP02</v>
      </c>
      <c r="E560" s="11" t="str">
        <f t="shared" si="47"/>
        <v>Perçeur</v>
      </c>
      <c r="F560" s="6" t="s">
        <v>36</v>
      </c>
      <c r="G560" s="3" t="s">
        <v>2</v>
      </c>
      <c r="H560" s="6" t="s">
        <v>38</v>
      </c>
      <c r="J560" s="3" t="s">
        <v>40</v>
      </c>
      <c r="K560" s="6">
        <v>4</v>
      </c>
      <c r="W560" s="45">
        <f>IF(G560="","",SUM(O:O))</f>
        <v>11119.35</v>
      </c>
      <c r="X560" s="31" t="b">
        <f t="shared" si="49"/>
        <v>0</v>
      </c>
      <c r="Y560" s="5">
        <f>IF(G560="","",SUM(X:X))</f>
        <v>98</v>
      </c>
      <c r="Z560" s="5">
        <f t="shared" si="50"/>
        <v>0</v>
      </c>
      <c r="AA560" s="5">
        <f>SUM(Z:Z)</f>
        <v>194</v>
      </c>
      <c r="AB560" s="33">
        <f t="shared" si="52"/>
        <v>0.50515463917525771</v>
      </c>
    </row>
    <row r="561" spans="1:28" x14ac:dyDescent="0.35">
      <c r="A561" s="1">
        <v>43567</v>
      </c>
      <c r="B561" s="2" t="s">
        <v>16</v>
      </c>
      <c r="C561" s="3">
        <v>63308</v>
      </c>
      <c r="D561" s="4" t="str">
        <f t="shared" si="46"/>
        <v>4356763308</v>
      </c>
      <c r="E561" s="11" t="str">
        <f t="shared" si="47"/>
        <v>Fraise D striée</v>
      </c>
      <c r="F561" s="6" t="s">
        <v>35</v>
      </c>
      <c r="G561" s="3" t="s">
        <v>34</v>
      </c>
      <c r="J561" s="3" t="s">
        <v>41</v>
      </c>
      <c r="K561" s="6">
        <v>1</v>
      </c>
      <c r="P561" s="7" t="s">
        <v>72</v>
      </c>
      <c r="Q561" s="7" t="s">
        <v>696</v>
      </c>
      <c r="R561" s="24">
        <v>1200</v>
      </c>
      <c r="W561" s="45">
        <f>IF(G561="","",SUM(O:O))</f>
        <v>11119.35</v>
      </c>
      <c r="X561" s="31">
        <f t="shared" si="49"/>
        <v>1</v>
      </c>
      <c r="Y561" s="5">
        <f>IF(G561="","",SUM(X:X))</f>
        <v>98</v>
      </c>
      <c r="Z561" s="5">
        <f t="shared" si="50"/>
        <v>1</v>
      </c>
      <c r="AA561" s="5">
        <f>SUM(Z:Z)</f>
        <v>194</v>
      </c>
      <c r="AB561" s="33">
        <f t="shared" si="52"/>
        <v>0.50515463917525771</v>
      </c>
    </row>
    <row r="562" spans="1:28" x14ac:dyDescent="0.35">
      <c r="A562" s="1">
        <v>43567</v>
      </c>
      <c r="B562" s="2" t="s">
        <v>16</v>
      </c>
      <c r="C562" s="3">
        <v>63310</v>
      </c>
      <c r="D562" s="4" t="str">
        <f t="shared" si="46"/>
        <v>4356763310</v>
      </c>
      <c r="E562" s="11" t="str">
        <f t="shared" si="47"/>
        <v>Fraise D striée</v>
      </c>
      <c r="F562" s="6" t="s">
        <v>35</v>
      </c>
      <c r="G562" s="3" t="s">
        <v>34</v>
      </c>
      <c r="J562" s="3" t="s">
        <v>41</v>
      </c>
      <c r="K562" s="6">
        <v>1</v>
      </c>
      <c r="P562" s="7" t="s">
        <v>72</v>
      </c>
      <c r="Q562" s="7" t="s">
        <v>696</v>
      </c>
      <c r="R562" s="24">
        <v>1200</v>
      </c>
      <c r="W562" s="45">
        <f>IF(G562="","",SUM(O:O))</f>
        <v>11119.35</v>
      </c>
      <c r="X562" s="31">
        <f t="shared" si="49"/>
        <v>1</v>
      </c>
      <c r="Y562" s="5">
        <f>IF(G562="","",SUM(X:X))</f>
        <v>98</v>
      </c>
      <c r="Z562" s="5">
        <f t="shared" si="50"/>
        <v>1</v>
      </c>
      <c r="AA562" s="5">
        <f>SUM(Z:Z)</f>
        <v>194</v>
      </c>
      <c r="AB562" s="33">
        <f t="shared" si="52"/>
        <v>0.50515463917525771</v>
      </c>
    </row>
    <row r="563" spans="1:28" x14ac:dyDescent="0.35">
      <c r="A563" s="1">
        <v>43567</v>
      </c>
      <c r="B563" s="2" t="s">
        <v>16</v>
      </c>
      <c r="C563" s="3">
        <v>69202</v>
      </c>
      <c r="D563" s="4" t="str">
        <f t="shared" si="46"/>
        <v>4356769202</v>
      </c>
      <c r="E563" s="11" t="str">
        <f t="shared" si="47"/>
        <v>Fraise D striée</v>
      </c>
      <c r="F563" s="6" t="s">
        <v>37</v>
      </c>
      <c r="G563" s="3" t="s">
        <v>35</v>
      </c>
      <c r="H563" s="6" t="s">
        <v>39</v>
      </c>
      <c r="I563" s="6" t="s">
        <v>69</v>
      </c>
      <c r="J563" s="3" t="s">
        <v>41</v>
      </c>
      <c r="K563" s="6">
        <v>1</v>
      </c>
      <c r="W563" s="45">
        <f>IF(G563="","",SUM(O:O))</f>
        <v>11119.35</v>
      </c>
      <c r="X563" s="31" t="b">
        <f t="shared" si="49"/>
        <v>0</v>
      </c>
      <c r="Y563" s="5">
        <f>IF(G563="","",SUM(X:X))</f>
        <v>98</v>
      </c>
      <c r="Z563" s="5">
        <f t="shared" si="50"/>
        <v>0</v>
      </c>
      <c r="AA563" s="5">
        <f>SUM(Z:Z)</f>
        <v>194</v>
      </c>
      <c r="AB563" s="33">
        <f t="shared" si="52"/>
        <v>0.50515463917525771</v>
      </c>
    </row>
    <row r="564" spans="1:28" x14ac:dyDescent="0.35">
      <c r="A564" s="1">
        <v>43567</v>
      </c>
      <c r="B564" s="2" t="s">
        <v>53</v>
      </c>
      <c r="C564" s="10" t="s">
        <v>804</v>
      </c>
      <c r="D564" s="4" t="str">
        <f t="shared" si="46"/>
        <v>43567Ø2.40 x Ø0.40</v>
      </c>
      <c r="E564" s="11" t="str">
        <f t="shared" si="47"/>
        <v>Fraise à carotter</v>
      </c>
      <c r="F564" s="6" t="s">
        <v>616</v>
      </c>
      <c r="G564" s="3" t="s">
        <v>34</v>
      </c>
      <c r="J564" s="3" t="s">
        <v>40</v>
      </c>
      <c r="K564" s="6">
        <v>9</v>
      </c>
      <c r="W564" s="45">
        <f>IF(G564="","",SUM(O:O))</f>
        <v>11119.35</v>
      </c>
      <c r="X564" s="31">
        <f t="shared" si="49"/>
        <v>0</v>
      </c>
      <c r="Y564" s="5">
        <f>IF(G564="","",SUM(X:X))</f>
        <v>98</v>
      </c>
      <c r="Z564" s="5">
        <f t="shared" si="50"/>
        <v>1</v>
      </c>
      <c r="AA564" s="5">
        <f>SUM(Z:Z)</f>
        <v>194</v>
      </c>
      <c r="AB564" s="33">
        <f t="shared" si="52"/>
        <v>0.50515463917525771</v>
      </c>
    </row>
    <row r="565" spans="1:28" x14ac:dyDescent="0.35">
      <c r="A565" s="1">
        <v>43567</v>
      </c>
      <c r="B565" s="2" t="s">
        <v>53</v>
      </c>
      <c r="C565" s="10" t="s">
        <v>805</v>
      </c>
      <c r="D565" s="4" t="str">
        <f t="shared" si="46"/>
        <v>43567Ø2.00 x Ø0.40</v>
      </c>
      <c r="E565" s="11" t="str">
        <f t="shared" si="47"/>
        <v>Fraise à carotter</v>
      </c>
      <c r="F565" s="6" t="s">
        <v>616</v>
      </c>
      <c r="G565" s="3" t="s">
        <v>34</v>
      </c>
      <c r="J565" s="3" t="s">
        <v>40</v>
      </c>
      <c r="K565" s="6">
        <v>6</v>
      </c>
      <c r="W565" s="45">
        <f>IF(G565="","",SUM(O:O))</f>
        <v>11119.35</v>
      </c>
      <c r="X565" s="31">
        <f t="shared" si="49"/>
        <v>0</v>
      </c>
      <c r="Y565" s="5">
        <f>IF(G565="","",SUM(X:X))</f>
        <v>98</v>
      </c>
      <c r="Z565" s="5">
        <f t="shared" si="50"/>
        <v>1</v>
      </c>
      <c r="AA565" s="5">
        <f>SUM(Z:Z)</f>
        <v>194</v>
      </c>
      <c r="AB565" s="33">
        <f t="shared" si="52"/>
        <v>0.50515463917525771</v>
      </c>
    </row>
    <row r="566" spans="1:28" x14ac:dyDescent="0.35">
      <c r="A566" s="1">
        <v>43567</v>
      </c>
      <c r="B566" s="2" t="s">
        <v>53</v>
      </c>
      <c r="C566" s="10" t="s">
        <v>806</v>
      </c>
      <c r="D566" s="4" t="str">
        <f t="shared" ref="D566:D629" si="53">IF(A566="","",A566&amp;C566)</f>
        <v>43567Ø3.50 x Ø0.25</v>
      </c>
      <c r="E566" s="11" t="str">
        <f t="shared" ref="E566:E629" si="54">IF(B566="","",B566)</f>
        <v>Fraise à carotter</v>
      </c>
      <c r="F566" s="6" t="s">
        <v>616</v>
      </c>
      <c r="G566" s="3" t="s">
        <v>34</v>
      </c>
      <c r="J566" s="3" t="s">
        <v>40</v>
      </c>
      <c r="K566" s="6">
        <v>3</v>
      </c>
      <c r="W566" s="45">
        <f>IF(G566="","",SUM(O:O))</f>
        <v>11119.35</v>
      </c>
      <c r="X566" s="31">
        <f t="shared" si="49"/>
        <v>0</v>
      </c>
      <c r="Y566" s="5">
        <f>IF(G566="","",SUM(X:X))</f>
        <v>98</v>
      </c>
      <c r="Z566" s="5">
        <f t="shared" si="50"/>
        <v>1</v>
      </c>
      <c r="AA566" s="5">
        <f>SUM(Z:Z)</f>
        <v>194</v>
      </c>
      <c r="AB566" s="33">
        <f t="shared" si="52"/>
        <v>0.50515463917525771</v>
      </c>
    </row>
    <row r="567" spans="1:28" x14ac:dyDescent="0.35">
      <c r="A567" s="1">
        <v>43567</v>
      </c>
      <c r="B567" s="2" t="s">
        <v>53</v>
      </c>
      <c r="C567" s="3" t="s">
        <v>756</v>
      </c>
      <c r="D567" s="4" t="str">
        <f t="shared" si="53"/>
        <v>43567FC015</v>
      </c>
      <c r="E567" s="11" t="str">
        <f t="shared" si="54"/>
        <v>Fraise à carotter</v>
      </c>
      <c r="F567" s="6" t="s">
        <v>616</v>
      </c>
      <c r="G567" s="3" t="s">
        <v>34</v>
      </c>
      <c r="J567" s="3" t="s">
        <v>40</v>
      </c>
      <c r="K567" s="6">
        <v>6</v>
      </c>
      <c r="W567" s="45">
        <f>IF(G567="","",SUM(O:O))</f>
        <v>11119.35</v>
      </c>
      <c r="X567" s="31">
        <f t="shared" si="49"/>
        <v>0</v>
      </c>
      <c r="Y567" s="5">
        <f>IF(G567="","",SUM(X:X))</f>
        <v>98</v>
      </c>
      <c r="Z567" s="5">
        <f t="shared" si="50"/>
        <v>1</v>
      </c>
      <c r="AA567" s="5">
        <f>SUM(Z:Z)</f>
        <v>194</v>
      </c>
      <c r="AB567" s="33">
        <f t="shared" si="52"/>
        <v>0.50515463917525771</v>
      </c>
    </row>
    <row r="568" spans="1:28" x14ac:dyDescent="0.35">
      <c r="A568" s="1">
        <v>43570</v>
      </c>
      <c r="B568" s="2" t="s">
        <v>16</v>
      </c>
      <c r="C568" s="3">
        <v>49274</v>
      </c>
      <c r="D568" s="4" t="str">
        <f t="shared" si="53"/>
        <v>4357049274</v>
      </c>
      <c r="E568" s="11" t="str">
        <f t="shared" si="54"/>
        <v>Fraise D striée</v>
      </c>
      <c r="F568" s="6" t="s">
        <v>76</v>
      </c>
      <c r="G568" s="3" t="s">
        <v>35</v>
      </c>
      <c r="H568" s="6" t="s">
        <v>39</v>
      </c>
      <c r="J568" s="3" t="s">
        <v>41</v>
      </c>
      <c r="K568" s="6">
        <v>1</v>
      </c>
      <c r="O568" s="23">
        <v>50</v>
      </c>
      <c r="W568" s="45">
        <f>IF(G568="","",SUM(O:O))</f>
        <v>11119.35</v>
      </c>
      <c r="X568" s="31" t="b">
        <f t="shared" si="49"/>
        <v>0</v>
      </c>
      <c r="Y568" s="5">
        <f>IF(G568="","",SUM(X:X))</f>
        <v>98</v>
      </c>
      <c r="Z568" s="5">
        <f t="shared" si="50"/>
        <v>0</v>
      </c>
      <c r="AA568" s="5">
        <f>SUM(Z:Z)</f>
        <v>194</v>
      </c>
      <c r="AB568" s="33">
        <f t="shared" si="52"/>
        <v>0.50515463917525771</v>
      </c>
    </row>
    <row r="569" spans="1:28" x14ac:dyDescent="0.35">
      <c r="A569" s="1">
        <v>43570</v>
      </c>
      <c r="B569" s="2" t="s">
        <v>16</v>
      </c>
      <c r="C569" s="3">
        <v>49320</v>
      </c>
      <c r="D569" s="4" t="str">
        <f t="shared" si="53"/>
        <v>4357049320</v>
      </c>
      <c r="E569" s="11" t="str">
        <f t="shared" si="54"/>
        <v>Fraise D striée</v>
      </c>
      <c r="F569" s="6" t="s">
        <v>76</v>
      </c>
      <c r="G569" s="3" t="s">
        <v>35</v>
      </c>
      <c r="H569" s="6" t="s">
        <v>39</v>
      </c>
      <c r="J569" s="3" t="s">
        <v>41</v>
      </c>
      <c r="K569" s="6">
        <v>1</v>
      </c>
      <c r="O569" s="23">
        <v>50</v>
      </c>
      <c r="W569" s="45">
        <f>IF(G569="","",SUM(O:O))</f>
        <v>11119.35</v>
      </c>
      <c r="X569" s="31" t="b">
        <f t="shared" si="49"/>
        <v>0</v>
      </c>
      <c r="Y569" s="5">
        <f>IF(G569="","",SUM(X:X))</f>
        <v>98</v>
      </c>
      <c r="Z569" s="5">
        <f t="shared" si="50"/>
        <v>0</v>
      </c>
      <c r="AA569" s="5">
        <f>SUM(Z:Z)</f>
        <v>194</v>
      </c>
      <c r="AB569" s="33">
        <f t="shared" si="52"/>
        <v>0.50515463917525771</v>
      </c>
    </row>
    <row r="570" spans="1:28" x14ac:dyDescent="0.35">
      <c r="A570" s="1">
        <v>43570</v>
      </c>
      <c r="B570" s="2" t="s">
        <v>16</v>
      </c>
      <c r="C570" s="3">
        <v>63308</v>
      </c>
      <c r="D570" s="4" t="str">
        <f t="shared" si="53"/>
        <v>4357063308</v>
      </c>
      <c r="E570" s="11" t="str">
        <f t="shared" si="54"/>
        <v>Fraise D striée</v>
      </c>
      <c r="F570" s="6" t="s">
        <v>37</v>
      </c>
      <c r="G570" s="3" t="s">
        <v>35</v>
      </c>
      <c r="J570" s="3" t="s">
        <v>41</v>
      </c>
      <c r="K570" s="6">
        <v>1</v>
      </c>
      <c r="L570" s="6" t="s">
        <v>69</v>
      </c>
      <c r="W570" s="45">
        <f>IF(G570="","",SUM(O:O))</f>
        <v>11119.35</v>
      </c>
      <c r="X570" s="31" t="b">
        <f t="shared" si="49"/>
        <v>0</v>
      </c>
      <c r="Y570" s="5">
        <f>IF(G570="","",SUM(X:X))</f>
        <v>98</v>
      </c>
      <c r="Z570" s="5">
        <f t="shared" si="50"/>
        <v>0</v>
      </c>
      <c r="AA570" s="5">
        <f>SUM(Z:Z)</f>
        <v>194</v>
      </c>
      <c r="AB570" s="33">
        <f t="shared" si="52"/>
        <v>0.50515463917525771</v>
      </c>
    </row>
    <row r="571" spans="1:28" x14ac:dyDescent="0.35">
      <c r="A571" s="1">
        <v>43570</v>
      </c>
      <c r="B571" s="2" t="s">
        <v>16</v>
      </c>
      <c r="C571" s="3">
        <v>63310</v>
      </c>
      <c r="D571" s="4" t="str">
        <f t="shared" si="53"/>
        <v>4357063310</v>
      </c>
      <c r="E571" s="11" t="str">
        <f t="shared" si="54"/>
        <v>Fraise D striée</v>
      </c>
      <c r="F571" s="6" t="s">
        <v>37</v>
      </c>
      <c r="G571" s="3" t="s">
        <v>35</v>
      </c>
      <c r="J571" s="3" t="s">
        <v>41</v>
      </c>
      <c r="K571" s="6">
        <v>1</v>
      </c>
      <c r="L571" s="6" t="s">
        <v>69</v>
      </c>
      <c r="W571" s="45">
        <f>IF(G571="","",SUM(O:O))</f>
        <v>11119.35</v>
      </c>
      <c r="X571" s="31" t="b">
        <f t="shared" si="49"/>
        <v>0</v>
      </c>
      <c r="Y571" s="5">
        <f>IF(G571="","",SUM(X:X))</f>
        <v>98</v>
      </c>
      <c r="Z571" s="5">
        <f t="shared" si="50"/>
        <v>0</v>
      </c>
      <c r="AA571" s="5">
        <f>SUM(Z:Z)</f>
        <v>194</v>
      </c>
      <c r="AB571" s="33">
        <f t="shared" si="52"/>
        <v>0.50515463917525771</v>
      </c>
    </row>
    <row r="572" spans="1:28" x14ac:dyDescent="0.35">
      <c r="A572" s="1">
        <v>43570</v>
      </c>
      <c r="B572" s="2" t="s">
        <v>53</v>
      </c>
      <c r="C572" s="3" t="s">
        <v>827</v>
      </c>
      <c r="D572" s="4" t="str">
        <f t="shared" si="53"/>
        <v>43570FC017</v>
      </c>
      <c r="E572" s="11" t="str">
        <f t="shared" si="54"/>
        <v>Fraise à carotter</v>
      </c>
      <c r="F572" s="6" t="s">
        <v>36</v>
      </c>
      <c r="G572" s="3" t="s">
        <v>54</v>
      </c>
      <c r="H572" s="6" t="s">
        <v>38</v>
      </c>
      <c r="I572" s="6" t="s">
        <v>69</v>
      </c>
      <c r="J572" s="3" t="s">
        <v>40</v>
      </c>
      <c r="K572" s="6">
        <v>4</v>
      </c>
      <c r="W572" s="45">
        <f>IF(G572="","",SUM(O:O))</f>
        <v>11119.35</v>
      </c>
      <c r="X572" s="31" t="b">
        <f t="shared" si="49"/>
        <v>0</v>
      </c>
      <c r="Y572" s="5">
        <f>IF(G572="","",SUM(X:X))</f>
        <v>98</v>
      </c>
      <c r="Z572" s="5">
        <f t="shared" si="50"/>
        <v>0</v>
      </c>
      <c r="AA572" s="5">
        <f>SUM(Z:Z)</f>
        <v>194</v>
      </c>
      <c r="AB572" s="33">
        <f t="shared" si="52"/>
        <v>0.50515463917525771</v>
      </c>
    </row>
    <row r="573" spans="1:28" x14ac:dyDescent="0.35">
      <c r="A573" s="1">
        <v>43571</v>
      </c>
      <c r="B573" s="2" t="s">
        <v>53</v>
      </c>
      <c r="C573" s="3" t="s">
        <v>756</v>
      </c>
      <c r="D573" s="4" t="str">
        <f t="shared" si="53"/>
        <v>43571FC015</v>
      </c>
      <c r="E573" s="11" t="str">
        <f t="shared" si="54"/>
        <v>Fraise à carotter</v>
      </c>
      <c r="F573" s="6" t="s">
        <v>36</v>
      </c>
      <c r="G573" s="3" t="s">
        <v>54</v>
      </c>
      <c r="H573" s="6" t="s">
        <v>39</v>
      </c>
      <c r="I573" s="6" t="s">
        <v>69</v>
      </c>
      <c r="J573" s="3" t="s">
        <v>40</v>
      </c>
      <c r="K573" s="6">
        <v>5</v>
      </c>
      <c r="W573" s="45">
        <f>IF(G573="","",SUM(O:O))</f>
        <v>11119.35</v>
      </c>
      <c r="X573" s="31" t="b">
        <f t="shared" si="49"/>
        <v>0</v>
      </c>
      <c r="Y573" s="5">
        <f>IF(G573="","",SUM(X:X))</f>
        <v>98</v>
      </c>
      <c r="Z573" s="5">
        <f t="shared" si="50"/>
        <v>0</v>
      </c>
      <c r="AA573" s="5">
        <f>SUM(Z:Z)</f>
        <v>194</v>
      </c>
      <c r="AB573" s="33">
        <f t="shared" si="52"/>
        <v>0.50515463917525771</v>
      </c>
    </row>
    <row r="574" spans="1:28" x14ac:dyDescent="0.35">
      <c r="A574" s="1">
        <v>43571</v>
      </c>
      <c r="B574" s="2" t="s">
        <v>53</v>
      </c>
      <c r="C574" s="3" t="s">
        <v>829</v>
      </c>
      <c r="D574" s="4" t="str">
        <f t="shared" si="53"/>
        <v>43571FC018</v>
      </c>
      <c r="E574" s="11" t="str">
        <f t="shared" si="54"/>
        <v>Fraise à carotter</v>
      </c>
      <c r="F574" s="6" t="s">
        <v>36</v>
      </c>
      <c r="G574" s="3" t="s">
        <v>54</v>
      </c>
      <c r="H574" s="6" t="s">
        <v>39</v>
      </c>
      <c r="J574" s="3" t="s">
        <v>40</v>
      </c>
      <c r="K574" s="6">
        <v>9</v>
      </c>
      <c r="W574" s="45">
        <f>IF(G574="","",SUM(O:O))</f>
        <v>11119.35</v>
      </c>
      <c r="X574" s="31" t="b">
        <f t="shared" si="49"/>
        <v>0</v>
      </c>
      <c r="Y574" s="5">
        <f>IF(G574="","",SUM(X:X))</f>
        <v>98</v>
      </c>
      <c r="Z574" s="5">
        <f t="shared" si="50"/>
        <v>0</v>
      </c>
      <c r="AA574" s="5">
        <f>SUM(Z:Z)</f>
        <v>194</v>
      </c>
      <c r="AB574" s="33">
        <f t="shared" si="52"/>
        <v>0.50515463917525771</v>
      </c>
    </row>
    <row r="575" spans="1:28" x14ac:dyDescent="0.35">
      <c r="A575" s="1">
        <v>43571</v>
      </c>
      <c r="B575" s="2" t="s">
        <v>53</v>
      </c>
      <c r="C575" s="3" t="s">
        <v>830</v>
      </c>
      <c r="D575" s="4" t="str">
        <f t="shared" si="53"/>
        <v>43571FC019</v>
      </c>
      <c r="E575" s="11" t="str">
        <f t="shared" si="54"/>
        <v>Fraise à carotter</v>
      </c>
      <c r="F575" s="6" t="s">
        <v>36</v>
      </c>
      <c r="G575" s="3" t="s">
        <v>54</v>
      </c>
      <c r="H575" s="6" t="s">
        <v>39</v>
      </c>
      <c r="J575" s="3" t="s">
        <v>40</v>
      </c>
      <c r="K575" s="6">
        <v>5</v>
      </c>
      <c r="W575" s="45">
        <f>IF(G575="","",SUM(O:O))</f>
        <v>11119.35</v>
      </c>
      <c r="X575" s="31" t="b">
        <f t="shared" si="49"/>
        <v>0</v>
      </c>
      <c r="Y575" s="5">
        <f>IF(G575="","",SUM(X:X))</f>
        <v>98</v>
      </c>
      <c r="Z575" s="5">
        <f t="shared" si="50"/>
        <v>0</v>
      </c>
      <c r="AA575" s="5">
        <f>SUM(Z:Z)</f>
        <v>194</v>
      </c>
      <c r="AB575" s="33">
        <f t="shared" si="52"/>
        <v>0.50515463917525771</v>
      </c>
    </row>
    <row r="576" spans="1:28" x14ac:dyDescent="0.35">
      <c r="A576" s="1">
        <v>43571</v>
      </c>
      <c r="B576" s="2" t="s">
        <v>53</v>
      </c>
      <c r="C576" s="3" t="s">
        <v>833</v>
      </c>
      <c r="D576" s="4" t="str">
        <f t="shared" si="53"/>
        <v>43571FC020</v>
      </c>
      <c r="E576" s="11" t="str">
        <f t="shared" si="54"/>
        <v>Fraise à carotter</v>
      </c>
      <c r="F576" s="6" t="s">
        <v>36</v>
      </c>
      <c r="G576" s="3" t="s">
        <v>54</v>
      </c>
      <c r="H576" s="6" t="s">
        <v>39</v>
      </c>
      <c r="J576" s="3" t="s">
        <v>40</v>
      </c>
      <c r="K576" s="6">
        <v>3</v>
      </c>
      <c r="W576" s="45">
        <f>IF(G576="","",SUM(O:O))</f>
        <v>11119.35</v>
      </c>
      <c r="X576" s="31" t="b">
        <f t="shared" si="49"/>
        <v>0</v>
      </c>
      <c r="Y576" s="5">
        <f>IF(G576="","",SUM(X:X))</f>
        <v>98</v>
      </c>
      <c r="Z576" s="5">
        <f t="shared" si="50"/>
        <v>0</v>
      </c>
      <c r="AA576" s="5">
        <f>SUM(Z:Z)</f>
        <v>194</v>
      </c>
      <c r="AB576" s="33">
        <f t="shared" si="52"/>
        <v>0.50515463917525771</v>
      </c>
    </row>
    <row r="577" spans="1:28" x14ac:dyDescent="0.35">
      <c r="A577" s="1">
        <v>43571</v>
      </c>
      <c r="B577" s="2" t="s">
        <v>702</v>
      </c>
      <c r="C577" s="3" t="s">
        <v>807</v>
      </c>
      <c r="D577" s="4" t="str">
        <f t="shared" si="53"/>
        <v>43571CAR-19-050-DCP01</v>
      </c>
      <c r="E577" s="11" t="str">
        <f t="shared" si="54"/>
        <v>Perçeur</v>
      </c>
      <c r="F577" s="6" t="s">
        <v>36</v>
      </c>
      <c r="G577" s="3" t="s">
        <v>2</v>
      </c>
      <c r="H577" s="6" t="s">
        <v>38</v>
      </c>
      <c r="J577" s="3" t="s">
        <v>40</v>
      </c>
      <c r="K577" s="6">
        <v>2</v>
      </c>
      <c r="W577" s="45">
        <f>IF(G577="","",SUM(O:O))</f>
        <v>11119.35</v>
      </c>
      <c r="X577" s="31" t="b">
        <f t="shared" si="49"/>
        <v>0</v>
      </c>
      <c r="Y577" s="5">
        <f>IF(G577="","",SUM(X:X))</f>
        <v>98</v>
      </c>
      <c r="Z577" s="5">
        <f t="shared" si="50"/>
        <v>0</v>
      </c>
      <c r="AA577" s="5">
        <f>SUM(Z:Z)</f>
        <v>194</v>
      </c>
      <c r="AB577" s="33">
        <f t="shared" si="52"/>
        <v>0.50515463917525771</v>
      </c>
    </row>
    <row r="578" spans="1:28" x14ac:dyDescent="0.35">
      <c r="A578" s="1">
        <v>43571</v>
      </c>
      <c r="B578" s="2" t="s">
        <v>702</v>
      </c>
      <c r="C578" s="3" t="s">
        <v>808</v>
      </c>
      <c r="D578" s="4" t="str">
        <f t="shared" si="53"/>
        <v>43571CAR-19-060-DCP01</v>
      </c>
      <c r="E578" s="11" t="str">
        <f t="shared" si="54"/>
        <v>Perçeur</v>
      </c>
      <c r="F578" s="6" t="s">
        <v>36</v>
      </c>
      <c r="G578" s="3" t="s">
        <v>2</v>
      </c>
      <c r="H578" s="6" t="s">
        <v>38</v>
      </c>
      <c r="J578" s="3" t="s">
        <v>40</v>
      </c>
      <c r="K578" s="6">
        <v>2</v>
      </c>
      <c r="W578" s="45">
        <f>IF(G578="","",SUM(O:O))</f>
        <v>11119.35</v>
      </c>
      <c r="X578" s="31" t="b">
        <f t="shared" ref="X578:X641" si="55">IF(G578="Affutage",IF(R578&lt;&gt;"",1,0))</f>
        <v>0</v>
      </c>
      <c r="Y578" s="5">
        <f>IF(G578="","",SUM(X:X))</f>
        <v>98</v>
      </c>
      <c r="Z578" s="5">
        <f t="shared" si="50"/>
        <v>0</v>
      </c>
      <c r="AA578" s="5">
        <f>SUM(Z:Z)</f>
        <v>194</v>
      </c>
      <c r="AB578" s="33">
        <f t="shared" si="52"/>
        <v>0.50515463917525771</v>
      </c>
    </row>
    <row r="579" spans="1:28" x14ac:dyDescent="0.35">
      <c r="A579" s="1">
        <v>43571</v>
      </c>
      <c r="B579" s="2" t="s">
        <v>702</v>
      </c>
      <c r="C579" s="3" t="s">
        <v>809</v>
      </c>
      <c r="D579" s="4" t="str">
        <f t="shared" si="53"/>
        <v>43571CAR-19-080-DCP01</v>
      </c>
      <c r="E579" s="11" t="str">
        <f t="shared" si="54"/>
        <v>Perçeur</v>
      </c>
      <c r="F579" s="6" t="s">
        <v>36</v>
      </c>
      <c r="G579" s="3" t="s">
        <v>2</v>
      </c>
      <c r="H579" s="6" t="s">
        <v>38</v>
      </c>
      <c r="J579" s="3" t="s">
        <v>40</v>
      </c>
      <c r="K579" s="6">
        <v>2</v>
      </c>
      <c r="W579" s="45">
        <f>IF(G579="","",SUM(O:O))</f>
        <v>11119.35</v>
      </c>
      <c r="X579" s="31" t="b">
        <f t="shared" si="55"/>
        <v>0</v>
      </c>
      <c r="Y579" s="5">
        <f>IF(G579="","",SUM(X:X))</f>
        <v>98</v>
      </c>
      <c r="Z579" s="5">
        <f t="shared" si="50"/>
        <v>0</v>
      </c>
      <c r="AA579" s="5">
        <f>SUM(Z:Z)</f>
        <v>194</v>
      </c>
      <c r="AB579" s="33">
        <f t="shared" si="52"/>
        <v>0.50515463917525771</v>
      </c>
    </row>
    <row r="580" spans="1:28" x14ac:dyDescent="0.35">
      <c r="A580" s="1">
        <v>43572</v>
      </c>
      <c r="B580" s="2" t="s">
        <v>53</v>
      </c>
      <c r="C580" s="3" t="s">
        <v>827</v>
      </c>
      <c r="D580" s="4" t="str">
        <f t="shared" si="53"/>
        <v>43572FC017</v>
      </c>
      <c r="E580" s="11" t="str">
        <f t="shared" si="54"/>
        <v>Fraise à carotter</v>
      </c>
      <c r="F580" s="6" t="s">
        <v>616</v>
      </c>
      <c r="G580" s="3" t="s">
        <v>34</v>
      </c>
      <c r="J580" s="3" t="s">
        <v>40</v>
      </c>
      <c r="K580" s="6">
        <v>4</v>
      </c>
      <c r="W580" s="45">
        <f>IF(G580="","",SUM(O:O))</f>
        <v>11119.35</v>
      </c>
      <c r="X580" s="31">
        <f t="shared" si="55"/>
        <v>0</v>
      </c>
      <c r="Y580" s="5">
        <f>IF(G580="","",SUM(X:X))</f>
        <v>98</v>
      </c>
      <c r="Z580" s="5">
        <f t="shared" si="50"/>
        <v>1</v>
      </c>
      <c r="AA580" s="5">
        <f>SUM(Z:Z)</f>
        <v>194</v>
      </c>
      <c r="AB580" s="33">
        <f t="shared" si="52"/>
        <v>0.50515463917525771</v>
      </c>
    </row>
    <row r="581" spans="1:28" x14ac:dyDescent="0.35">
      <c r="A581" s="1">
        <v>43573</v>
      </c>
      <c r="B581" s="2" t="s">
        <v>53</v>
      </c>
      <c r="C581" s="3" t="s">
        <v>827</v>
      </c>
      <c r="D581" s="4" t="str">
        <f t="shared" si="53"/>
        <v>43573FC017</v>
      </c>
      <c r="E581" s="11" t="str">
        <f t="shared" si="54"/>
        <v>Fraise à carotter</v>
      </c>
      <c r="F581" s="6" t="s">
        <v>36</v>
      </c>
      <c r="G581" s="3" t="s">
        <v>54</v>
      </c>
      <c r="H581" s="6" t="s">
        <v>39</v>
      </c>
      <c r="I581" s="6" t="s">
        <v>69</v>
      </c>
      <c r="J581" s="3" t="s">
        <v>40</v>
      </c>
      <c r="K581" s="6">
        <v>4</v>
      </c>
      <c r="W581" s="45">
        <f>IF(G581="","",SUM(O:O))</f>
        <v>11119.35</v>
      </c>
      <c r="X581" s="31" t="b">
        <f t="shared" si="55"/>
        <v>0</v>
      </c>
      <c r="Y581" s="5">
        <f>IF(G581="","",SUM(X:X))</f>
        <v>98</v>
      </c>
      <c r="Z581" s="5">
        <f t="shared" si="50"/>
        <v>0</v>
      </c>
      <c r="AA581" s="5">
        <f>SUM(Z:Z)</f>
        <v>194</v>
      </c>
      <c r="AB581" s="33">
        <f t="shared" si="52"/>
        <v>0.50515463917525771</v>
      </c>
    </row>
    <row r="582" spans="1:28" x14ac:dyDescent="0.35">
      <c r="A582" s="1">
        <v>43572</v>
      </c>
      <c r="B582" s="2" t="s">
        <v>368</v>
      </c>
      <c r="C582" s="3" t="s">
        <v>810</v>
      </c>
      <c r="D582" s="4" t="str">
        <f t="shared" si="53"/>
        <v>4357260° Plat 0.05   Examen Samir</v>
      </c>
      <c r="E582" s="11" t="str">
        <f t="shared" si="54"/>
        <v>Fraise à graver</v>
      </c>
      <c r="F582" s="6" t="s">
        <v>36</v>
      </c>
      <c r="G582" s="3" t="s">
        <v>2</v>
      </c>
      <c r="H582" s="6" t="s">
        <v>38</v>
      </c>
      <c r="J582" s="3" t="s">
        <v>40</v>
      </c>
      <c r="K582" s="6">
        <v>10</v>
      </c>
      <c r="W582" s="45">
        <f>IF(G582="","",SUM(O:O))</f>
        <v>11119.35</v>
      </c>
      <c r="X582" s="31" t="b">
        <f t="shared" si="55"/>
        <v>0</v>
      </c>
      <c r="Y582" s="5">
        <f>IF(G582="","",SUM(X:X))</f>
        <v>98</v>
      </c>
      <c r="Z582" s="5">
        <f t="shared" si="50"/>
        <v>0</v>
      </c>
      <c r="AA582" s="5">
        <f>SUM(Z:Z)</f>
        <v>194</v>
      </c>
      <c r="AB582" s="33">
        <f t="shared" si="52"/>
        <v>0.50515463917525771</v>
      </c>
    </row>
    <row r="583" spans="1:28" x14ac:dyDescent="0.35">
      <c r="A583" s="1">
        <v>43572</v>
      </c>
      <c r="B583" s="2" t="s">
        <v>368</v>
      </c>
      <c r="C583" s="3" t="s">
        <v>811</v>
      </c>
      <c r="D583" s="4" t="str">
        <f t="shared" si="53"/>
        <v>43572126° plat 0.02   Examen Samir</v>
      </c>
      <c r="E583" s="11" t="str">
        <f t="shared" si="54"/>
        <v>Fraise à graver</v>
      </c>
      <c r="F583" s="6" t="s">
        <v>36</v>
      </c>
      <c r="G583" s="3" t="s">
        <v>2</v>
      </c>
      <c r="H583" s="6" t="s">
        <v>38</v>
      </c>
      <c r="J583" s="3" t="s">
        <v>40</v>
      </c>
      <c r="K583" s="6">
        <v>10</v>
      </c>
      <c r="W583" s="45">
        <f>IF(G583="","",SUM(O:O))</f>
        <v>11119.35</v>
      </c>
      <c r="X583" s="31" t="b">
        <f t="shared" si="55"/>
        <v>0</v>
      </c>
      <c r="Y583" s="5">
        <f>IF(G583="","",SUM(X:X))</f>
        <v>98</v>
      </c>
      <c r="Z583" s="5">
        <f t="shared" si="50"/>
        <v>0</v>
      </c>
      <c r="AA583" s="5">
        <f>SUM(Z:Z)</f>
        <v>194</v>
      </c>
      <c r="AB583" s="33">
        <f t="shared" si="52"/>
        <v>0.50515463917525771</v>
      </c>
    </row>
    <row r="584" spans="1:28" x14ac:dyDescent="0.35">
      <c r="A584" s="1">
        <v>43572</v>
      </c>
      <c r="B584" s="2" t="s">
        <v>17</v>
      </c>
      <c r="C584" s="3" t="s">
        <v>812</v>
      </c>
      <c r="D584" s="4" t="str">
        <f t="shared" si="53"/>
        <v>43572F140419</v>
      </c>
      <c r="E584" s="11" t="str">
        <f t="shared" si="54"/>
        <v>Fraise D plat</v>
      </c>
      <c r="F584" s="6" t="s">
        <v>37</v>
      </c>
      <c r="G584" s="3" t="s">
        <v>35</v>
      </c>
      <c r="H584" s="6" t="s">
        <v>38</v>
      </c>
      <c r="J584" s="3" t="s">
        <v>40</v>
      </c>
      <c r="K584" s="6">
        <v>1</v>
      </c>
      <c r="W584" s="45">
        <f>IF(G584="","",SUM(O:O))</f>
        <v>11119.35</v>
      </c>
      <c r="X584" s="31" t="b">
        <f t="shared" si="55"/>
        <v>0</v>
      </c>
      <c r="Y584" s="5">
        <f>IF(G584="","",SUM(X:X))</f>
        <v>98</v>
      </c>
      <c r="Z584" s="5">
        <f t="shared" si="50"/>
        <v>0</v>
      </c>
      <c r="AA584" s="5">
        <f>SUM(Z:Z)</f>
        <v>194</v>
      </c>
      <c r="AB584" s="33">
        <f t="shared" si="52"/>
        <v>0.50515463917525771</v>
      </c>
    </row>
    <row r="585" spans="1:28" x14ac:dyDescent="0.35">
      <c r="A585" s="1">
        <v>43572</v>
      </c>
      <c r="B585" s="2" t="s">
        <v>16</v>
      </c>
      <c r="C585" s="3" t="s">
        <v>813</v>
      </c>
      <c r="D585" s="4" t="str">
        <f t="shared" si="53"/>
        <v>43572F150419</v>
      </c>
      <c r="E585" s="11" t="str">
        <f t="shared" si="54"/>
        <v>Fraise D striée</v>
      </c>
      <c r="F585" s="6" t="s">
        <v>37</v>
      </c>
      <c r="G585" s="3" t="s">
        <v>35</v>
      </c>
      <c r="H585" s="6" t="s">
        <v>38</v>
      </c>
      <c r="J585" s="3" t="s">
        <v>40</v>
      </c>
      <c r="K585" s="6">
        <v>1</v>
      </c>
      <c r="W585" s="45">
        <f>IF(G585="","",SUM(O:O))</f>
        <v>11119.35</v>
      </c>
      <c r="X585" s="31" t="b">
        <f t="shared" si="55"/>
        <v>0</v>
      </c>
      <c r="Y585" s="5">
        <f>IF(G585="","",SUM(X:X))</f>
        <v>98</v>
      </c>
      <c r="Z585" s="5">
        <f t="shared" si="50"/>
        <v>0</v>
      </c>
      <c r="AA585" s="5">
        <f>SUM(Z:Z)</f>
        <v>194</v>
      </c>
      <c r="AB585" s="33">
        <f t="shared" si="52"/>
        <v>0.50515463917525771</v>
      </c>
    </row>
    <row r="586" spans="1:28" x14ac:dyDescent="0.35">
      <c r="A586" s="1">
        <v>43572</v>
      </c>
      <c r="B586" s="2" t="s">
        <v>17</v>
      </c>
      <c r="C586" s="3" t="s">
        <v>814</v>
      </c>
      <c r="D586" s="4" t="str">
        <f t="shared" si="53"/>
        <v>43572F160419</v>
      </c>
      <c r="E586" s="11" t="str">
        <f t="shared" si="54"/>
        <v>Fraise D plat</v>
      </c>
      <c r="F586" s="6" t="s">
        <v>37</v>
      </c>
      <c r="G586" s="3" t="s">
        <v>35</v>
      </c>
      <c r="H586" s="6" t="s">
        <v>38</v>
      </c>
      <c r="J586" s="3" t="s">
        <v>40</v>
      </c>
      <c r="K586" s="6">
        <v>1</v>
      </c>
      <c r="W586" s="45">
        <f>IF(G586="","",SUM(O:O))</f>
        <v>11119.35</v>
      </c>
      <c r="X586" s="31" t="b">
        <f t="shared" si="55"/>
        <v>0</v>
      </c>
      <c r="Y586" s="5">
        <f>IF(G586="","",SUM(X:X))</f>
        <v>98</v>
      </c>
      <c r="Z586" s="5">
        <f t="shared" si="50"/>
        <v>0</v>
      </c>
      <c r="AA586" s="5">
        <f>SUM(Z:Z)</f>
        <v>194</v>
      </c>
      <c r="AB586" s="33">
        <f t="shared" si="52"/>
        <v>0.50515463917525771</v>
      </c>
    </row>
    <row r="587" spans="1:28" x14ac:dyDescent="0.35">
      <c r="A587" s="1">
        <v>43572</v>
      </c>
      <c r="B587" s="2" t="s">
        <v>16</v>
      </c>
      <c r="C587" s="3">
        <v>69203</v>
      </c>
      <c r="D587" s="4" t="str">
        <f t="shared" si="53"/>
        <v>4357269203</v>
      </c>
      <c r="E587" s="11" t="str">
        <f t="shared" si="54"/>
        <v>Fraise D striée</v>
      </c>
      <c r="F587" s="6" t="s">
        <v>35</v>
      </c>
      <c r="G587" s="3" t="s">
        <v>34</v>
      </c>
      <c r="J587" s="3" t="s">
        <v>41</v>
      </c>
      <c r="K587" s="6">
        <v>1</v>
      </c>
      <c r="W587" s="45">
        <f>IF(G587="","",SUM(O:O))</f>
        <v>11119.35</v>
      </c>
      <c r="X587" s="31">
        <f t="shared" si="55"/>
        <v>0</v>
      </c>
      <c r="Y587" s="5">
        <f>IF(G587="","",SUM(X:X))</f>
        <v>98</v>
      </c>
      <c r="Z587" s="5">
        <f t="shared" si="50"/>
        <v>1</v>
      </c>
      <c r="AA587" s="5">
        <f>SUM(Z:Z)</f>
        <v>194</v>
      </c>
      <c r="AB587" s="33">
        <f t="shared" si="52"/>
        <v>0.50515463917525771</v>
      </c>
    </row>
    <row r="588" spans="1:28" x14ac:dyDescent="0.35">
      <c r="A588" s="1">
        <v>43573</v>
      </c>
      <c r="B588" s="2" t="s">
        <v>20</v>
      </c>
      <c r="C588" s="3" t="s">
        <v>536</v>
      </c>
      <c r="D588" s="4" t="str">
        <f t="shared" si="53"/>
        <v>435737242 Ø0.60</v>
      </c>
      <c r="E588" s="11" t="str">
        <f t="shared" si="54"/>
        <v>Fraise 2Z</v>
      </c>
      <c r="F588" s="6" t="s">
        <v>76</v>
      </c>
      <c r="G588" s="3" t="s">
        <v>35</v>
      </c>
      <c r="H588" s="6" t="s">
        <v>38</v>
      </c>
      <c r="J588" s="3" t="s">
        <v>42</v>
      </c>
      <c r="K588" s="6">
        <v>50</v>
      </c>
      <c r="W588" s="45">
        <f>IF(G588="","",SUM(O:O))</f>
        <v>11119.35</v>
      </c>
      <c r="X588" s="31" t="b">
        <f t="shared" si="55"/>
        <v>0</v>
      </c>
      <c r="Y588" s="5">
        <f>IF(G588="","",SUM(X:X))</f>
        <v>98</v>
      </c>
      <c r="Z588" s="5">
        <f t="shared" si="50"/>
        <v>0</v>
      </c>
      <c r="AA588" s="5">
        <f>SUM(Z:Z)</f>
        <v>194</v>
      </c>
      <c r="AB588" s="33">
        <f t="shared" si="52"/>
        <v>0.50515463917525771</v>
      </c>
    </row>
    <row r="589" spans="1:28" x14ac:dyDescent="0.35">
      <c r="A589" s="1">
        <v>43573</v>
      </c>
      <c r="B589" s="2" t="s">
        <v>20</v>
      </c>
      <c r="C589" s="3" t="s">
        <v>537</v>
      </c>
      <c r="D589" s="4" t="str">
        <f t="shared" si="53"/>
        <v>435737242 Ø1.00</v>
      </c>
      <c r="E589" s="11" t="str">
        <f t="shared" si="54"/>
        <v>Fraise 2Z</v>
      </c>
      <c r="F589" s="6" t="s">
        <v>76</v>
      </c>
      <c r="G589" s="3" t="s">
        <v>35</v>
      </c>
      <c r="H589" s="6" t="s">
        <v>38</v>
      </c>
      <c r="J589" s="3" t="s">
        <v>42</v>
      </c>
      <c r="K589" s="6">
        <v>50</v>
      </c>
      <c r="N589" s="39">
        <v>14.33</v>
      </c>
      <c r="O589" s="44">
        <f>N589*K589</f>
        <v>716.5</v>
      </c>
      <c r="W589" s="45">
        <f>IF(G589="","",SUM(O:O))</f>
        <v>11119.35</v>
      </c>
      <c r="X589" s="31" t="b">
        <f t="shared" si="55"/>
        <v>0</v>
      </c>
      <c r="Y589" s="5">
        <f>IF(G589="","",SUM(X:X))</f>
        <v>98</v>
      </c>
      <c r="Z589" s="5">
        <f t="shared" si="50"/>
        <v>0</v>
      </c>
      <c r="AA589" s="5">
        <f>SUM(Z:Z)</f>
        <v>194</v>
      </c>
      <c r="AB589" s="33">
        <f t="shared" si="52"/>
        <v>0.50515463917525771</v>
      </c>
    </row>
    <row r="590" spans="1:28" x14ac:dyDescent="0.35">
      <c r="A590" s="1">
        <v>43573</v>
      </c>
      <c r="B590" s="2" t="s">
        <v>703</v>
      </c>
      <c r="C590" s="10" t="s">
        <v>818</v>
      </c>
      <c r="D590" s="4" t="str">
        <f t="shared" si="53"/>
        <v>43573Ø0.30</v>
      </c>
      <c r="E590" s="11" t="str">
        <f t="shared" si="54"/>
        <v>Aiguille</v>
      </c>
      <c r="F590" s="6" t="s">
        <v>36</v>
      </c>
      <c r="G590" s="3" t="s">
        <v>33</v>
      </c>
      <c r="H590" s="6" t="s">
        <v>571</v>
      </c>
      <c r="J590" s="3" t="s">
        <v>40</v>
      </c>
      <c r="K590" s="6">
        <v>150</v>
      </c>
      <c r="W590" s="45">
        <f>IF(G590="","",SUM(O:O))</f>
        <v>11119.35</v>
      </c>
      <c r="X590" s="31" t="b">
        <f t="shared" si="55"/>
        <v>0</v>
      </c>
      <c r="Y590" s="5">
        <f>IF(G590="","",SUM(X:X))</f>
        <v>98</v>
      </c>
      <c r="Z590" s="5">
        <f t="shared" si="50"/>
        <v>0</v>
      </c>
      <c r="AA590" s="5">
        <f>SUM(Z:Z)</f>
        <v>194</v>
      </c>
      <c r="AB590" s="33">
        <f t="shared" si="52"/>
        <v>0.50515463917525771</v>
      </c>
    </row>
    <row r="591" spans="1:28" x14ac:dyDescent="0.35">
      <c r="A591" s="1">
        <v>43573</v>
      </c>
      <c r="B591" s="2" t="s">
        <v>522</v>
      </c>
      <c r="C591" s="3" t="s">
        <v>819</v>
      </c>
      <c r="D591" s="4" t="str">
        <f t="shared" si="53"/>
        <v>43573Largeur 5mm</v>
      </c>
      <c r="E591" s="11" t="str">
        <f t="shared" si="54"/>
        <v>Burin</v>
      </c>
      <c r="F591" s="6" t="s">
        <v>36</v>
      </c>
      <c r="G591" s="3" t="s">
        <v>54</v>
      </c>
      <c r="H591" s="6" t="s">
        <v>38</v>
      </c>
      <c r="I591" s="6" t="s">
        <v>69</v>
      </c>
      <c r="J591" s="3" t="s">
        <v>40</v>
      </c>
      <c r="K591" s="6">
        <v>1</v>
      </c>
      <c r="W591" s="45">
        <f>IF(G591="","",SUM(O:O))</f>
        <v>11119.35</v>
      </c>
      <c r="X591" s="31" t="b">
        <f t="shared" si="55"/>
        <v>0</v>
      </c>
      <c r="Y591" s="5">
        <f>IF(G591="","",SUM(X:X))</f>
        <v>98</v>
      </c>
      <c r="Z591" s="5">
        <f t="shared" si="50"/>
        <v>0</v>
      </c>
      <c r="AA591" s="5">
        <f>SUM(Z:Z)</f>
        <v>194</v>
      </c>
      <c r="AB591" s="33">
        <f t="shared" si="52"/>
        <v>0.50515463917525771</v>
      </c>
    </row>
    <row r="592" spans="1:28" x14ac:dyDescent="0.35">
      <c r="A592" s="1">
        <v>43573</v>
      </c>
      <c r="B592" s="2" t="s">
        <v>522</v>
      </c>
      <c r="C592" s="3" t="s">
        <v>826</v>
      </c>
      <c r="D592" s="4" t="str">
        <f t="shared" si="53"/>
        <v>43573Modif. burin pour porte-outil</v>
      </c>
      <c r="E592" s="11" t="str">
        <f t="shared" si="54"/>
        <v>Burin</v>
      </c>
      <c r="F592" s="6" t="s">
        <v>37</v>
      </c>
      <c r="G592" s="3" t="s">
        <v>54</v>
      </c>
      <c r="H592" s="6" t="s">
        <v>571</v>
      </c>
      <c r="J592" s="3" t="s">
        <v>40</v>
      </c>
      <c r="K592" s="6">
        <v>1</v>
      </c>
      <c r="W592" s="45">
        <f>IF(G592="","",SUM(O:O))</f>
        <v>11119.35</v>
      </c>
      <c r="X592" s="31" t="b">
        <f t="shared" si="55"/>
        <v>0</v>
      </c>
      <c r="Y592" s="5">
        <f>IF(G592="","",SUM(X:X))</f>
        <v>98</v>
      </c>
      <c r="Z592" s="5">
        <f t="shared" si="50"/>
        <v>0</v>
      </c>
      <c r="AA592" s="5">
        <f>SUM(Z:Z)</f>
        <v>194</v>
      </c>
      <c r="AB592" s="33">
        <f t="shared" si="52"/>
        <v>0.50515463917525771</v>
      </c>
    </row>
    <row r="593" spans="1:28" x14ac:dyDescent="0.35">
      <c r="A593" s="1">
        <v>43573</v>
      </c>
      <c r="B593" s="2" t="s">
        <v>16</v>
      </c>
      <c r="C593" s="3" t="s">
        <v>820</v>
      </c>
      <c r="D593" s="4" t="str">
        <f t="shared" si="53"/>
        <v>43573F180419</v>
      </c>
      <c r="E593" s="11" t="str">
        <f t="shared" si="54"/>
        <v>Fraise D striée</v>
      </c>
      <c r="F593" s="6" t="s">
        <v>37</v>
      </c>
      <c r="G593" s="3" t="s">
        <v>35</v>
      </c>
      <c r="H593" s="6" t="s">
        <v>38</v>
      </c>
      <c r="J593" s="3" t="s">
        <v>40</v>
      </c>
      <c r="K593" s="6">
        <v>1</v>
      </c>
      <c r="W593" s="45">
        <f>IF(G593="","",SUM(O:O))</f>
        <v>11119.35</v>
      </c>
      <c r="X593" s="31" t="b">
        <f t="shared" si="55"/>
        <v>0</v>
      </c>
      <c r="Y593" s="5">
        <f>IF(G593="","",SUM(X:X))</f>
        <v>98</v>
      </c>
      <c r="Z593" s="5">
        <f t="shared" si="50"/>
        <v>0</v>
      </c>
      <c r="AA593" s="5">
        <f>SUM(Z:Z)</f>
        <v>194</v>
      </c>
      <c r="AB593" s="33">
        <f t="shared" si="52"/>
        <v>0.50515463917525771</v>
      </c>
    </row>
    <row r="594" spans="1:28" x14ac:dyDescent="0.35">
      <c r="A594" s="1">
        <v>43573</v>
      </c>
      <c r="B594" s="2" t="s">
        <v>21</v>
      </c>
      <c r="C594" s="10" t="s">
        <v>821</v>
      </c>
      <c r="D594" s="4" t="str">
        <f t="shared" si="53"/>
        <v>43573Ø0.23</v>
      </c>
      <c r="E594" s="11" t="str">
        <f t="shared" si="54"/>
        <v>Foret</v>
      </c>
      <c r="F594" s="6" t="s">
        <v>76</v>
      </c>
      <c r="G594" s="3" t="s">
        <v>33</v>
      </c>
      <c r="H594" s="6" t="s">
        <v>38</v>
      </c>
      <c r="J594" s="3" t="s">
        <v>632</v>
      </c>
      <c r="K594" s="6">
        <v>10</v>
      </c>
      <c r="O594" s="23">
        <v>41</v>
      </c>
      <c r="W594" s="45">
        <f>IF(G594="","",SUM(O:O))</f>
        <v>11119.35</v>
      </c>
      <c r="X594" s="31" t="b">
        <f t="shared" si="55"/>
        <v>0</v>
      </c>
      <c r="Y594" s="5">
        <f>IF(G594="","",SUM(X:X))</f>
        <v>98</v>
      </c>
      <c r="Z594" s="5">
        <f t="shared" si="50"/>
        <v>0</v>
      </c>
      <c r="AA594" s="5">
        <f>SUM(Z:Z)</f>
        <v>194</v>
      </c>
      <c r="AB594" s="33">
        <f t="shared" si="52"/>
        <v>0.50515463917525771</v>
      </c>
    </row>
    <row r="595" spans="1:28" x14ac:dyDescent="0.35">
      <c r="A595" s="1">
        <v>43578</v>
      </c>
      <c r="B595" s="2" t="s">
        <v>522</v>
      </c>
      <c r="C595" s="3" t="s">
        <v>819</v>
      </c>
      <c r="D595" s="4" t="str">
        <f t="shared" si="53"/>
        <v>43578Largeur 5mm</v>
      </c>
      <c r="E595" s="11" t="str">
        <f t="shared" si="54"/>
        <v>Burin</v>
      </c>
      <c r="F595" s="6" t="s">
        <v>36</v>
      </c>
      <c r="G595" s="3" t="s">
        <v>54</v>
      </c>
      <c r="H595" s="6" t="s">
        <v>38</v>
      </c>
      <c r="I595" s="6" t="s">
        <v>69</v>
      </c>
      <c r="J595" s="3" t="s">
        <v>40</v>
      </c>
      <c r="K595" s="6">
        <v>2</v>
      </c>
      <c r="W595" s="45">
        <f>IF(G595="","",SUM(O:O))</f>
        <v>11119.35</v>
      </c>
      <c r="X595" s="31" t="b">
        <f t="shared" si="55"/>
        <v>0</v>
      </c>
      <c r="Y595" s="5">
        <f>IF(G595="","",SUM(X:X))</f>
        <v>98</v>
      </c>
      <c r="Z595" s="5">
        <f t="shared" si="50"/>
        <v>0</v>
      </c>
      <c r="AA595" s="5">
        <f>SUM(Z:Z)</f>
        <v>194</v>
      </c>
      <c r="AB595" s="33">
        <f t="shared" si="52"/>
        <v>0.50515463917525771</v>
      </c>
    </row>
    <row r="596" spans="1:28" x14ac:dyDescent="0.35">
      <c r="A596" s="1">
        <v>43578</v>
      </c>
      <c r="B596" s="2" t="s">
        <v>20</v>
      </c>
      <c r="C596" s="3" t="s">
        <v>31</v>
      </c>
      <c r="D596" s="4" t="str">
        <f t="shared" si="53"/>
        <v>435787242 Ø0.30</v>
      </c>
      <c r="E596" s="11" t="str">
        <f t="shared" si="54"/>
        <v>Fraise 2Z</v>
      </c>
      <c r="F596" s="6" t="s">
        <v>76</v>
      </c>
      <c r="G596" s="3" t="s">
        <v>82</v>
      </c>
      <c r="H596" s="6" t="s">
        <v>38</v>
      </c>
      <c r="J596" s="3" t="s">
        <v>42</v>
      </c>
      <c r="K596" s="6">
        <v>20</v>
      </c>
      <c r="N596" s="39">
        <v>20.48</v>
      </c>
      <c r="O596" s="44">
        <f>N596*K596</f>
        <v>409.6</v>
      </c>
      <c r="W596" s="45">
        <f>IF(G596="","",SUM(O:O))</f>
        <v>11119.35</v>
      </c>
      <c r="X596" s="31" t="b">
        <f t="shared" si="55"/>
        <v>0</v>
      </c>
      <c r="Y596" s="5">
        <f>IF(G596="","",SUM(X:X))</f>
        <v>98</v>
      </c>
      <c r="Z596" s="5">
        <f t="shared" si="50"/>
        <v>0</v>
      </c>
      <c r="AA596" s="5">
        <f>SUM(Z:Z)</f>
        <v>194</v>
      </c>
      <c r="AB596" s="33">
        <f t="shared" si="52"/>
        <v>0.50515463917525771</v>
      </c>
    </row>
    <row r="597" spans="1:28" x14ac:dyDescent="0.35">
      <c r="A597" s="1">
        <v>43578</v>
      </c>
      <c r="B597" s="2" t="s">
        <v>20</v>
      </c>
      <c r="C597" s="3" t="s">
        <v>531</v>
      </c>
      <c r="D597" s="4" t="str">
        <f t="shared" si="53"/>
        <v>435787242 Ø0.80</v>
      </c>
      <c r="E597" s="11" t="str">
        <f t="shared" si="54"/>
        <v>Fraise 2Z</v>
      </c>
      <c r="F597" s="6" t="s">
        <v>76</v>
      </c>
      <c r="G597" s="3" t="s">
        <v>82</v>
      </c>
      <c r="H597" s="6" t="s">
        <v>38</v>
      </c>
      <c r="J597" s="3" t="s">
        <v>42</v>
      </c>
      <c r="K597" s="6">
        <v>40</v>
      </c>
      <c r="N597" s="39">
        <v>17.78</v>
      </c>
      <c r="O597" s="44">
        <f>N597*K597</f>
        <v>711.2</v>
      </c>
      <c r="W597" s="45">
        <f>IF(G597="","",SUM(O:O))</f>
        <v>11119.35</v>
      </c>
      <c r="X597" s="31" t="b">
        <f t="shared" si="55"/>
        <v>0</v>
      </c>
      <c r="Y597" s="5">
        <f>IF(G597="","",SUM(X:X))</f>
        <v>98</v>
      </c>
      <c r="Z597" s="5">
        <f t="shared" si="50"/>
        <v>0</v>
      </c>
      <c r="AA597" s="5">
        <f>SUM(Z:Z)</f>
        <v>194</v>
      </c>
      <c r="AB597" s="33">
        <f t="shared" si="52"/>
        <v>0.50515463917525771</v>
      </c>
    </row>
    <row r="598" spans="1:28" x14ac:dyDescent="0.35">
      <c r="A598" s="1">
        <v>43578</v>
      </c>
      <c r="B598" s="2" t="s">
        <v>20</v>
      </c>
      <c r="C598" s="3" t="s">
        <v>537</v>
      </c>
      <c r="D598" s="4" t="str">
        <f t="shared" si="53"/>
        <v>435787242 Ø1.00</v>
      </c>
      <c r="E598" s="11" t="str">
        <f t="shared" si="54"/>
        <v>Fraise 2Z</v>
      </c>
      <c r="F598" s="6" t="s">
        <v>76</v>
      </c>
      <c r="G598" s="3" t="s">
        <v>82</v>
      </c>
      <c r="H598" s="6" t="s">
        <v>38</v>
      </c>
      <c r="J598" s="3" t="s">
        <v>42</v>
      </c>
      <c r="K598" s="6">
        <v>50</v>
      </c>
      <c r="N598" s="39">
        <v>14.33</v>
      </c>
      <c r="O598" s="44">
        <f>N598*K598</f>
        <v>716.5</v>
      </c>
      <c r="W598" s="45">
        <f>IF(G598="","",SUM(O:O))</f>
        <v>11119.35</v>
      </c>
      <c r="X598" s="31" t="b">
        <f t="shared" si="55"/>
        <v>0</v>
      </c>
      <c r="Y598" s="5">
        <f>IF(G598="","",SUM(X:X))</f>
        <v>98</v>
      </c>
      <c r="Z598" s="5">
        <f t="shared" si="50"/>
        <v>0</v>
      </c>
      <c r="AA598" s="5">
        <f>SUM(Z:Z)</f>
        <v>194</v>
      </c>
      <c r="AB598" s="33">
        <f t="shared" si="52"/>
        <v>0.50515463917525771</v>
      </c>
    </row>
    <row r="599" spans="1:28" x14ac:dyDescent="0.35">
      <c r="A599" s="1">
        <v>43578</v>
      </c>
      <c r="B599" s="2" t="s">
        <v>20</v>
      </c>
      <c r="C599" s="3" t="s">
        <v>532</v>
      </c>
      <c r="D599" s="4" t="str">
        <f t="shared" si="53"/>
        <v>435787242 Ø1.50</v>
      </c>
      <c r="E599" s="11" t="str">
        <f t="shared" si="54"/>
        <v>Fraise 2Z</v>
      </c>
      <c r="F599" s="6" t="s">
        <v>76</v>
      </c>
      <c r="G599" s="3" t="s">
        <v>82</v>
      </c>
      <c r="H599" s="6" t="s">
        <v>38</v>
      </c>
      <c r="J599" s="3" t="s">
        <v>42</v>
      </c>
      <c r="K599" s="6">
        <v>50</v>
      </c>
      <c r="N599" s="39">
        <v>14.33</v>
      </c>
      <c r="O599" s="44">
        <f>N599*K599</f>
        <v>716.5</v>
      </c>
      <c r="W599" s="45">
        <f>IF(G599="","",SUM(O:O))</f>
        <v>11119.35</v>
      </c>
      <c r="X599" s="31" t="b">
        <f t="shared" si="55"/>
        <v>0</v>
      </c>
      <c r="Y599" s="5">
        <f>IF(G599="","",SUM(X:X))</f>
        <v>98</v>
      </c>
      <c r="Z599" s="5">
        <f t="shared" si="50"/>
        <v>0</v>
      </c>
      <c r="AA599" s="5">
        <f>SUM(Z:Z)</f>
        <v>194</v>
      </c>
      <c r="AB599" s="33">
        <f t="shared" si="52"/>
        <v>0.50515463917525771</v>
      </c>
    </row>
    <row r="600" spans="1:28" x14ac:dyDescent="0.35">
      <c r="A600" s="1">
        <v>43578</v>
      </c>
      <c r="B600" s="2" t="s">
        <v>20</v>
      </c>
      <c r="C600" s="3" t="s">
        <v>639</v>
      </c>
      <c r="D600" s="4" t="str">
        <f t="shared" si="53"/>
        <v>435787242 Ø2.00</v>
      </c>
      <c r="E600" s="11" t="str">
        <f t="shared" si="54"/>
        <v>Fraise 2Z</v>
      </c>
      <c r="F600" s="6" t="s">
        <v>76</v>
      </c>
      <c r="G600" s="3" t="s">
        <v>82</v>
      </c>
      <c r="H600" s="6" t="s">
        <v>38</v>
      </c>
      <c r="J600" s="3" t="s">
        <v>42</v>
      </c>
      <c r="K600" s="6">
        <v>20</v>
      </c>
      <c r="W600" s="45">
        <f>IF(G600="","",SUM(O:O))</f>
        <v>11119.35</v>
      </c>
      <c r="X600" s="31" t="b">
        <f t="shared" si="55"/>
        <v>0</v>
      </c>
      <c r="Y600" s="5">
        <f>IF(G600="","",SUM(X:X))</f>
        <v>98</v>
      </c>
      <c r="Z600" s="5">
        <f t="shared" ref="Z600:Z661" si="56">IF(ISNUMBER(X600),1,0)</f>
        <v>0</v>
      </c>
      <c r="AA600" s="5">
        <f>SUM(Z:Z)</f>
        <v>194</v>
      </c>
      <c r="AB600" s="33">
        <f t="shared" si="52"/>
        <v>0.50515463917525771</v>
      </c>
    </row>
    <row r="601" spans="1:28" x14ac:dyDescent="0.35">
      <c r="A601" s="1">
        <v>43578</v>
      </c>
      <c r="B601" s="2" t="s">
        <v>20</v>
      </c>
      <c r="C601" s="3" t="s">
        <v>634</v>
      </c>
      <c r="D601" s="4" t="str">
        <f t="shared" si="53"/>
        <v>435787242 Ø3.00</v>
      </c>
      <c r="E601" s="11" t="str">
        <f t="shared" si="54"/>
        <v>Fraise 2Z</v>
      </c>
      <c r="F601" s="6" t="s">
        <v>76</v>
      </c>
      <c r="G601" s="3" t="s">
        <v>82</v>
      </c>
      <c r="H601" s="6" t="s">
        <v>38</v>
      </c>
      <c r="J601" s="3" t="s">
        <v>42</v>
      </c>
      <c r="K601" s="6">
        <v>5</v>
      </c>
      <c r="W601" s="45">
        <f>IF(G601="","",SUM(O:O))</f>
        <v>11119.35</v>
      </c>
      <c r="X601" s="31" t="b">
        <f t="shared" si="55"/>
        <v>0</v>
      </c>
      <c r="Y601" s="5">
        <f>IF(G601="","",SUM(X:X))</f>
        <v>98</v>
      </c>
      <c r="Z601" s="5">
        <f t="shared" si="56"/>
        <v>0</v>
      </c>
      <c r="AA601" s="5">
        <f>SUM(Z:Z)</f>
        <v>194</v>
      </c>
      <c r="AB601" s="33">
        <f t="shared" si="52"/>
        <v>0.50515463917525771</v>
      </c>
    </row>
    <row r="602" spans="1:28" x14ac:dyDescent="0.35">
      <c r="A602" s="1">
        <v>43578</v>
      </c>
      <c r="B602" s="2" t="s">
        <v>368</v>
      </c>
      <c r="C602" s="3" t="s">
        <v>822</v>
      </c>
      <c r="D602" s="4" t="str">
        <f t="shared" si="53"/>
        <v>435787007/30° D1=0.1</v>
      </c>
      <c r="E602" s="11" t="str">
        <f t="shared" si="54"/>
        <v>Fraise à graver</v>
      </c>
      <c r="F602" s="6" t="s">
        <v>76</v>
      </c>
      <c r="G602" s="3" t="s">
        <v>82</v>
      </c>
      <c r="H602" s="6" t="s">
        <v>38</v>
      </c>
      <c r="J602" s="3" t="s">
        <v>42</v>
      </c>
      <c r="K602" s="6">
        <v>20</v>
      </c>
      <c r="W602" s="45">
        <f>IF(G602="","",SUM(O:O))</f>
        <v>11119.35</v>
      </c>
      <c r="X602" s="31" t="b">
        <f t="shared" si="55"/>
        <v>0</v>
      </c>
      <c r="Y602" s="5">
        <f>IF(G602="","",SUM(X:X))</f>
        <v>98</v>
      </c>
      <c r="Z602" s="5">
        <f t="shared" si="56"/>
        <v>0</v>
      </c>
      <c r="AA602" s="5">
        <f>SUM(Z:Z)</f>
        <v>194</v>
      </c>
      <c r="AB602" s="33">
        <f t="shared" si="52"/>
        <v>0.50515463917525771</v>
      </c>
    </row>
    <row r="603" spans="1:28" x14ac:dyDescent="0.35">
      <c r="A603" s="1">
        <v>43578</v>
      </c>
      <c r="B603" s="2" t="s">
        <v>21</v>
      </c>
      <c r="C603" s="3" t="s">
        <v>823</v>
      </c>
      <c r="D603" s="4" t="str">
        <f t="shared" si="53"/>
        <v>435781112745 Ø0.29</v>
      </c>
      <c r="E603" s="11" t="str">
        <f t="shared" si="54"/>
        <v>Foret</v>
      </c>
      <c r="F603" s="6" t="s">
        <v>76</v>
      </c>
      <c r="G603" s="3" t="s">
        <v>82</v>
      </c>
      <c r="H603" s="6" t="s">
        <v>38</v>
      </c>
      <c r="J603" s="3" t="s">
        <v>43</v>
      </c>
      <c r="K603" s="6">
        <v>20</v>
      </c>
      <c r="W603" s="45">
        <f>IF(G603="","",SUM(O:O))</f>
        <v>11119.35</v>
      </c>
      <c r="X603" s="31" t="b">
        <f t="shared" si="55"/>
        <v>0</v>
      </c>
      <c r="Y603" s="5">
        <f>IF(G603="","",SUM(X:X))</f>
        <v>98</v>
      </c>
      <c r="Z603" s="5">
        <f t="shared" si="56"/>
        <v>0</v>
      </c>
      <c r="AA603" s="5">
        <f>SUM(Z:Z)</f>
        <v>194</v>
      </c>
      <c r="AB603" s="33">
        <f t="shared" si="52"/>
        <v>0.50515463917525771</v>
      </c>
    </row>
    <row r="604" spans="1:28" x14ac:dyDescent="0.35">
      <c r="A604" s="1">
        <v>43578</v>
      </c>
      <c r="B604" s="2" t="s">
        <v>21</v>
      </c>
      <c r="C604" s="3" t="s">
        <v>32</v>
      </c>
      <c r="D604" s="4" t="str">
        <f t="shared" si="53"/>
        <v>435781101521 Ø0.43</v>
      </c>
      <c r="E604" s="11" t="str">
        <f t="shared" si="54"/>
        <v>Foret</v>
      </c>
      <c r="F604" s="6" t="s">
        <v>76</v>
      </c>
      <c r="G604" s="3" t="s">
        <v>82</v>
      </c>
      <c r="H604" s="6" t="s">
        <v>38</v>
      </c>
      <c r="J604" s="3" t="s">
        <v>43</v>
      </c>
      <c r="K604" s="6">
        <v>20</v>
      </c>
      <c r="W604" s="45">
        <f>IF(G604="","",SUM(O:O))</f>
        <v>11119.35</v>
      </c>
      <c r="X604" s="31" t="b">
        <f t="shared" si="55"/>
        <v>0</v>
      </c>
      <c r="Y604" s="5">
        <f>IF(G604="","",SUM(X:X))</f>
        <v>98</v>
      </c>
      <c r="Z604" s="5">
        <f t="shared" si="56"/>
        <v>0</v>
      </c>
      <c r="AA604" s="5">
        <f>SUM(Z:Z)</f>
        <v>194</v>
      </c>
      <c r="AB604" s="33">
        <f t="shared" si="52"/>
        <v>0.50515463917525771</v>
      </c>
    </row>
    <row r="605" spans="1:28" x14ac:dyDescent="0.35">
      <c r="A605" s="1">
        <v>43579</v>
      </c>
      <c r="B605" s="2" t="s">
        <v>74</v>
      </c>
      <c r="C605" s="3" t="s">
        <v>824</v>
      </c>
      <c r="D605" s="4" t="str">
        <f t="shared" si="53"/>
        <v>43579Plot</v>
      </c>
      <c r="E605" s="11" t="str">
        <f t="shared" si="54"/>
        <v>Autre</v>
      </c>
      <c r="F605" s="6" t="s">
        <v>36</v>
      </c>
      <c r="G605" s="3" t="s">
        <v>2</v>
      </c>
      <c r="H605" s="6" t="s">
        <v>38</v>
      </c>
      <c r="J605" s="3" t="s">
        <v>40</v>
      </c>
      <c r="K605" s="6">
        <v>4</v>
      </c>
      <c r="W605" s="45">
        <f>IF(G605="","",SUM(O:O))</f>
        <v>11119.35</v>
      </c>
      <c r="X605" s="31" t="b">
        <f t="shared" si="55"/>
        <v>0</v>
      </c>
      <c r="Y605" s="5">
        <f>IF(G605="","",SUM(X:X))</f>
        <v>98</v>
      </c>
      <c r="Z605" s="5">
        <f t="shared" si="56"/>
        <v>0</v>
      </c>
      <c r="AA605" s="5">
        <f>SUM(Z:Z)</f>
        <v>194</v>
      </c>
      <c r="AB605" s="33">
        <f t="shared" si="52"/>
        <v>0.50515463917525771</v>
      </c>
    </row>
    <row r="606" spans="1:28" x14ac:dyDescent="0.35">
      <c r="A606" s="1">
        <v>43579</v>
      </c>
      <c r="B606" s="2" t="s">
        <v>702</v>
      </c>
      <c r="C606" s="3" t="s">
        <v>825</v>
      </c>
      <c r="D606" s="4" t="str">
        <f t="shared" si="53"/>
        <v>43579TAG-19-060-DCP01</v>
      </c>
      <c r="E606" s="11" t="str">
        <f t="shared" si="54"/>
        <v>Perçeur</v>
      </c>
      <c r="F606" s="6" t="s">
        <v>36</v>
      </c>
      <c r="G606" s="3" t="s">
        <v>2</v>
      </c>
      <c r="H606" s="6" t="s">
        <v>38</v>
      </c>
      <c r="J606" s="3" t="s">
        <v>40</v>
      </c>
      <c r="K606" s="6">
        <v>2</v>
      </c>
      <c r="W606" s="45">
        <f>IF(G606="","",SUM(O:O))</f>
        <v>11119.35</v>
      </c>
      <c r="X606" s="31" t="b">
        <f t="shared" si="55"/>
        <v>0</v>
      </c>
      <c r="Y606" s="5">
        <f>IF(G606="","",SUM(X:X))</f>
        <v>98</v>
      </c>
      <c r="Z606" s="5">
        <f t="shared" si="56"/>
        <v>0</v>
      </c>
      <c r="AA606" s="5">
        <f>SUM(Z:Z)</f>
        <v>194</v>
      </c>
      <c r="AB606" s="33">
        <f t="shared" si="52"/>
        <v>0.50515463917525771</v>
      </c>
    </row>
    <row r="607" spans="1:28" x14ac:dyDescent="0.35">
      <c r="A607" s="1">
        <v>43581</v>
      </c>
      <c r="B607" s="2" t="s">
        <v>16</v>
      </c>
      <c r="C607" s="3" t="s">
        <v>820</v>
      </c>
      <c r="D607" s="4" t="str">
        <f t="shared" si="53"/>
        <v>43581F180419</v>
      </c>
      <c r="E607" s="11" t="str">
        <f t="shared" si="54"/>
        <v>Fraise D striée</v>
      </c>
      <c r="F607" s="6" t="s">
        <v>37</v>
      </c>
      <c r="G607" s="3" t="s">
        <v>35</v>
      </c>
      <c r="H607" s="6" t="s">
        <v>38</v>
      </c>
      <c r="J607" s="3" t="s">
        <v>40</v>
      </c>
      <c r="K607" s="6">
        <v>1</v>
      </c>
      <c r="W607" s="45">
        <f>IF(G607="","",SUM(O:O))</f>
        <v>11119.35</v>
      </c>
      <c r="X607" s="31" t="b">
        <f t="shared" si="55"/>
        <v>0</v>
      </c>
      <c r="Y607" s="5">
        <f>IF(G607="","",SUM(X:X))</f>
        <v>98</v>
      </c>
      <c r="Z607" s="5">
        <f t="shared" si="56"/>
        <v>0</v>
      </c>
      <c r="AA607" s="5">
        <f>SUM(Z:Z)</f>
        <v>194</v>
      </c>
      <c r="AB607" s="33">
        <f t="shared" si="52"/>
        <v>0.50515463917525771</v>
      </c>
    </row>
    <row r="608" spans="1:28" x14ac:dyDescent="0.35">
      <c r="A608" s="1">
        <v>43581</v>
      </c>
      <c r="B608" s="2" t="s">
        <v>66</v>
      </c>
      <c r="C608" s="3" t="s">
        <v>835</v>
      </c>
      <c r="D608" s="4" t="str">
        <f t="shared" si="53"/>
        <v>43581F010519</v>
      </c>
      <c r="E608" s="11" t="str">
        <f t="shared" si="54"/>
        <v>Fraise D filet</v>
      </c>
      <c r="F608" s="6" t="s">
        <v>37</v>
      </c>
      <c r="G608" s="3" t="s">
        <v>82</v>
      </c>
      <c r="H608" s="6" t="s">
        <v>38</v>
      </c>
      <c r="J608" s="3" t="s">
        <v>40</v>
      </c>
      <c r="K608" s="6">
        <v>1</v>
      </c>
      <c r="W608" s="45">
        <f>IF(G608="","",SUM(O:O))</f>
        <v>11119.35</v>
      </c>
      <c r="X608" s="31" t="b">
        <f t="shared" si="55"/>
        <v>0</v>
      </c>
      <c r="Y608" s="5">
        <f>IF(G608="","",SUM(X:X))</f>
        <v>98</v>
      </c>
      <c r="Z608" s="5">
        <f t="shared" si="56"/>
        <v>0</v>
      </c>
      <c r="AA608" s="5">
        <f>SUM(Z:Z)</f>
        <v>194</v>
      </c>
      <c r="AB608" s="33">
        <f t="shared" si="52"/>
        <v>0.50515463917525771</v>
      </c>
    </row>
    <row r="609" spans="1:28" x14ac:dyDescent="0.35">
      <c r="A609" s="1">
        <v>43581</v>
      </c>
      <c r="B609" s="2" t="s">
        <v>16</v>
      </c>
      <c r="C609" s="3" t="s">
        <v>836</v>
      </c>
      <c r="D609" s="4" t="str">
        <f t="shared" si="53"/>
        <v>43581F300419</v>
      </c>
      <c r="E609" s="11" t="str">
        <f t="shared" si="54"/>
        <v>Fraise D striée</v>
      </c>
      <c r="F609" s="6" t="s">
        <v>37</v>
      </c>
      <c r="G609" s="3" t="s">
        <v>35</v>
      </c>
      <c r="H609" s="6" t="s">
        <v>38</v>
      </c>
      <c r="J609" s="3" t="s">
        <v>40</v>
      </c>
      <c r="K609" s="6">
        <v>1</v>
      </c>
      <c r="W609" s="45">
        <f>IF(G609="","",SUM(O:O))</f>
        <v>11119.35</v>
      </c>
      <c r="X609" s="31" t="b">
        <f t="shared" si="55"/>
        <v>0</v>
      </c>
      <c r="Y609" s="5">
        <f>IF(G609="","",SUM(X:X))</f>
        <v>98</v>
      </c>
      <c r="Z609" s="5">
        <f t="shared" si="56"/>
        <v>0</v>
      </c>
      <c r="AA609" s="5">
        <f>SUM(Z:Z)</f>
        <v>194</v>
      </c>
      <c r="AB609" s="33">
        <f t="shared" si="52"/>
        <v>0.50515463917525771</v>
      </c>
    </row>
    <row r="610" spans="1:28" x14ac:dyDescent="0.35">
      <c r="A610" s="1">
        <v>43581</v>
      </c>
      <c r="B610" s="2" t="s">
        <v>16</v>
      </c>
      <c r="C610" s="3">
        <v>69203</v>
      </c>
      <c r="D610" s="4" t="str">
        <f t="shared" si="53"/>
        <v>4358169203</v>
      </c>
      <c r="E610" s="11" t="str">
        <f t="shared" si="54"/>
        <v>Fraise D striée</v>
      </c>
      <c r="F610" s="6" t="s">
        <v>37</v>
      </c>
      <c r="G610" s="3" t="s">
        <v>35</v>
      </c>
      <c r="H610" s="6" t="s">
        <v>39</v>
      </c>
      <c r="J610" s="3" t="s">
        <v>41</v>
      </c>
      <c r="K610" s="6">
        <v>1</v>
      </c>
      <c r="W610" s="45">
        <f>IF(G610="","",SUM(O:O))</f>
        <v>11119.35</v>
      </c>
      <c r="X610" s="31" t="b">
        <f t="shared" si="55"/>
        <v>0</v>
      </c>
      <c r="Y610" s="5">
        <f>IF(G610="","",SUM(X:X))</f>
        <v>98</v>
      </c>
      <c r="Z610" s="5">
        <f t="shared" si="56"/>
        <v>0</v>
      </c>
      <c r="AA610" s="5">
        <f>SUM(Z:Z)</f>
        <v>194</v>
      </c>
      <c r="AB610" s="33">
        <f t="shared" si="52"/>
        <v>0.50515463917525771</v>
      </c>
    </row>
    <row r="611" spans="1:28" x14ac:dyDescent="0.35">
      <c r="A611" s="1">
        <v>43581</v>
      </c>
      <c r="B611" s="2" t="s">
        <v>16</v>
      </c>
      <c r="C611" s="3" t="s">
        <v>837</v>
      </c>
      <c r="D611" s="4" t="str">
        <f t="shared" si="53"/>
        <v>43581F020519</v>
      </c>
      <c r="E611" s="11" t="str">
        <f t="shared" si="54"/>
        <v>Fraise D striée</v>
      </c>
      <c r="F611" s="6" t="s">
        <v>37</v>
      </c>
      <c r="G611" s="3" t="s">
        <v>82</v>
      </c>
      <c r="H611" s="6" t="s">
        <v>38</v>
      </c>
      <c r="J611" s="3" t="s">
        <v>40</v>
      </c>
      <c r="K611" s="6">
        <v>1</v>
      </c>
      <c r="W611" s="45">
        <f>IF(G611="","",SUM(O:O))</f>
        <v>11119.35</v>
      </c>
      <c r="X611" s="31" t="b">
        <f t="shared" si="55"/>
        <v>0</v>
      </c>
      <c r="Y611" s="5">
        <f>IF(G611="","",SUM(X:X))</f>
        <v>98</v>
      </c>
      <c r="Z611" s="5">
        <f t="shared" si="56"/>
        <v>0</v>
      </c>
      <c r="AA611" s="5">
        <f>SUM(Z:Z)</f>
        <v>194</v>
      </c>
      <c r="AB611" s="33">
        <f t="shared" si="52"/>
        <v>0.50515463917525771</v>
      </c>
    </row>
    <row r="612" spans="1:28" x14ac:dyDescent="0.35">
      <c r="A612" s="1">
        <v>43581</v>
      </c>
      <c r="B612" s="2" t="s">
        <v>20</v>
      </c>
      <c r="C612" s="3" t="s">
        <v>840</v>
      </c>
      <c r="D612" s="4" t="str">
        <f t="shared" si="53"/>
        <v>43581 Ø0.30</v>
      </c>
      <c r="E612" s="11" t="str">
        <f t="shared" si="54"/>
        <v>Fraise 2Z</v>
      </c>
      <c r="F612" s="6" t="s">
        <v>76</v>
      </c>
      <c r="G612" s="3" t="s">
        <v>54</v>
      </c>
      <c r="H612" s="6" t="s">
        <v>38</v>
      </c>
      <c r="J612" s="3" t="s">
        <v>42</v>
      </c>
      <c r="K612" s="6">
        <v>10</v>
      </c>
      <c r="N612" s="39">
        <v>20.48</v>
      </c>
      <c r="O612" s="44">
        <f>N612*K612</f>
        <v>204.8</v>
      </c>
      <c r="W612" s="45">
        <f>IF(G612="","",SUM(O:O))</f>
        <v>11119.35</v>
      </c>
      <c r="X612" s="31" t="b">
        <f t="shared" si="55"/>
        <v>0</v>
      </c>
      <c r="Y612" s="5">
        <f>IF(G612="","",SUM(X:X))</f>
        <v>98</v>
      </c>
      <c r="Z612" s="5">
        <f t="shared" si="56"/>
        <v>0</v>
      </c>
      <c r="AA612" s="5">
        <f>SUM(Z:Z)</f>
        <v>194</v>
      </c>
      <c r="AB612" s="33">
        <f t="shared" si="52"/>
        <v>0.50515463917525771</v>
      </c>
    </row>
    <row r="613" spans="1:28" x14ac:dyDescent="0.35">
      <c r="A613" s="1">
        <v>43581</v>
      </c>
      <c r="B613" s="2" t="s">
        <v>20</v>
      </c>
      <c r="C613" s="3" t="s">
        <v>841</v>
      </c>
      <c r="D613" s="4" t="str">
        <f t="shared" si="53"/>
        <v>43581 Ø0.60</v>
      </c>
      <c r="E613" s="11" t="str">
        <f t="shared" si="54"/>
        <v>Fraise 2Z</v>
      </c>
      <c r="F613" s="6" t="s">
        <v>76</v>
      </c>
      <c r="G613" s="3" t="s">
        <v>54</v>
      </c>
      <c r="H613" s="6" t="s">
        <v>38</v>
      </c>
      <c r="J613" s="3" t="s">
        <v>42</v>
      </c>
      <c r="K613" s="6">
        <v>10</v>
      </c>
      <c r="N613" s="39">
        <v>17.78</v>
      </c>
      <c r="O613" s="44">
        <f>N613*K613</f>
        <v>177.8</v>
      </c>
      <c r="W613" s="45">
        <f>IF(G613="","",SUM(O:O))</f>
        <v>11119.35</v>
      </c>
      <c r="X613" s="31" t="b">
        <f t="shared" si="55"/>
        <v>0</v>
      </c>
      <c r="Y613" s="5">
        <f>IF(G613="","",SUM(X:X))</f>
        <v>98</v>
      </c>
      <c r="Z613" s="5">
        <f t="shared" si="56"/>
        <v>0</v>
      </c>
      <c r="AA613" s="5">
        <f>SUM(Z:Z)</f>
        <v>194</v>
      </c>
      <c r="AB613" s="33">
        <f t="shared" si="52"/>
        <v>0.50515463917525771</v>
      </c>
    </row>
    <row r="614" spans="1:28" x14ac:dyDescent="0.35">
      <c r="A614" s="1">
        <v>43581</v>
      </c>
      <c r="B614" s="2" t="s">
        <v>20</v>
      </c>
      <c r="C614" s="10" t="s">
        <v>550</v>
      </c>
      <c r="D614" s="4" t="str">
        <f t="shared" si="53"/>
        <v>43581Ø0.80</v>
      </c>
      <c r="E614" s="11" t="str">
        <f t="shared" si="54"/>
        <v>Fraise 2Z</v>
      </c>
      <c r="F614" s="6" t="s">
        <v>76</v>
      </c>
      <c r="G614" s="3" t="s">
        <v>35</v>
      </c>
      <c r="H614" s="6" t="s">
        <v>38</v>
      </c>
      <c r="J614" s="3" t="s">
        <v>42</v>
      </c>
      <c r="K614" s="6">
        <v>40</v>
      </c>
      <c r="N614" s="39">
        <v>17.78</v>
      </c>
      <c r="O614" s="44">
        <f>N614*K614</f>
        <v>711.2</v>
      </c>
      <c r="W614" s="45">
        <f>IF(G614="","",SUM(O:O))</f>
        <v>11119.35</v>
      </c>
      <c r="X614" s="31" t="b">
        <f t="shared" si="55"/>
        <v>0</v>
      </c>
      <c r="Y614" s="5">
        <f>IF(G614="","",SUM(X:X))</f>
        <v>98</v>
      </c>
      <c r="Z614" s="5">
        <f t="shared" si="56"/>
        <v>0</v>
      </c>
      <c r="AA614" s="5">
        <f>SUM(Z:Z)</f>
        <v>194</v>
      </c>
      <c r="AB614" s="33">
        <f t="shared" si="52"/>
        <v>0.50515463917525771</v>
      </c>
    </row>
    <row r="615" spans="1:28" x14ac:dyDescent="0.35">
      <c r="A615" s="1">
        <v>43584</v>
      </c>
      <c r="B615" s="2" t="s">
        <v>702</v>
      </c>
      <c r="C615" s="3" t="s">
        <v>842</v>
      </c>
      <c r="D615" s="4" t="str">
        <f t="shared" si="53"/>
        <v>43584TAG-18-190-SLB-DCE01</v>
      </c>
      <c r="E615" s="11" t="str">
        <f t="shared" si="54"/>
        <v>Perçeur</v>
      </c>
      <c r="F615" s="6" t="s">
        <v>36</v>
      </c>
      <c r="G615" s="3" t="s">
        <v>2</v>
      </c>
      <c r="H615" s="6" t="s">
        <v>38</v>
      </c>
      <c r="J615" s="3" t="s">
        <v>40</v>
      </c>
      <c r="K615" s="6">
        <v>6</v>
      </c>
      <c r="W615" s="45">
        <f>IF(G615="","",SUM(O:O))</f>
        <v>11119.35</v>
      </c>
      <c r="X615" s="31" t="b">
        <f t="shared" si="55"/>
        <v>0</v>
      </c>
      <c r="Y615" s="5">
        <f>IF(G615="","",SUM(X:X))</f>
        <v>98</v>
      </c>
      <c r="Z615" s="5">
        <f t="shared" si="56"/>
        <v>0</v>
      </c>
      <c r="AA615" s="5">
        <f>SUM(Z:Z)</f>
        <v>194</v>
      </c>
      <c r="AB615" s="33">
        <f t="shared" ref="AB615:AB678" si="57">IF(A615="","",Y615/AA615)</f>
        <v>0.50515463917525771</v>
      </c>
    </row>
    <row r="616" spans="1:28" x14ac:dyDescent="0.35">
      <c r="A616" s="1">
        <v>43584</v>
      </c>
      <c r="B616" s="2" t="s">
        <v>373</v>
      </c>
      <c r="C616" s="3" t="s">
        <v>843</v>
      </c>
      <c r="D616" s="4" t="str">
        <f t="shared" si="53"/>
        <v>43584TAG-18-190-SLB-DCE02</v>
      </c>
      <c r="E616" s="11" t="str">
        <f t="shared" si="54"/>
        <v>Pilot</v>
      </c>
      <c r="F616" s="6" t="s">
        <v>36</v>
      </c>
      <c r="G616" s="3" t="s">
        <v>2</v>
      </c>
      <c r="H616" s="6" t="s">
        <v>38</v>
      </c>
      <c r="J616" s="3" t="s">
        <v>40</v>
      </c>
      <c r="K616" s="6">
        <v>4</v>
      </c>
      <c r="W616" s="45">
        <f>IF(G616="","",SUM(O:O))</f>
        <v>11119.35</v>
      </c>
      <c r="X616" s="31" t="b">
        <f t="shared" si="55"/>
        <v>0</v>
      </c>
      <c r="Y616" s="5">
        <f>IF(G616="","",SUM(X:X))</f>
        <v>98</v>
      </c>
      <c r="Z616" s="5">
        <f t="shared" si="56"/>
        <v>0</v>
      </c>
      <c r="AA616" s="5">
        <f>SUM(Z:Z)</f>
        <v>194</v>
      </c>
      <c r="AB616" s="33">
        <f t="shared" si="57"/>
        <v>0.50515463917525771</v>
      </c>
    </row>
    <row r="617" spans="1:28" x14ac:dyDescent="0.35">
      <c r="A617" s="1">
        <v>43584</v>
      </c>
      <c r="B617" s="2" t="s">
        <v>66</v>
      </c>
      <c r="C617" s="3" t="s">
        <v>844</v>
      </c>
      <c r="D617" s="4" t="str">
        <f t="shared" si="53"/>
        <v>43584F030519</v>
      </c>
      <c r="E617" s="11" t="str">
        <f t="shared" si="54"/>
        <v>Fraise D filet</v>
      </c>
      <c r="F617" s="6" t="s">
        <v>37</v>
      </c>
      <c r="G617" s="3" t="s">
        <v>35</v>
      </c>
      <c r="H617" s="6" t="s">
        <v>38</v>
      </c>
      <c r="J617" s="3" t="s">
        <v>40</v>
      </c>
      <c r="K617" s="6">
        <v>1</v>
      </c>
      <c r="W617" s="45">
        <f>IF(G617="","",SUM(O:O))</f>
        <v>11119.35</v>
      </c>
      <c r="X617" s="31" t="b">
        <f t="shared" si="55"/>
        <v>0</v>
      </c>
      <c r="Y617" s="5">
        <f>IF(G617="","",SUM(X:X))</f>
        <v>98</v>
      </c>
      <c r="Z617" s="5">
        <f t="shared" si="56"/>
        <v>0</v>
      </c>
      <c r="AA617" s="5">
        <f>SUM(Z:Z)</f>
        <v>194</v>
      </c>
      <c r="AB617" s="33">
        <f t="shared" si="57"/>
        <v>0.50515463917525771</v>
      </c>
    </row>
    <row r="618" spans="1:28" x14ac:dyDescent="0.35">
      <c r="A618" s="1">
        <v>43584</v>
      </c>
      <c r="B618" s="2" t="s">
        <v>699</v>
      </c>
      <c r="C618" s="10" t="s">
        <v>846</v>
      </c>
      <c r="D618" s="4" t="str">
        <f t="shared" si="53"/>
        <v>43584Ø1.90</v>
      </c>
      <c r="E618" s="11" t="str">
        <f t="shared" si="54"/>
        <v>Fraise 3Z</v>
      </c>
      <c r="F618" s="6" t="s">
        <v>76</v>
      </c>
      <c r="G618" s="3" t="s">
        <v>54</v>
      </c>
      <c r="H618" s="6" t="s">
        <v>38</v>
      </c>
      <c r="J618" s="3" t="s">
        <v>42</v>
      </c>
      <c r="K618" s="6">
        <v>10</v>
      </c>
      <c r="W618" s="45">
        <f>IF(G618="","",SUM(O:O))</f>
        <v>11119.35</v>
      </c>
      <c r="X618" s="31" t="b">
        <f t="shared" si="55"/>
        <v>0</v>
      </c>
      <c r="Y618" s="5">
        <f>IF(G618="","",SUM(X:X))</f>
        <v>98</v>
      </c>
      <c r="Z618" s="5">
        <f t="shared" si="56"/>
        <v>0</v>
      </c>
      <c r="AA618" s="5">
        <f>SUM(Z:Z)</f>
        <v>194</v>
      </c>
      <c r="AB618" s="33">
        <f t="shared" si="57"/>
        <v>0.50515463917525771</v>
      </c>
    </row>
    <row r="619" spans="1:28" x14ac:dyDescent="0.35">
      <c r="A619" s="1">
        <v>43584</v>
      </c>
      <c r="B619" s="2" t="s">
        <v>16</v>
      </c>
      <c r="C619" s="3">
        <v>21450</v>
      </c>
      <c r="D619" s="4" t="str">
        <f t="shared" si="53"/>
        <v>4358421450</v>
      </c>
      <c r="E619" s="11" t="str">
        <f t="shared" si="54"/>
        <v>Fraise D striée</v>
      </c>
      <c r="F619" s="6" t="s">
        <v>35</v>
      </c>
      <c r="G619" s="3" t="s">
        <v>82</v>
      </c>
      <c r="J619" s="3" t="s">
        <v>41</v>
      </c>
      <c r="K619" s="6">
        <v>1</v>
      </c>
      <c r="W619" s="45">
        <f>IF(G619="","",SUM(O:O))</f>
        <v>11119.35</v>
      </c>
      <c r="X619" s="31" t="b">
        <f t="shared" si="55"/>
        <v>0</v>
      </c>
      <c r="Y619" s="5">
        <f>IF(G619="","",SUM(X:X))</f>
        <v>98</v>
      </c>
      <c r="Z619" s="5">
        <f t="shared" si="56"/>
        <v>0</v>
      </c>
      <c r="AA619" s="5">
        <f>SUM(Z:Z)</f>
        <v>194</v>
      </c>
      <c r="AB619" s="33">
        <f t="shared" si="57"/>
        <v>0.50515463917525771</v>
      </c>
    </row>
    <row r="620" spans="1:28" x14ac:dyDescent="0.35">
      <c r="A620" s="1">
        <v>43584</v>
      </c>
      <c r="B620" s="2" t="s">
        <v>16</v>
      </c>
      <c r="C620" s="3">
        <v>33058</v>
      </c>
      <c r="D620" s="4" t="str">
        <f t="shared" si="53"/>
        <v>4358433058</v>
      </c>
      <c r="E620" s="11" t="str">
        <f t="shared" si="54"/>
        <v>Fraise D striée</v>
      </c>
      <c r="F620" s="6" t="s">
        <v>35</v>
      </c>
      <c r="G620" s="3" t="s">
        <v>82</v>
      </c>
      <c r="J620" s="3" t="s">
        <v>41</v>
      </c>
      <c r="K620" s="6">
        <v>1</v>
      </c>
      <c r="W620" s="45">
        <f>IF(G620="","",SUM(O:O))</f>
        <v>11119.35</v>
      </c>
      <c r="X620" s="31" t="b">
        <f t="shared" si="55"/>
        <v>0</v>
      </c>
      <c r="Y620" s="5">
        <f>IF(G620="","",SUM(X:X))</f>
        <v>98</v>
      </c>
      <c r="Z620" s="5">
        <f t="shared" si="56"/>
        <v>0</v>
      </c>
      <c r="AA620" s="5">
        <f>SUM(Z:Z)</f>
        <v>194</v>
      </c>
      <c r="AB620" s="33">
        <f t="shared" si="57"/>
        <v>0.50515463917525771</v>
      </c>
    </row>
    <row r="621" spans="1:28" x14ac:dyDescent="0.35">
      <c r="A621" s="1">
        <v>43584</v>
      </c>
      <c r="B621" s="2" t="s">
        <v>16</v>
      </c>
      <c r="C621" s="3">
        <v>69204</v>
      </c>
      <c r="D621" s="4" t="str">
        <f t="shared" si="53"/>
        <v>4358469204</v>
      </c>
      <c r="E621" s="11" t="str">
        <f t="shared" si="54"/>
        <v>Fraise D striée</v>
      </c>
      <c r="F621" s="6" t="s">
        <v>35</v>
      </c>
      <c r="G621" s="3" t="s">
        <v>82</v>
      </c>
      <c r="J621" s="3" t="s">
        <v>41</v>
      </c>
      <c r="K621" s="6">
        <v>1</v>
      </c>
      <c r="W621" s="45">
        <f>IF(G621="","",SUM(O:O))</f>
        <v>11119.35</v>
      </c>
      <c r="X621" s="31" t="b">
        <f t="shared" si="55"/>
        <v>0</v>
      </c>
      <c r="Y621" s="5">
        <f>IF(G621="","",SUM(X:X))</f>
        <v>98</v>
      </c>
      <c r="Z621" s="5">
        <f t="shared" si="56"/>
        <v>0</v>
      </c>
      <c r="AA621" s="5">
        <f>SUM(Z:Z)</f>
        <v>194</v>
      </c>
      <c r="AB621" s="33">
        <f t="shared" si="57"/>
        <v>0.50515463917525771</v>
      </c>
    </row>
    <row r="622" spans="1:28" x14ac:dyDescent="0.35">
      <c r="A622" s="1">
        <v>43584</v>
      </c>
      <c r="B622" s="2" t="s">
        <v>53</v>
      </c>
      <c r="C622" s="3" t="s">
        <v>852</v>
      </c>
      <c r="D622" s="4" t="str">
        <f t="shared" si="53"/>
        <v>43584FC021</v>
      </c>
      <c r="E622" s="11" t="str">
        <f t="shared" si="54"/>
        <v>Fraise à carotter</v>
      </c>
      <c r="F622" s="6" t="s">
        <v>36</v>
      </c>
      <c r="G622" s="3" t="s">
        <v>54</v>
      </c>
      <c r="H622" s="6" t="s">
        <v>38</v>
      </c>
      <c r="I622" s="6" t="s">
        <v>69</v>
      </c>
      <c r="J622" s="3" t="s">
        <v>40</v>
      </c>
      <c r="K622" s="6">
        <v>6</v>
      </c>
      <c r="W622" s="45">
        <f>IF(G622="","",SUM(O:O))</f>
        <v>11119.35</v>
      </c>
      <c r="X622" s="31" t="b">
        <f t="shared" si="55"/>
        <v>0</v>
      </c>
      <c r="Y622" s="5">
        <f>IF(G622="","",SUM(X:X))</f>
        <v>98</v>
      </c>
      <c r="Z622" s="5">
        <f t="shared" si="56"/>
        <v>0</v>
      </c>
      <c r="AA622" s="5">
        <f>SUM(Z:Z)</f>
        <v>194</v>
      </c>
      <c r="AB622" s="33">
        <f t="shared" si="57"/>
        <v>0.50515463917525771</v>
      </c>
    </row>
    <row r="623" spans="1:28" x14ac:dyDescent="0.35">
      <c r="A623" s="1">
        <v>43584</v>
      </c>
      <c r="B623" s="2" t="s">
        <v>16</v>
      </c>
      <c r="C623" s="3">
        <v>63443</v>
      </c>
      <c r="D623" s="4" t="str">
        <f t="shared" si="53"/>
        <v>4358463443</v>
      </c>
      <c r="E623" s="11" t="str">
        <f t="shared" si="54"/>
        <v>Fraise D striée</v>
      </c>
      <c r="F623" s="6" t="s">
        <v>35</v>
      </c>
      <c r="G623" s="3" t="s">
        <v>82</v>
      </c>
      <c r="J623" s="3" t="s">
        <v>41</v>
      </c>
      <c r="K623" s="6">
        <v>1</v>
      </c>
      <c r="W623" s="45">
        <f>IF(G623="","",SUM(O:O))</f>
        <v>11119.35</v>
      </c>
      <c r="X623" s="31" t="b">
        <f t="shared" si="55"/>
        <v>0</v>
      </c>
      <c r="Y623" s="5">
        <f>IF(G623="","",SUM(X:X))</f>
        <v>98</v>
      </c>
      <c r="Z623" s="5">
        <f t="shared" si="56"/>
        <v>0</v>
      </c>
      <c r="AA623" s="5">
        <f>SUM(Z:Z)</f>
        <v>194</v>
      </c>
      <c r="AB623" s="33">
        <f t="shared" si="57"/>
        <v>0.50515463917525771</v>
      </c>
    </row>
    <row r="624" spans="1:28" x14ac:dyDescent="0.35">
      <c r="A624" s="1">
        <v>43584</v>
      </c>
      <c r="B624" s="2" t="s">
        <v>16</v>
      </c>
      <c r="C624" s="3">
        <v>44267</v>
      </c>
      <c r="D624" s="4" t="str">
        <f t="shared" si="53"/>
        <v>4358444267</v>
      </c>
      <c r="E624" s="11" t="str">
        <f t="shared" si="54"/>
        <v>Fraise D striée</v>
      </c>
      <c r="F624" s="6" t="s">
        <v>35</v>
      </c>
      <c r="G624" s="3" t="s">
        <v>34</v>
      </c>
      <c r="J624" s="3" t="s">
        <v>41</v>
      </c>
      <c r="K624" s="6">
        <v>1</v>
      </c>
      <c r="P624" s="7" t="s">
        <v>72</v>
      </c>
      <c r="Q624" s="7" t="s">
        <v>613</v>
      </c>
      <c r="R624" s="24">
        <v>120</v>
      </c>
      <c r="S624" s="24" t="s">
        <v>718</v>
      </c>
      <c r="W624" s="45">
        <f>IF(G624="","",SUM(O:O))</f>
        <v>11119.35</v>
      </c>
      <c r="X624" s="31">
        <f t="shared" si="55"/>
        <v>1</v>
      </c>
      <c r="Y624" s="5">
        <f>IF(G624="","",SUM(X:X))</f>
        <v>98</v>
      </c>
      <c r="Z624" s="5">
        <f t="shared" si="56"/>
        <v>1</v>
      </c>
      <c r="AA624" s="5">
        <f>SUM(Z:Z)</f>
        <v>194</v>
      </c>
      <c r="AB624" s="33">
        <f t="shared" si="57"/>
        <v>0.50515463917525771</v>
      </c>
    </row>
    <row r="625" spans="1:28" x14ac:dyDescent="0.35">
      <c r="A625" s="1">
        <v>43584</v>
      </c>
      <c r="B625" s="2" t="s">
        <v>16</v>
      </c>
      <c r="C625" s="3">
        <v>62590</v>
      </c>
      <c r="D625" s="4" t="str">
        <f t="shared" si="53"/>
        <v>4358462590</v>
      </c>
      <c r="E625" s="11" t="str">
        <f t="shared" si="54"/>
        <v>Fraise D striée</v>
      </c>
      <c r="F625" s="6" t="s">
        <v>35</v>
      </c>
      <c r="G625" s="3" t="s">
        <v>34</v>
      </c>
      <c r="J625" s="3" t="s">
        <v>41</v>
      </c>
      <c r="K625" s="6">
        <v>1</v>
      </c>
      <c r="P625" s="7" t="s">
        <v>72</v>
      </c>
      <c r="Q625" s="7" t="s">
        <v>613</v>
      </c>
      <c r="R625" s="24">
        <v>120</v>
      </c>
      <c r="S625" s="24" t="s">
        <v>718</v>
      </c>
      <c r="W625" s="45">
        <f>IF(G625="","",SUM(O:O))</f>
        <v>11119.35</v>
      </c>
      <c r="X625" s="31">
        <f t="shared" si="55"/>
        <v>1</v>
      </c>
      <c r="Y625" s="5">
        <f>IF(G625="","",SUM(X:X))</f>
        <v>98</v>
      </c>
      <c r="Z625" s="5">
        <f t="shared" si="56"/>
        <v>1</v>
      </c>
      <c r="AA625" s="5">
        <f>SUM(Z:Z)</f>
        <v>194</v>
      </c>
      <c r="AB625" s="33">
        <f t="shared" si="57"/>
        <v>0.50515463917525771</v>
      </c>
    </row>
    <row r="626" spans="1:28" x14ac:dyDescent="0.35">
      <c r="A626" s="1">
        <v>43585</v>
      </c>
      <c r="B626" s="2" t="s">
        <v>16</v>
      </c>
      <c r="C626" s="3">
        <v>44267</v>
      </c>
      <c r="D626" s="4" t="str">
        <f t="shared" si="53"/>
        <v>4358544267</v>
      </c>
      <c r="E626" s="11" t="str">
        <f t="shared" si="54"/>
        <v>Fraise D striée</v>
      </c>
      <c r="G626" s="3" t="s">
        <v>1</v>
      </c>
      <c r="J626" s="3" t="s">
        <v>41</v>
      </c>
      <c r="K626" s="6">
        <v>1</v>
      </c>
      <c r="W626" s="45">
        <f>IF(G626="","",SUM(O:O))</f>
        <v>11119.35</v>
      </c>
      <c r="X626" s="31" t="b">
        <f t="shared" si="55"/>
        <v>0</v>
      </c>
      <c r="Y626" s="5">
        <f>IF(G626="","",SUM(X:X))</f>
        <v>98</v>
      </c>
      <c r="Z626" s="5">
        <f t="shared" si="56"/>
        <v>0</v>
      </c>
      <c r="AA626" s="5">
        <f>SUM(Z:Z)</f>
        <v>194</v>
      </c>
      <c r="AB626" s="33">
        <f t="shared" si="57"/>
        <v>0.50515463917525771</v>
      </c>
    </row>
    <row r="627" spans="1:28" x14ac:dyDescent="0.35">
      <c r="A627" s="1">
        <v>43585</v>
      </c>
      <c r="B627" s="2" t="s">
        <v>16</v>
      </c>
      <c r="C627" s="3">
        <v>62590</v>
      </c>
      <c r="D627" s="4" t="str">
        <f t="shared" si="53"/>
        <v>4358562590</v>
      </c>
      <c r="E627" s="11" t="str">
        <f t="shared" si="54"/>
        <v>Fraise D striée</v>
      </c>
      <c r="G627" s="3" t="s">
        <v>1</v>
      </c>
      <c r="J627" s="3" t="s">
        <v>41</v>
      </c>
      <c r="K627" s="6">
        <v>1</v>
      </c>
      <c r="W627" s="45">
        <f>IF(G627="","",SUM(O:O))</f>
        <v>11119.35</v>
      </c>
      <c r="X627" s="31" t="b">
        <f t="shared" si="55"/>
        <v>0</v>
      </c>
      <c r="Y627" s="5">
        <f>IF(G627="","",SUM(X:X))</f>
        <v>98</v>
      </c>
      <c r="Z627" s="5">
        <f t="shared" si="56"/>
        <v>0</v>
      </c>
      <c r="AA627" s="5">
        <f>SUM(Z:Z)</f>
        <v>194</v>
      </c>
      <c r="AB627" s="33">
        <f t="shared" si="57"/>
        <v>0.50515463917525771</v>
      </c>
    </row>
    <row r="628" spans="1:28" x14ac:dyDescent="0.35">
      <c r="A628" s="1">
        <v>43584</v>
      </c>
      <c r="B628" s="2" t="s">
        <v>74</v>
      </c>
      <c r="C628" s="3" t="s">
        <v>848</v>
      </c>
      <c r="D628" s="4" t="str">
        <f t="shared" si="53"/>
        <v>43584Retouche pièce (verre)</v>
      </c>
      <c r="E628" s="11" t="str">
        <f t="shared" si="54"/>
        <v>Autre</v>
      </c>
      <c r="F628" s="6" t="s">
        <v>37</v>
      </c>
      <c r="G628" s="3" t="s">
        <v>74</v>
      </c>
      <c r="H628" s="6" t="s">
        <v>571</v>
      </c>
      <c r="J628" s="3" t="s">
        <v>40</v>
      </c>
      <c r="K628" s="6">
        <v>1</v>
      </c>
      <c r="W628" s="45">
        <f>IF(G628="","",SUM(O:O))</f>
        <v>11119.35</v>
      </c>
      <c r="X628" s="31" t="b">
        <f t="shared" si="55"/>
        <v>0</v>
      </c>
      <c r="Y628" s="5">
        <f>IF(G628="","",SUM(X:X))</f>
        <v>98</v>
      </c>
      <c r="Z628" s="5">
        <f t="shared" si="56"/>
        <v>0</v>
      </c>
      <c r="AA628" s="5">
        <f>SUM(Z:Z)</f>
        <v>194</v>
      </c>
      <c r="AB628" s="33">
        <f t="shared" si="57"/>
        <v>0.50515463917525771</v>
      </c>
    </row>
    <row r="629" spans="1:28" x14ac:dyDescent="0.35">
      <c r="A629" s="1">
        <v>43584</v>
      </c>
      <c r="B629" s="2" t="s">
        <v>368</v>
      </c>
      <c r="C629" s="3" t="s">
        <v>849</v>
      </c>
      <c r="D629" s="4" t="str">
        <f t="shared" si="53"/>
        <v>4358420° Total Plat 0.08</v>
      </c>
      <c r="E629" s="11" t="str">
        <f t="shared" si="54"/>
        <v>Fraise à graver</v>
      </c>
      <c r="F629" s="6" t="s">
        <v>36</v>
      </c>
      <c r="G629" s="3" t="s">
        <v>2</v>
      </c>
      <c r="H629" s="6" t="s">
        <v>38</v>
      </c>
      <c r="I629" s="6" t="s">
        <v>69</v>
      </c>
      <c r="J629" s="3" t="s">
        <v>40</v>
      </c>
      <c r="K629" s="6">
        <v>10</v>
      </c>
      <c r="W629" s="45">
        <f>IF(G629="","",SUM(O:O))</f>
        <v>11119.35</v>
      </c>
      <c r="X629" s="31" t="b">
        <f t="shared" si="55"/>
        <v>0</v>
      </c>
      <c r="Y629" s="5">
        <f>IF(G629="","",SUM(X:X))</f>
        <v>98</v>
      </c>
      <c r="Z629" s="5">
        <f t="shared" si="56"/>
        <v>0</v>
      </c>
      <c r="AA629" s="5">
        <f>SUM(Z:Z)</f>
        <v>194</v>
      </c>
      <c r="AB629" s="33">
        <f t="shared" si="57"/>
        <v>0.50515463917525771</v>
      </c>
    </row>
    <row r="630" spans="1:28" x14ac:dyDescent="0.35">
      <c r="A630" s="1">
        <v>43585</v>
      </c>
      <c r="B630" s="2" t="s">
        <v>16</v>
      </c>
      <c r="C630" s="3">
        <v>49313</v>
      </c>
      <c r="D630" s="4" t="str">
        <f t="shared" ref="D630:D691" si="58">IF(A630="","",A630&amp;C630)</f>
        <v>4358549313</v>
      </c>
      <c r="E630" s="11" t="str">
        <f t="shared" ref="E630:E691" si="59">IF(B630="","",B630)</f>
        <v>Fraise D striée</v>
      </c>
      <c r="F630" s="6" t="s">
        <v>35</v>
      </c>
      <c r="G630" s="3" t="s">
        <v>82</v>
      </c>
      <c r="J630" s="3" t="s">
        <v>41</v>
      </c>
      <c r="K630" s="6">
        <v>1</v>
      </c>
      <c r="W630" s="45">
        <f>IF(G630="","",SUM(O:O))</f>
        <v>11119.35</v>
      </c>
      <c r="X630" s="31" t="b">
        <f t="shared" si="55"/>
        <v>0</v>
      </c>
      <c r="Y630" s="5">
        <f>IF(G630="","",SUM(X:X))</f>
        <v>98</v>
      </c>
      <c r="Z630" s="5">
        <f t="shared" si="56"/>
        <v>0</v>
      </c>
      <c r="AA630" s="5">
        <f>SUM(Z:Z)</f>
        <v>194</v>
      </c>
      <c r="AB630" s="33">
        <f t="shared" si="57"/>
        <v>0.50515463917525771</v>
      </c>
    </row>
    <row r="631" spans="1:28" x14ac:dyDescent="0.35">
      <c r="A631" s="1">
        <v>43585</v>
      </c>
      <c r="B631" s="2" t="s">
        <v>53</v>
      </c>
      <c r="C631" s="10" t="s">
        <v>854</v>
      </c>
      <c r="D631" s="4" t="str">
        <f t="shared" si="58"/>
        <v>43585FC022</v>
      </c>
      <c r="E631" s="11" t="str">
        <f t="shared" si="59"/>
        <v>Fraise à carotter</v>
      </c>
      <c r="F631" s="6" t="s">
        <v>616</v>
      </c>
      <c r="G631" s="3" t="s">
        <v>34</v>
      </c>
      <c r="J631" s="3" t="s">
        <v>40</v>
      </c>
      <c r="K631" s="6">
        <v>9</v>
      </c>
      <c r="W631" s="45">
        <f>IF(G631="","",SUM(O:O))</f>
        <v>11119.35</v>
      </c>
      <c r="X631" s="31">
        <f t="shared" si="55"/>
        <v>0</v>
      </c>
      <c r="Y631" s="5">
        <f>IF(G631="","",SUM(X:X))</f>
        <v>98</v>
      </c>
      <c r="Z631" s="5">
        <f t="shared" si="56"/>
        <v>1</v>
      </c>
      <c r="AA631" s="5">
        <f>SUM(Z:Z)</f>
        <v>194</v>
      </c>
      <c r="AB631" s="33">
        <f t="shared" si="57"/>
        <v>0.50515463917525771</v>
      </c>
    </row>
    <row r="632" spans="1:28" x14ac:dyDescent="0.35">
      <c r="A632" s="1">
        <v>43585</v>
      </c>
      <c r="B632" s="2" t="s">
        <v>74</v>
      </c>
      <c r="C632" s="3" t="s">
        <v>851</v>
      </c>
      <c r="D632" s="4" t="str">
        <f t="shared" si="58"/>
        <v>43585Retouche pièce teflon</v>
      </c>
      <c r="E632" s="11" t="str">
        <f t="shared" si="59"/>
        <v>Autre</v>
      </c>
      <c r="F632" s="6" t="s">
        <v>37</v>
      </c>
      <c r="G632" s="3" t="s">
        <v>850</v>
      </c>
      <c r="H632" s="6" t="s">
        <v>39</v>
      </c>
      <c r="J632" s="3" t="s">
        <v>40</v>
      </c>
      <c r="K632" s="6">
        <v>1</v>
      </c>
      <c r="W632" s="45">
        <f>IF(G632="","",SUM(O:O))</f>
        <v>11119.35</v>
      </c>
      <c r="X632" s="31" t="b">
        <f t="shared" si="55"/>
        <v>0</v>
      </c>
      <c r="Y632" s="5">
        <f>IF(G632="","",SUM(X:X))</f>
        <v>98</v>
      </c>
      <c r="Z632" s="5">
        <f t="shared" si="56"/>
        <v>0</v>
      </c>
      <c r="AA632" s="5">
        <f>SUM(Z:Z)</f>
        <v>194</v>
      </c>
      <c r="AB632" s="33">
        <f t="shared" si="57"/>
        <v>0.50515463917525771</v>
      </c>
    </row>
    <row r="633" spans="1:28" x14ac:dyDescent="0.35">
      <c r="A633" s="1">
        <v>43587</v>
      </c>
      <c r="B633" s="2" t="s">
        <v>53</v>
      </c>
      <c r="C633" s="3" t="s">
        <v>854</v>
      </c>
      <c r="D633" s="4" t="str">
        <f t="shared" si="58"/>
        <v>43587FC022</v>
      </c>
      <c r="E633" s="11" t="str">
        <f t="shared" si="59"/>
        <v>Fraise à carotter</v>
      </c>
      <c r="F633" s="6" t="s">
        <v>36</v>
      </c>
      <c r="G633" s="3" t="s">
        <v>54</v>
      </c>
      <c r="H633" s="6" t="s">
        <v>39</v>
      </c>
      <c r="I633" s="6" t="s">
        <v>69</v>
      </c>
      <c r="J633" s="3" t="s">
        <v>40</v>
      </c>
      <c r="K633" s="6">
        <v>9</v>
      </c>
      <c r="M633" s="40"/>
      <c r="N633" s="40"/>
      <c r="W633" s="45">
        <f>IF(G633="","",SUM(O:O))</f>
        <v>11119.35</v>
      </c>
      <c r="X633" s="31" t="b">
        <f t="shared" si="55"/>
        <v>0</v>
      </c>
      <c r="Y633" s="5">
        <f>IF(G633="","",SUM(X:X))</f>
        <v>98</v>
      </c>
      <c r="Z633" s="5">
        <f t="shared" si="56"/>
        <v>0</v>
      </c>
      <c r="AA633" s="5">
        <f>SUM(Z:Z)</f>
        <v>194</v>
      </c>
      <c r="AB633" s="33">
        <f t="shared" si="57"/>
        <v>0.50515463917525771</v>
      </c>
    </row>
    <row r="634" spans="1:28" x14ac:dyDescent="0.35">
      <c r="A634" s="1">
        <v>43587</v>
      </c>
      <c r="B634" s="2" t="s">
        <v>17</v>
      </c>
      <c r="C634" s="3" t="s">
        <v>856</v>
      </c>
      <c r="D634" s="4" t="str">
        <f t="shared" si="58"/>
        <v>43587F040519</v>
      </c>
      <c r="E634" s="11" t="str">
        <f t="shared" si="59"/>
        <v>Fraise D plat</v>
      </c>
      <c r="F634" s="6" t="s">
        <v>37</v>
      </c>
      <c r="G634" s="3" t="s">
        <v>35</v>
      </c>
      <c r="H634" s="6" t="s">
        <v>38</v>
      </c>
      <c r="J634" s="3" t="s">
        <v>40</v>
      </c>
      <c r="K634" s="6">
        <v>1</v>
      </c>
      <c r="M634" s="40"/>
      <c r="N634" s="40"/>
      <c r="W634" s="45">
        <f>IF(G634="","",SUM(O:O))</f>
        <v>11119.35</v>
      </c>
      <c r="X634" s="31" t="b">
        <f t="shared" si="55"/>
        <v>0</v>
      </c>
      <c r="Y634" s="5">
        <f>IF(G634="","",SUM(X:X))</f>
        <v>98</v>
      </c>
      <c r="Z634" s="5">
        <f t="shared" si="56"/>
        <v>0</v>
      </c>
      <c r="AA634" s="5">
        <f>SUM(Z:Z)</f>
        <v>194</v>
      </c>
      <c r="AB634" s="33">
        <f t="shared" si="57"/>
        <v>0.50515463917525771</v>
      </c>
    </row>
    <row r="635" spans="1:28" x14ac:dyDescent="0.35">
      <c r="A635" s="1">
        <v>43587</v>
      </c>
      <c r="B635" s="2" t="s">
        <v>702</v>
      </c>
      <c r="C635" s="3" t="s">
        <v>858</v>
      </c>
      <c r="D635" s="4" t="str">
        <f t="shared" si="58"/>
        <v>43587TAG-19-040-DCP01</v>
      </c>
      <c r="E635" s="11" t="str">
        <f t="shared" si="59"/>
        <v>Perçeur</v>
      </c>
      <c r="F635" s="6" t="s">
        <v>36</v>
      </c>
      <c r="G635" s="3" t="s">
        <v>2</v>
      </c>
      <c r="H635" s="6" t="s">
        <v>38</v>
      </c>
      <c r="J635" s="3" t="s">
        <v>40</v>
      </c>
      <c r="K635" s="6">
        <v>2</v>
      </c>
      <c r="W635" s="45">
        <f>IF(G635="","",SUM(O:O))</f>
        <v>11119.35</v>
      </c>
      <c r="X635" s="31" t="b">
        <f t="shared" si="55"/>
        <v>0</v>
      </c>
      <c r="Y635" s="5">
        <f>IF(G635="","",SUM(X:X))</f>
        <v>98</v>
      </c>
      <c r="Z635" s="5">
        <f t="shared" si="56"/>
        <v>0</v>
      </c>
      <c r="AA635" s="5">
        <f>SUM(Z:Z)</f>
        <v>194</v>
      </c>
      <c r="AB635" s="33">
        <f t="shared" si="57"/>
        <v>0.50515463917525771</v>
      </c>
    </row>
    <row r="636" spans="1:28" x14ac:dyDescent="0.35">
      <c r="A636" s="1">
        <v>43587</v>
      </c>
      <c r="B636" s="2" t="s">
        <v>702</v>
      </c>
      <c r="C636" s="3" t="s">
        <v>859</v>
      </c>
      <c r="D636" s="4" t="str">
        <f t="shared" si="58"/>
        <v>43587TAG-19-050-DCP01</v>
      </c>
      <c r="E636" s="11" t="str">
        <f t="shared" si="59"/>
        <v>Perçeur</v>
      </c>
      <c r="F636" s="6" t="s">
        <v>36</v>
      </c>
      <c r="G636" s="3" t="s">
        <v>2</v>
      </c>
      <c r="H636" s="6" t="s">
        <v>38</v>
      </c>
      <c r="J636" s="3" t="s">
        <v>40</v>
      </c>
      <c r="K636" s="6">
        <v>2</v>
      </c>
      <c r="W636" s="45">
        <f>IF(G636="","",SUM(O:O))</f>
        <v>11119.35</v>
      </c>
      <c r="X636" s="31" t="b">
        <f t="shared" si="55"/>
        <v>0</v>
      </c>
      <c r="Y636" s="5">
        <f>IF(G636="","",SUM(X:X))</f>
        <v>98</v>
      </c>
      <c r="Z636" s="5">
        <f t="shared" si="56"/>
        <v>0</v>
      </c>
      <c r="AA636" s="5">
        <f>SUM(Z:Z)</f>
        <v>194</v>
      </c>
      <c r="AB636" s="33">
        <f t="shared" si="57"/>
        <v>0.50515463917525771</v>
      </c>
    </row>
    <row r="637" spans="1:28" x14ac:dyDescent="0.35">
      <c r="A637" s="1">
        <v>43587</v>
      </c>
      <c r="B637" s="2" t="s">
        <v>702</v>
      </c>
      <c r="C637" s="3" t="s">
        <v>860</v>
      </c>
      <c r="D637" s="4" t="str">
        <f t="shared" si="58"/>
        <v>43587TAG-15-450-DCP01</v>
      </c>
      <c r="E637" s="11" t="str">
        <f t="shared" si="59"/>
        <v>Perçeur</v>
      </c>
      <c r="F637" s="6" t="s">
        <v>36</v>
      </c>
      <c r="G637" s="3" t="s">
        <v>2</v>
      </c>
      <c r="H637" s="6" t="s">
        <v>38</v>
      </c>
      <c r="J637" s="3" t="s">
        <v>40</v>
      </c>
      <c r="K637" s="6">
        <v>2</v>
      </c>
      <c r="W637" s="45">
        <f>IF(G637="","",SUM(O:O))</f>
        <v>11119.35</v>
      </c>
      <c r="X637" s="31" t="b">
        <f t="shared" si="55"/>
        <v>0</v>
      </c>
      <c r="Y637" s="5">
        <f>IF(G637="","",SUM(X:X))</f>
        <v>98</v>
      </c>
      <c r="Z637" s="5">
        <f t="shared" si="56"/>
        <v>0</v>
      </c>
      <c r="AA637" s="5">
        <f>SUM(Z:Z)</f>
        <v>194</v>
      </c>
      <c r="AB637" s="33">
        <f t="shared" si="57"/>
        <v>0.50515463917525771</v>
      </c>
    </row>
    <row r="638" spans="1:28" x14ac:dyDescent="0.35">
      <c r="A638" s="1">
        <v>43588</v>
      </c>
      <c r="B638" s="2" t="s">
        <v>18</v>
      </c>
      <c r="C638" s="3" t="s">
        <v>861</v>
      </c>
      <c r="D638" s="4" t="str">
        <f t="shared" si="58"/>
        <v>43588Boite Marie P</v>
      </c>
      <c r="E638" s="11" t="str">
        <f t="shared" si="59"/>
        <v>Pointe</v>
      </c>
      <c r="F638" s="6" t="s">
        <v>33</v>
      </c>
      <c r="G638" s="3" t="s">
        <v>34</v>
      </c>
      <c r="J638" s="3" t="s">
        <v>40</v>
      </c>
      <c r="K638" s="6">
        <v>40</v>
      </c>
      <c r="W638" s="45">
        <f>IF(G638="","",SUM(O:O))</f>
        <v>11119.35</v>
      </c>
      <c r="X638" s="31">
        <f t="shared" si="55"/>
        <v>0</v>
      </c>
      <c r="Y638" s="5">
        <f>IF(G638="","",SUM(X:X))</f>
        <v>98</v>
      </c>
      <c r="Z638" s="5">
        <f t="shared" si="56"/>
        <v>1</v>
      </c>
      <c r="AA638" s="5">
        <f>SUM(Z:Z)</f>
        <v>194</v>
      </c>
      <c r="AB638" s="33">
        <f t="shared" si="57"/>
        <v>0.50515463917525771</v>
      </c>
    </row>
    <row r="639" spans="1:28" x14ac:dyDescent="0.35">
      <c r="A639" s="1">
        <v>43588</v>
      </c>
      <c r="B639" s="2" t="s">
        <v>18</v>
      </c>
      <c r="C639" s="3" t="s">
        <v>572</v>
      </c>
      <c r="D639" s="4" t="str">
        <f t="shared" si="58"/>
        <v>43588Boite Marie S</v>
      </c>
      <c r="E639" s="11" t="str">
        <f t="shared" si="59"/>
        <v>Pointe</v>
      </c>
      <c r="F639" s="6" t="s">
        <v>33</v>
      </c>
      <c r="G639" s="3" t="s">
        <v>34</v>
      </c>
      <c r="J639" s="3" t="s">
        <v>40</v>
      </c>
      <c r="K639" s="6">
        <v>60</v>
      </c>
      <c r="W639" s="45">
        <f>IF(G639="","",SUM(O:O))</f>
        <v>11119.35</v>
      </c>
      <c r="X639" s="31">
        <f t="shared" si="55"/>
        <v>0</v>
      </c>
      <c r="Y639" s="5">
        <f>IF(G639="","",SUM(X:X))</f>
        <v>98</v>
      </c>
      <c r="Z639" s="5">
        <f t="shared" si="56"/>
        <v>1</v>
      </c>
      <c r="AA639" s="5">
        <f>SUM(Z:Z)</f>
        <v>194</v>
      </c>
      <c r="AB639" s="33">
        <f t="shared" si="57"/>
        <v>0.50515463917525771</v>
      </c>
    </row>
    <row r="640" spans="1:28" x14ac:dyDescent="0.35">
      <c r="A640" s="1">
        <v>43588</v>
      </c>
      <c r="B640" s="2" t="s">
        <v>18</v>
      </c>
      <c r="C640" s="3" t="s">
        <v>568</v>
      </c>
      <c r="D640" s="4" t="str">
        <f t="shared" si="58"/>
        <v>43588Boite Nathalie</v>
      </c>
      <c r="E640" s="11" t="str">
        <f t="shared" si="59"/>
        <v>Pointe</v>
      </c>
      <c r="F640" s="6" t="s">
        <v>33</v>
      </c>
      <c r="G640" s="3" t="s">
        <v>34</v>
      </c>
      <c r="J640" s="3" t="s">
        <v>40</v>
      </c>
      <c r="K640" s="6">
        <v>100</v>
      </c>
      <c r="W640" s="45">
        <f>IF(G640="","",SUM(O:O))</f>
        <v>11119.35</v>
      </c>
      <c r="X640" s="31">
        <f t="shared" si="55"/>
        <v>0</v>
      </c>
      <c r="Y640" s="5">
        <f>IF(G640="","",SUM(X:X))</f>
        <v>98</v>
      </c>
      <c r="Z640" s="5">
        <f t="shared" si="56"/>
        <v>1</v>
      </c>
      <c r="AA640" s="5">
        <f>SUM(Z:Z)</f>
        <v>194</v>
      </c>
      <c r="AB640" s="33">
        <f t="shared" si="57"/>
        <v>0.50515463917525771</v>
      </c>
    </row>
    <row r="641" spans="1:28" x14ac:dyDescent="0.35">
      <c r="A641" s="1">
        <v>43588</v>
      </c>
      <c r="B641" s="2" t="s">
        <v>18</v>
      </c>
      <c r="C641" s="3" t="s">
        <v>862</v>
      </c>
      <c r="D641" s="4" t="str">
        <f t="shared" si="58"/>
        <v>43588Boite Gaby</v>
      </c>
      <c r="E641" s="11" t="str">
        <f t="shared" si="59"/>
        <v>Pointe</v>
      </c>
      <c r="F641" s="6" t="s">
        <v>33</v>
      </c>
      <c r="G641" s="3" t="s">
        <v>34</v>
      </c>
      <c r="J641" s="3" t="s">
        <v>40</v>
      </c>
      <c r="K641" s="6">
        <v>20</v>
      </c>
      <c r="W641" s="45">
        <f>IF(G641="","",SUM(O:O))</f>
        <v>11119.35</v>
      </c>
      <c r="X641" s="31">
        <f t="shared" si="55"/>
        <v>0</v>
      </c>
      <c r="Y641" s="5">
        <f>IF(G641="","",SUM(X:X))</f>
        <v>98</v>
      </c>
      <c r="Z641" s="5">
        <f t="shared" si="56"/>
        <v>1</v>
      </c>
      <c r="AA641" s="5">
        <f>SUM(Z:Z)</f>
        <v>194</v>
      </c>
      <c r="AB641" s="33">
        <f t="shared" si="57"/>
        <v>0.50515463917525771</v>
      </c>
    </row>
    <row r="642" spans="1:28" x14ac:dyDescent="0.35">
      <c r="A642" s="1">
        <v>43588</v>
      </c>
      <c r="B642" s="2" t="s">
        <v>18</v>
      </c>
      <c r="C642" s="3" t="s">
        <v>570</v>
      </c>
      <c r="D642" s="4" t="str">
        <f t="shared" si="58"/>
        <v>43588Boite Elena</v>
      </c>
      <c r="E642" s="11" t="str">
        <f t="shared" si="59"/>
        <v>Pointe</v>
      </c>
      <c r="F642" s="6" t="s">
        <v>33</v>
      </c>
      <c r="G642" s="3" t="s">
        <v>34</v>
      </c>
      <c r="J642" s="3" t="s">
        <v>40</v>
      </c>
      <c r="K642" s="6">
        <v>15</v>
      </c>
      <c r="W642" s="45">
        <f>IF(G642="","",SUM(O:O))</f>
        <v>11119.35</v>
      </c>
      <c r="X642" s="31">
        <f t="shared" ref="X642:X705" si="60">IF(G642="Affutage",IF(R642&lt;&gt;"",1,0))</f>
        <v>0</v>
      </c>
      <c r="Y642" s="5">
        <f>IF(G642="","",SUM(X:X))</f>
        <v>98</v>
      </c>
      <c r="Z642" s="5">
        <f t="shared" si="56"/>
        <v>1</v>
      </c>
      <c r="AA642" s="5">
        <f>SUM(Z:Z)</f>
        <v>194</v>
      </c>
      <c r="AB642" s="33">
        <f t="shared" si="57"/>
        <v>0.50515463917525771</v>
      </c>
    </row>
    <row r="643" spans="1:28" x14ac:dyDescent="0.35">
      <c r="A643" s="1">
        <v>43588</v>
      </c>
      <c r="B643" s="2" t="s">
        <v>18</v>
      </c>
      <c r="C643" s="3" t="s">
        <v>573</v>
      </c>
      <c r="D643" s="4" t="str">
        <f t="shared" si="58"/>
        <v>43588Boite Teresa</v>
      </c>
      <c r="E643" s="11" t="str">
        <f t="shared" si="59"/>
        <v>Pointe</v>
      </c>
      <c r="F643" s="6" t="s">
        <v>33</v>
      </c>
      <c r="G643" s="3" t="s">
        <v>34</v>
      </c>
      <c r="J643" s="3" t="s">
        <v>40</v>
      </c>
      <c r="K643" s="6">
        <v>5</v>
      </c>
      <c r="W643" s="45">
        <f>IF(G643="","",SUM(O:O))</f>
        <v>11119.35</v>
      </c>
      <c r="X643" s="31">
        <f t="shared" si="60"/>
        <v>0</v>
      </c>
      <c r="Y643" s="5">
        <f>IF(G643="","",SUM(X:X))</f>
        <v>98</v>
      </c>
      <c r="Z643" s="5">
        <f t="shared" si="56"/>
        <v>1</v>
      </c>
      <c r="AA643" s="5">
        <f>SUM(Z:Z)</f>
        <v>194</v>
      </c>
      <c r="AB643" s="33">
        <f t="shared" si="57"/>
        <v>0.50515463917525771</v>
      </c>
    </row>
    <row r="644" spans="1:28" x14ac:dyDescent="0.35">
      <c r="A644" s="1">
        <v>43588</v>
      </c>
      <c r="B644" s="2" t="s">
        <v>18</v>
      </c>
      <c r="C644" s="3" t="s">
        <v>569</v>
      </c>
      <c r="D644" s="4" t="str">
        <f t="shared" si="58"/>
        <v>43588Boite Paula</v>
      </c>
      <c r="E644" s="11" t="str">
        <f t="shared" si="59"/>
        <v>Pointe</v>
      </c>
      <c r="F644" s="6" t="s">
        <v>33</v>
      </c>
      <c r="G644" s="3" t="s">
        <v>34</v>
      </c>
      <c r="J644" s="3" t="s">
        <v>40</v>
      </c>
      <c r="K644" s="6">
        <v>10</v>
      </c>
      <c r="W644" s="45">
        <f>IF(G644="","",SUM(O:O))</f>
        <v>11119.35</v>
      </c>
      <c r="X644" s="31">
        <f t="shared" si="60"/>
        <v>0</v>
      </c>
      <c r="Y644" s="5">
        <f>IF(G644="","",SUM(X:X))</f>
        <v>98</v>
      </c>
      <c r="Z644" s="5">
        <f t="shared" si="56"/>
        <v>1</v>
      </c>
      <c r="AA644" s="5">
        <f>SUM(Z:Z)</f>
        <v>194</v>
      </c>
      <c r="AB644" s="33">
        <f t="shared" si="57"/>
        <v>0.50515463917525771</v>
      </c>
    </row>
    <row r="645" spans="1:28" x14ac:dyDescent="0.35">
      <c r="A645" s="1">
        <v>43591</v>
      </c>
      <c r="B645" s="2" t="s">
        <v>53</v>
      </c>
      <c r="C645" s="10" t="s">
        <v>864</v>
      </c>
      <c r="D645" s="4" t="str">
        <f t="shared" si="58"/>
        <v>43591Ø10 x Ø0.10</v>
      </c>
      <c r="E645" s="11" t="str">
        <f t="shared" si="59"/>
        <v>Fraise à carotter</v>
      </c>
      <c r="F645" s="6" t="s">
        <v>616</v>
      </c>
      <c r="G645" s="3" t="s">
        <v>34</v>
      </c>
      <c r="J645" s="3" t="s">
        <v>40</v>
      </c>
      <c r="K645" s="6">
        <v>1</v>
      </c>
      <c r="W645" s="45">
        <f>IF(G645="","",SUM(O:O))</f>
        <v>11119.35</v>
      </c>
      <c r="X645" s="31">
        <f t="shared" si="60"/>
        <v>0</v>
      </c>
      <c r="Y645" s="5">
        <f>IF(G645="","",SUM(X:X))</f>
        <v>98</v>
      </c>
      <c r="Z645" s="5">
        <f t="shared" si="56"/>
        <v>1</v>
      </c>
      <c r="AA645" s="5">
        <f>SUM(Z:Z)</f>
        <v>194</v>
      </c>
      <c r="AB645" s="33">
        <f t="shared" si="57"/>
        <v>0.50515463917525771</v>
      </c>
    </row>
    <row r="646" spans="1:28" x14ac:dyDescent="0.35">
      <c r="A646" s="1">
        <v>43591</v>
      </c>
      <c r="B646" s="2" t="s">
        <v>53</v>
      </c>
      <c r="C646" s="10" t="s">
        <v>863</v>
      </c>
      <c r="D646" s="4" t="str">
        <f t="shared" si="58"/>
        <v>43591Ø10 x Ø0.65</v>
      </c>
      <c r="E646" s="11" t="str">
        <f t="shared" si="59"/>
        <v>Fraise à carotter</v>
      </c>
      <c r="F646" s="6" t="s">
        <v>616</v>
      </c>
      <c r="G646" s="3" t="s">
        <v>34</v>
      </c>
      <c r="J646" s="3" t="s">
        <v>40</v>
      </c>
      <c r="K646" s="6">
        <v>1</v>
      </c>
      <c r="W646" s="45">
        <f>IF(G646="","",SUM(O:O))</f>
        <v>11119.35</v>
      </c>
      <c r="X646" s="31">
        <f t="shared" si="60"/>
        <v>0</v>
      </c>
      <c r="Y646" s="5">
        <f>IF(G646="","",SUM(X:X))</f>
        <v>98</v>
      </c>
      <c r="Z646" s="5">
        <f t="shared" si="56"/>
        <v>1</v>
      </c>
      <c r="AA646" s="5">
        <f>SUM(Z:Z)</f>
        <v>194</v>
      </c>
      <c r="AB646" s="33">
        <f t="shared" si="57"/>
        <v>0.50515463917525771</v>
      </c>
    </row>
    <row r="647" spans="1:28" x14ac:dyDescent="0.35">
      <c r="A647" s="1">
        <v>43591</v>
      </c>
      <c r="B647" s="2" t="s">
        <v>53</v>
      </c>
      <c r="C647" s="10" t="s">
        <v>865</v>
      </c>
      <c r="D647" s="4" t="str">
        <f t="shared" si="58"/>
        <v>43591Ø6 x Ø0.65</v>
      </c>
      <c r="E647" s="11" t="str">
        <f t="shared" si="59"/>
        <v>Fraise à carotter</v>
      </c>
      <c r="F647" s="6" t="s">
        <v>616</v>
      </c>
      <c r="G647" s="3" t="s">
        <v>34</v>
      </c>
      <c r="J647" s="3" t="s">
        <v>40</v>
      </c>
      <c r="K647" s="6">
        <v>1</v>
      </c>
      <c r="W647" s="45">
        <f>IF(G647="","",SUM(O:O))</f>
        <v>11119.35</v>
      </c>
      <c r="X647" s="31">
        <f t="shared" si="60"/>
        <v>0</v>
      </c>
      <c r="Y647" s="5">
        <f>IF(G647="","",SUM(X:X))</f>
        <v>98</v>
      </c>
      <c r="Z647" s="5">
        <f t="shared" si="56"/>
        <v>1</v>
      </c>
      <c r="AA647" s="5">
        <f>SUM(Z:Z)</f>
        <v>194</v>
      </c>
      <c r="AB647" s="33">
        <f t="shared" si="57"/>
        <v>0.50515463917525771</v>
      </c>
    </row>
    <row r="648" spans="1:28" x14ac:dyDescent="0.35">
      <c r="A648" s="1">
        <v>43591</v>
      </c>
      <c r="B648" s="2" t="s">
        <v>16</v>
      </c>
      <c r="C648" s="3">
        <v>50563</v>
      </c>
      <c r="D648" s="4" t="str">
        <f t="shared" si="58"/>
        <v>4359150563</v>
      </c>
      <c r="E648" s="11" t="str">
        <f t="shared" si="59"/>
        <v>Fraise D striée</v>
      </c>
      <c r="F648" s="6" t="s">
        <v>35</v>
      </c>
      <c r="G648" s="3" t="s">
        <v>82</v>
      </c>
      <c r="J648" s="3" t="s">
        <v>41</v>
      </c>
      <c r="K648" s="6">
        <v>1</v>
      </c>
      <c r="M648" s="40"/>
      <c r="N648" s="40"/>
      <c r="W648" s="45">
        <f>IF(G648="","",SUM(O:O))</f>
        <v>11119.35</v>
      </c>
      <c r="X648" s="31" t="b">
        <f t="shared" si="60"/>
        <v>0</v>
      </c>
      <c r="Y648" s="5">
        <f>IF(G648="","",SUM(X:X))</f>
        <v>98</v>
      </c>
      <c r="Z648" s="5">
        <f t="shared" si="56"/>
        <v>0</v>
      </c>
      <c r="AA648" s="5">
        <f>SUM(Z:Z)</f>
        <v>194</v>
      </c>
      <c r="AB648" s="33">
        <f t="shared" si="57"/>
        <v>0.50515463917525771</v>
      </c>
    </row>
    <row r="649" spans="1:28" x14ac:dyDescent="0.35">
      <c r="A649" s="1">
        <v>43591</v>
      </c>
      <c r="B649" s="2" t="s">
        <v>53</v>
      </c>
      <c r="C649" s="10" t="s">
        <v>1006</v>
      </c>
      <c r="D649" s="4" t="str">
        <f t="shared" si="58"/>
        <v>43591FC023</v>
      </c>
      <c r="E649" s="11" t="str">
        <f t="shared" si="59"/>
        <v>Fraise à carotter</v>
      </c>
      <c r="F649" s="6" t="s">
        <v>36</v>
      </c>
      <c r="G649" s="3" t="s">
        <v>54</v>
      </c>
      <c r="H649" s="6" t="s">
        <v>39</v>
      </c>
      <c r="I649" s="6" t="s">
        <v>69</v>
      </c>
      <c r="J649" s="3" t="s">
        <v>40</v>
      </c>
      <c r="K649" s="6">
        <v>1</v>
      </c>
      <c r="M649" s="40"/>
      <c r="N649" s="40"/>
      <c r="W649" s="45">
        <f>IF(G649="","",SUM(O:O))</f>
        <v>11119.35</v>
      </c>
      <c r="X649" s="31" t="b">
        <f t="shared" si="60"/>
        <v>0</v>
      </c>
      <c r="Y649" s="5">
        <f>IF(G649="","",SUM(X:X))</f>
        <v>98</v>
      </c>
      <c r="Z649" s="5">
        <f t="shared" si="56"/>
        <v>0</v>
      </c>
      <c r="AA649" s="5">
        <f>SUM(Z:Z)</f>
        <v>194</v>
      </c>
      <c r="AB649" s="33">
        <f t="shared" si="57"/>
        <v>0.50515463917525771</v>
      </c>
    </row>
    <row r="650" spans="1:28" x14ac:dyDescent="0.35">
      <c r="A650" s="1">
        <v>43591</v>
      </c>
      <c r="B650" s="2" t="s">
        <v>53</v>
      </c>
      <c r="C650" s="10" t="s">
        <v>1007</v>
      </c>
      <c r="D650" s="4" t="str">
        <f t="shared" si="58"/>
        <v>43591FC024</v>
      </c>
      <c r="E650" s="11" t="str">
        <f t="shared" si="59"/>
        <v>Fraise à carotter</v>
      </c>
      <c r="F650" s="6" t="s">
        <v>36</v>
      </c>
      <c r="G650" s="3" t="s">
        <v>54</v>
      </c>
      <c r="H650" s="6" t="s">
        <v>39</v>
      </c>
      <c r="I650" s="6" t="s">
        <v>69</v>
      </c>
      <c r="J650" s="3" t="s">
        <v>40</v>
      </c>
      <c r="K650" s="6">
        <v>1</v>
      </c>
      <c r="M650" s="40"/>
      <c r="N650" s="40"/>
      <c r="W650" s="45">
        <f>IF(G650="","",SUM(O:O))</f>
        <v>11119.35</v>
      </c>
      <c r="X650" s="31" t="b">
        <f t="shared" si="60"/>
        <v>0</v>
      </c>
      <c r="Y650" s="5">
        <f>IF(G650="","",SUM(X:X))</f>
        <v>98</v>
      </c>
      <c r="Z650" s="5">
        <f t="shared" si="56"/>
        <v>0</v>
      </c>
      <c r="AA650" s="5">
        <f>SUM(Z:Z)</f>
        <v>194</v>
      </c>
      <c r="AB650" s="33">
        <f t="shared" si="57"/>
        <v>0.50515463917525771</v>
      </c>
    </row>
    <row r="651" spans="1:28" x14ac:dyDescent="0.35">
      <c r="A651" s="1">
        <v>43591</v>
      </c>
      <c r="B651" s="2" t="s">
        <v>53</v>
      </c>
      <c r="C651" s="10" t="s">
        <v>1008</v>
      </c>
      <c r="D651" s="4" t="str">
        <f t="shared" si="58"/>
        <v>43591FC025</v>
      </c>
      <c r="E651" s="11" t="str">
        <f t="shared" si="59"/>
        <v>Fraise à carotter</v>
      </c>
      <c r="F651" s="6" t="s">
        <v>36</v>
      </c>
      <c r="G651" s="3" t="s">
        <v>54</v>
      </c>
      <c r="H651" s="6" t="s">
        <v>39</v>
      </c>
      <c r="I651" s="6" t="s">
        <v>69</v>
      </c>
      <c r="J651" s="3" t="s">
        <v>40</v>
      </c>
      <c r="K651" s="6">
        <v>1</v>
      </c>
      <c r="M651" s="40"/>
      <c r="N651" s="40"/>
      <c r="W651" s="45">
        <f>IF(G651="","",SUM(O:O))</f>
        <v>11119.35</v>
      </c>
      <c r="X651" s="31" t="b">
        <f t="shared" si="60"/>
        <v>0</v>
      </c>
      <c r="Y651" s="5">
        <f>IF(G651="","",SUM(X:X))</f>
        <v>98</v>
      </c>
      <c r="Z651" s="5">
        <f t="shared" si="56"/>
        <v>0</v>
      </c>
      <c r="AA651" s="5">
        <f>SUM(Z:Z)</f>
        <v>194</v>
      </c>
      <c r="AB651" s="33">
        <f t="shared" si="57"/>
        <v>0.50515463917525771</v>
      </c>
    </row>
    <row r="652" spans="1:28" x14ac:dyDescent="0.35">
      <c r="A652" s="1">
        <v>43591</v>
      </c>
      <c r="B652" s="2" t="s">
        <v>74</v>
      </c>
      <c r="C652" s="3" t="s">
        <v>668</v>
      </c>
      <c r="D652" s="4" t="str">
        <f t="shared" si="58"/>
        <v>43591Fraise PCD 19021980</v>
      </c>
      <c r="E652" s="11" t="str">
        <f t="shared" si="59"/>
        <v>Autre</v>
      </c>
      <c r="F652" s="6" t="s">
        <v>35</v>
      </c>
      <c r="G652" s="3" t="s">
        <v>34</v>
      </c>
      <c r="J652" s="3" t="s">
        <v>631</v>
      </c>
      <c r="K652" s="6">
        <v>1</v>
      </c>
      <c r="P652" s="7" t="s">
        <v>72</v>
      </c>
      <c r="Q652" s="7" t="s">
        <v>44</v>
      </c>
      <c r="R652" s="24">
        <v>90</v>
      </c>
      <c r="S652" s="24" t="s">
        <v>718</v>
      </c>
      <c r="T652" s="7">
        <v>4500</v>
      </c>
      <c r="U652" s="24" t="s">
        <v>866</v>
      </c>
      <c r="V652" s="37" t="s">
        <v>867</v>
      </c>
      <c r="W652" s="45">
        <f>IF(G652="","",SUM(O:O))</f>
        <v>11119.35</v>
      </c>
      <c r="X652" s="31">
        <f t="shared" si="60"/>
        <v>1</v>
      </c>
      <c r="Y652" s="5">
        <f>IF(G652="","",SUM(X:X))</f>
        <v>98</v>
      </c>
      <c r="Z652" s="5">
        <f t="shared" si="56"/>
        <v>1</v>
      </c>
      <c r="AA652" s="5">
        <f>SUM(Z:Z)</f>
        <v>194</v>
      </c>
      <c r="AB652" s="33">
        <f t="shared" si="57"/>
        <v>0.50515463917525771</v>
      </c>
    </row>
    <row r="653" spans="1:28" x14ac:dyDescent="0.35">
      <c r="A653" s="1">
        <v>43592</v>
      </c>
      <c r="B653" s="2" t="s">
        <v>16</v>
      </c>
      <c r="C653" s="3">
        <v>44267</v>
      </c>
      <c r="D653" s="4" t="str">
        <f t="shared" si="58"/>
        <v>4359244267</v>
      </c>
      <c r="E653" s="11" t="str">
        <f t="shared" si="59"/>
        <v>Fraise D striée</v>
      </c>
      <c r="F653" s="6" t="s">
        <v>76</v>
      </c>
      <c r="G653" s="3" t="s">
        <v>35</v>
      </c>
      <c r="H653" s="6" t="s">
        <v>39</v>
      </c>
      <c r="J653" s="3" t="s">
        <v>41</v>
      </c>
      <c r="K653" s="6">
        <v>1</v>
      </c>
      <c r="M653" s="40"/>
      <c r="N653" s="40"/>
      <c r="O653" s="23">
        <v>45</v>
      </c>
      <c r="W653" s="45">
        <f>IF(G653="","",SUM(O:O))</f>
        <v>11119.35</v>
      </c>
      <c r="X653" s="31" t="b">
        <f t="shared" si="60"/>
        <v>0</v>
      </c>
      <c r="Y653" s="5">
        <f>IF(G653="","",SUM(X:X))</f>
        <v>98</v>
      </c>
      <c r="Z653" s="5">
        <f t="shared" si="56"/>
        <v>0</v>
      </c>
      <c r="AA653" s="5">
        <f>SUM(Z:Z)</f>
        <v>194</v>
      </c>
      <c r="AB653" s="33">
        <f t="shared" si="57"/>
        <v>0.50515463917525771</v>
      </c>
    </row>
    <row r="654" spans="1:28" x14ac:dyDescent="0.35">
      <c r="A654" s="1">
        <v>43592</v>
      </c>
      <c r="B654" s="2" t="s">
        <v>16</v>
      </c>
      <c r="C654" s="3">
        <v>62590</v>
      </c>
      <c r="D654" s="4" t="str">
        <f t="shared" si="58"/>
        <v>4359262590</v>
      </c>
      <c r="E654" s="11" t="str">
        <f t="shared" si="59"/>
        <v>Fraise D striée</v>
      </c>
      <c r="F654" s="6" t="s">
        <v>76</v>
      </c>
      <c r="G654" s="3" t="s">
        <v>35</v>
      </c>
      <c r="H654" s="6" t="s">
        <v>39</v>
      </c>
      <c r="J654" s="3" t="s">
        <v>41</v>
      </c>
      <c r="K654" s="6">
        <v>1</v>
      </c>
      <c r="M654" s="40"/>
      <c r="N654" s="40"/>
      <c r="O654" s="23">
        <v>45</v>
      </c>
      <c r="W654" s="45">
        <f>IF(G654="","",SUM(O:O))</f>
        <v>11119.35</v>
      </c>
      <c r="X654" s="31" t="b">
        <f t="shared" si="60"/>
        <v>0</v>
      </c>
      <c r="Y654" s="5">
        <f>IF(G654="","",SUM(X:X))</f>
        <v>98</v>
      </c>
      <c r="Z654" s="5">
        <f t="shared" si="56"/>
        <v>0</v>
      </c>
      <c r="AA654" s="5">
        <f>SUM(Z:Z)</f>
        <v>194</v>
      </c>
      <c r="AB654" s="33">
        <f t="shared" si="57"/>
        <v>0.50515463917525771</v>
      </c>
    </row>
    <row r="655" spans="1:28" x14ac:dyDescent="0.35">
      <c r="A655" s="1">
        <v>43592</v>
      </c>
      <c r="B655" s="2" t="s">
        <v>368</v>
      </c>
      <c r="C655" s="3" t="s">
        <v>868</v>
      </c>
      <c r="D655" s="4" t="str">
        <f t="shared" si="58"/>
        <v>4359230° Total plat 0.10</v>
      </c>
      <c r="E655" s="11" t="str">
        <f t="shared" si="59"/>
        <v>Fraise à graver</v>
      </c>
      <c r="F655" s="6" t="s">
        <v>36</v>
      </c>
      <c r="G655" s="3" t="s">
        <v>2</v>
      </c>
      <c r="H655" s="6" t="s">
        <v>38</v>
      </c>
      <c r="J655" s="3" t="s">
        <v>40</v>
      </c>
      <c r="K655" s="6">
        <v>10</v>
      </c>
      <c r="W655" s="45">
        <f>IF(G655="","",SUM(O:O))</f>
        <v>11119.35</v>
      </c>
      <c r="X655" s="31" t="b">
        <f t="shared" si="60"/>
        <v>0</v>
      </c>
      <c r="Y655" s="5">
        <f>IF(G655="","",SUM(X:X))</f>
        <v>98</v>
      </c>
      <c r="Z655" s="5">
        <f t="shared" si="56"/>
        <v>0</v>
      </c>
      <c r="AA655" s="5">
        <f>SUM(Z:Z)</f>
        <v>194</v>
      </c>
      <c r="AB655" s="33">
        <f t="shared" si="57"/>
        <v>0.50515463917525771</v>
      </c>
    </row>
    <row r="656" spans="1:28" x14ac:dyDescent="0.35">
      <c r="A656" s="1">
        <v>43592</v>
      </c>
      <c r="B656" s="2" t="s">
        <v>368</v>
      </c>
      <c r="C656" s="3" t="s">
        <v>869</v>
      </c>
      <c r="D656" s="4" t="str">
        <f t="shared" si="58"/>
        <v>4359260° Total Plat 0.10</v>
      </c>
      <c r="E656" s="11" t="str">
        <f t="shared" si="59"/>
        <v>Fraise à graver</v>
      </c>
      <c r="F656" s="6" t="s">
        <v>36</v>
      </c>
      <c r="G656" s="3" t="s">
        <v>2</v>
      </c>
      <c r="H656" s="6" t="s">
        <v>38</v>
      </c>
      <c r="J656" s="3" t="s">
        <v>40</v>
      </c>
      <c r="K656" s="6">
        <v>10</v>
      </c>
      <c r="W656" s="45">
        <f>IF(G656="","",SUM(O:O))</f>
        <v>11119.35</v>
      </c>
      <c r="X656" s="31" t="b">
        <f t="shared" si="60"/>
        <v>0</v>
      </c>
      <c r="Y656" s="5">
        <f>IF(G656="","",SUM(X:X))</f>
        <v>98</v>
      </c>
      <c r="Z656" s="5">
        <f t="shared" si="56"/>
        <v>0</v>
      </c>
      <c r="AA656" s="5">
        <f>SUM(Z:Z)</f>
        <v>194</v>
      </c>
      <c r="AB656" s="33">
        <f t="shared" si="57"/>
        <v>0.50515463917525771</v>
      </c>
    </row>
    <row r="657" spans="1:28" x14ac:dyDescent="0.35">
      <c r="A657" s="1">
        <v>43592</v>
      </c>
      <c r="B657" s="2" t="s">
        <v>520</v>
      </c>
      <c r="C657" s="3">
        <v>70141</v>
      </c>
      <c r="D657" s="4" t="str">
        <f t="shared" si="58"/>
        <v>4359270141</v>
      </c>
      <c r="E657" s="11" t="str">
        <f t="shared" si="59"/>
        <v>Burin D plat</v>
      </c>
      <c r="F657" s="6" t="s">
        <v>35</v>
      </c>
      <c r="G657" s="3" t="s">
        <v>34</v>
      </c>
      <c r="J657" s="3" t="s">
        <v>41</v>
      </c>
      <c r="K657" s="6">
        <v>1</v>
      </c>
      <c r="R657" s="24">
        <v>48</v>
      </c>
      <c r="W657" s="45">
        <f>IF(G657="","",SUM(O:O))</f>
        <v>11119.35</v>
      </c>
      <c r="X657" s="31">
        <f t="shared" si="60"/>
        <v>1</v>
      </c>
      <c r="Y657" s="5">
        <f>IF(G657="","",SUM(X:X))</f>
        <v>98</v>
      </c>
      <c r="Z657" s="5">
        <f t="shared" si="56"/>
        <v>1</v>
      </c>
      <c r="AA657" s="5">
        <f>SUM(Z:Z)</f>
        <v>194</v>
      </c>
      <c r="AB657" s="33">
        <f t="shared" si="57"/>
        <v>0.50515463917525771</v>
      </c>
    </row>
    <row r="658" spans="1:28" x14ac:dyDescent="0.35">
      <c r="A658" s="1">
        <v>43593</v>
      </c>
      <c r="B658" s="2" t="s">
        <v>520</v>
      </c>
      <c r="C658" s="3">
        <v>70141</v>
      </c>
      <c r="D658" s="4" t="str">
        <f t="shared" si="58"/>
        <v>4359370141</v>
      </c>
      <c r="E658" s="11" t="str">
        <f t="shared" si="59"/>
        <v>Burin D plat</v>
      </c>
      <c r="F658" s="6" t="s">
        <v>64</v>
      </c>
      <c r="G658" s="3" t="s">
        <v>35</v>
      </c>
      <c r="H658" s="6" t="s">
        <v>39</v>
      </c>
      <c r="I658" s="6" t="s">
        <v>69</v>
      </c>
      <c r="J658" s="3" t="s">
        <v>41</v>
      </c>
      <c r="K658" s="6">
        <v>1</v>
      </c>
      <c r="M658" s="40"/>
      <c r="N658" s="40"/>
      <c r="W658" s="45">
        <f>IF(G658="","",SUM(O:O))</f>
        <v>11119.35</v>
      </c>
      <c r="X658" s="31" t="b">
        <f t="shared" si="60"/>
        <v>0</v>
      </c>
      <c r="Y658" s="5">
        <f>IF(G658="","",SUM(X:X))</f>
        <v>98</v>
      </c>
      <c r="Z658" s="5">
        <f t="shared" si="56"/>
        <v>0</v>
      </c>
      <c r="AA658" s="5">
        <f>SUM(Z:Z)</f>
        <v>194</v>
      </c>
      <c r="AB658" s="33">
        <f t="shared" si="57"/>
        <v>0.50515463917525771</v>
      </c>
    </row>
    <row r="659" spans="1:28" x14ac:dyDescent="0.35">
      <c r="A659" s="1">
        <v>43592</v>
      </c>
      <c r="B659" s="2" t="s">
        <v>18</v>
      </c>
      <c r="C659" s="3" t="s">
        <v>861</v>
      </c>
      <c r="D659" s="4" t="str">
        <f t="shared" si="58"/>
        <v>43592Boite Marie P</v>
      </c>
      <c r="E659" s="11" t="str">
        <f t="shared" si="59"/>
        <v>Pointe</v>
      </c>
      <c r="F659" s="6" t="s">
        <v>36</v>
      </c>
      <c r="G659" s="3" t="s">
        <v>33</v>
      </c>
      <c r="H659" s="6" t="s">
        <v>39</v>
      </c>
      <c r="J659" s="3" t="s">
        <v>40</v>
      </c>
      <c r="K659" s="6">
        <v>40</v>
      </c>
      <c r="W659" s="45">
        <f>IF(G659="","",SUM(O:O))</f>
        <v>11119.35</v>
      </c>
      <c r="X659" s="31" t="b">
        <f t="shared" si="60"/>
        <v>0</v>
      </c>
      <c r="Y659" s="5">
        <f>IF(G659="","",SUM(X:X))</f>
        <v>98</v>
      </c>
      <c r="Z659" s="5">
        <f t="shared" si="56"/>
        <v>0</v>
      </c>
      <c r="AA659" s="5">
        <f>SUM(Z:Z)</f>
        <v>194</v>
      </c>
      <c r="AB659" s="33">
        <f t="shared" si="57"/>
        <v>0.50515463917525771</v>
      </c>
    </row>
    <row r="660" spans="1:28" x14ac:dyDescent="0.35">
      <c r="A660" s="1">
        <v>43592</v>
      </c>
      <c r="B660" s="2" t="s">
        <v>18</v>
      </c>
      <c r="C660" s="3" t="s">
        <v>572</v>
      </c>
      <c r="D660" s="4" t="str">
        <f t="shared" si="58"/>
        <v>43592Boite Marie S</v>
      </c>
      <c r="E660" s="11" t="str">
        <f t="shared" si="59"/>
        <v>Pointe</v>
      </c>
      <c r="F660" s="6" t="s">
        <v>36</v>
      </c>
      <c r="G660" s="3" t="s">
        <v>33</v>
      </c>
      <c r="H660" s="6" t="s">
        <v>39</v>
      </c>
      <c r="J660" s="3" t="s">
        <v>40</v>
      </c>
      <c r="K660" s="6">
        <v>60</v>
      </c>
      <c r="W660" s="45">
        <f>IF(G660="","",SUM(O:O))</f>
        <v>11119.35</v>
      </c>
      <c r="X660" s="31" t="b">
        <f t="shared" si="60"/>
        <v>0</v>
      </c>
      <c r="Y660" s="5">
        <f>IF(G660="","",SUM(X:X))</f>
        <v>98</v>
      </c>
      <c r="Z660" s="5">
        <f t="shared" si="56"/>
        <v>0</v>
      </c>
      <c r="AA660" s="5">
        <f>SUM(Z:Z)</f>
        <v>194</v>
      </c>
      <c r="AB660" s="33">
        <f t="shared" si="57"/>
        <v>0.50515463917525771</v>
      </c>
    </row>
    <row r="661" spans="1:28" x14ac:dyDescent="0.35">
      <c r="A661" s="1">
        <v>43592</v>
      </c>
      <c r="B661" s="2" t="s">
        <v>18</v>
      </c>
      <c r="C661" s="3" t="s">
        <v>568</v>
      </c>
      <c r="D661" s="4" t="str">
        <f t="shared" si="58"/>
        <v>43592Boite Nathalie</v>
      </c>
      <c r="E661" s="11" t="str">
        <f t="shared" si="59"/>
        <v>Pointe</v>
      </c>
      <c r="F661" s="6" t="s">
        <v>36</v>
      </c>
      <c r="G661" s="3" t="s">
        <v>33</v>
      </c>
      <c r="H661" s="6" t="s">
        <v>39</v>
      </c>
      <c r="J661" s="3" t="s">
        <v>40</v>
      </c>
      <c r="K661" s="6">
        <v>100</v>
      </c>
      <c r="W661" s="45">
        <f>IF(G661="","",SUM(O:O))</f>
        <v>11119.35</v>
      </c>
      <c r="X661" s="31" t="b">
        <f t="shared" si="60"/>
        <v>0</v>
      </c>
      <c r="Y661" s="5">
        <f>IF(G661="","",SUM(X:X))</f>
        <v>98</v>
      </c>
      <c r="Z661" s="5">
        <f t="shared" si="56"/>
        <v>0</v>
      </c>
      <c r="AA661" s="5">
        <f>SUM(Z:Z)</f>
        <v>194</v>
      </c>
      <c r="AB661" s="33">
        <f t="shared" si="57"/>
        <v>0.50515463917525771</v>
      </c>
    </row>
    <row r="662" spans="1:28" x14ac:dyDescent="0.35">
      <c r="A662" s="1">
        <v>43592</v>
      </c>
      <c r="B662" s="2" t="s">
        <v>18</v>
      </c>
      <c r="C662" s="3" t="s">
        <v>862</v>
      </c>
      <c r="D662" s="4" t="str">
        <f t="shared" si="58"/>
        <v>43592Boite Gaby</v>
      </c>
      <c r="E662" s="11" t="str">
        <f t="shared" si="59"/>
        <v>Pointe</v>
      </c>
      <c r="F662" s="6" t="s">
        <v>36</v>
      </c>
      <c r="G662" s="3" t="s">
        <v>33</v>
      </c>
      <c r="H662" s="6" t="s">
        <v>39</v>
      </c>
      <c r="J662" s="3" t="s">
        <v>40</v>
      </c>
      <c r="K662" s="6">
        <v>20</v>
      </c>
      <c r="W662" s="45">
        <f>IF(G662="","",SUM(O:O))</f>
        <v>11119.35</v>
      </c>
      <c r="X662" s="31" t="b">
        <f t="shared" si="60"/>
        <v>0</v>
      </c>
      <c r="Y662" s="5">
        <f>IF(G662="","",SUM(X:X))</f>
        <v>98</v>
      </c>
      <c r="Z662" s="5">
        <f t="shared" ref="Z662:Z725" si="61">IF(ISNUMBER(X662),1,0)</f>
        <v>0</v>
      </c>
      <c r="AA662" s="5">
        <f>SUM(Z:Z)</f>
        <v>194</v>
      </c>
      <c r="AB662" s="33">
        <f t="shared" si="57"/>
        <v>0.50515463917525771</v>
      </c>
    </row>
    <row r="663" spans="1:28" x14ac:dyDescent="0.35">
      <c r="A663" s="1">
        <v>43592</v>
      </c>
      <c r="B663" s="2" t="s">
        <v>18</v>
      </c>
      <c r="C663" s="3" t="s">
        <v>570</v>
      </c>
      <c r="D663" s="4" t="str">
        <f t="shared" si="58"/>
        <v>43592Boite Elena</v>
      </c>
      <c r="E663" s="11" t="str">
        <f t="shared" si="59"/>
        <v>Pointe</v>
      </c>
      <c r="F663" s="6" t="s">
        <v>36</v>
      </c>
      <c r="G663" s="3" t="s">
        <v>33</v>
      </c>
      <c r="H663" s="6" t="s">
        <v>39</v>
      </c>
      <c r="J663" s="3" t="s">
        <v>40</v>
      </c>
      <c r="K663" s="6">
        <v>15</v>
      </c>
      <c r="W663" s="45">
        <f>IF(G663="","",SUM(O:O))</f>
        <v>11119.35</v>
      </c>
      <c r="X663" s="31" t="b">
        <f t="shared" si="60"/>
        <v>0</v>
      </c>
      <c r="Y663" s="5">
        <f>IF(G663="","",SUM(X:X))</f>
        <v>98</v>
      </c>
      <c r="Z663" s="5">
        <f t="shared" si="61"/>
        <v>0</v>
      </c>
      <c r="AA663" s="5">
        <f>SUM(Z:Z)</f>
        <v>194</v>
      </c>
      <c r="AB663" s="33">
        <f t="shared" si="57"/>
        <v>0.50515463917525771</v>
      </c>
    </row>
    <row r="664" spans="1:28" x14ac:dyDescent="0.35">
      <c r="A664" s="1">
        <v>43592</v>
      </c>
      <c r="B664" s="2" t="s">
        <v>18</v>
      </c>
      <c r="C664" s="3" t="s">
        <v>573</v>
      </c>
      <c r="D664" s="4" t="str">
        <f t="shared" si="58"/>
        <v>43592Boite Teresa</v>
      </c>
      <c r="E664" s="11" t="str">
        <f t="shared" si="59"/>
        <v>Pointe</v>
      </c>
      <c r="F664" s="6" t="s">
        <v>36</v>
      </c>
      <c r="G664" s="3" t="s">
        <v>33</v>
      </c>
      <c r="H664" s="6" t="s">
        <v>39</v>
      </c>
      <c r="J664" s="3" t="s">
        <v>40</v>
      </c>
      <c r="K664" s="6">
        <v>5</v>
      </c>
      <c r="W664" s="45">
        <f>IF(G664="","",SUM(O:O))</f>
        <v>11119.35</v>
      </c>
      <c r="X664" s="31" t="b">
        <f t="shared" si="60"/>
        <v>0</v>
      </c>
      <c r="Y664" s="5">
        <f>IF(G664="","",SUM(X:X))</f>
        <v>98</v>
      </c>
      <c r="Z664" s="5">
        <f t="shared" si="61"/>
        <v>0</v>
      </c>
      <c r="AA664" s="5">
        <f>SUM(Z:Z)</f>
        <v>194</v>
      </c>
      <c r="AB664" s="33">
        <f t="shared" si="57"/>
        <v>0.50515463917525771</v>
      </c>
    </row>
    <row r="665" spans="1:28" x14ac:dyDescent="0.35">
      <c r="A665" s="1">
        <v>43592</v>
      </c>
      <c r="B665" s="2" t="s">
        <v>18</v>
      </c>
      <c r="C665" s="3" t="s">
        <v>569</v>
      </c>
      <c r="D665" s="4" t="str">
        <f t="shared" si="58"/>
        <v>43592Boite Paula</v>
      </c>
      <c r="E665" s="11" t="str">
        <f t="shared" si="59"/>
        <v>Pointe</v>
      </c>
      <c r="F665" s="6" t="s">
        <v>36</v>
      </c>
      <c r="G665" s="3" t="s">
        <v>33</v>
      </c>
      <c r="H665" s="6" t="s">
        <v>39</v>
      </c>
      <c r="J665" s="3" t="s">
        <v>40</v>
      </c>
      <c r="K665" s="6">
        <v>10</v>
      </c>
      <c r="W665" s="45">
        <f>IF(G665="","",SUM(O:O))</f>
        <v>11119.35</v>
      </c>
      <c r="X665" s="31" t="b">
        <f t="shared" si="60"/>
        <v>0</v>
      </c>
      <c r="Y665" s="5">
        <f>IF(G665="","",SUM(X:X))</f>
        <v>98</v>
      </c>
      <c r="Z665" s="5">
        <f t="shared" si="61"/>
        <v>0</v>
      </c>
      <c r="AA665" s="5">
        <f>SUM(Z:Z)</f>
        <v>194</v>
      </c>
      <c r="AB665" s="33">
        <f t="shared" si="57"/>
        <v>0.50515463917525771</v>
      </c>
    </row>
    <row r="666" spans="1:28" x14ac:dyDescent="0.35">
      <c r="A666" s="1">
        <v>43592</v>
      </c>
      <c r="B666" s="2" t="s">
        <v>18</v>
      </c>
      <c r="C666" s="3" t="s">
        <v>572</v>
      </c>
      <c r="D666" s="4" t="str">
        <f t="shared" si="58"/>
        <v>43592Boite Marie S</v>
      </c>
      <c r="E666" s="11" t="str">
        <f t="shared" si="59"/>
        <v>Pointe</v>
      </c>
      <c r="F666" s="6" t="s">
        <v>33</v>
      </c>
      <c r="G666" s="3" t="s">
        <v>34</v>
      </c>
      <c r="J666" s="3" t="s">
        <v>40</v>
      </c>
      <c r="K666" s="6">
        <v>10</v>
      </c>
      <c r="W666" s="45">
        <f>IF(G666="","",SUM(O:O))</f>
        <v>11119.35</v>
      </c>
      <c r="X666" s="31">
        <f t="shared" si="60"/>
        <v>0</v>
      </c>
      <c r="Y666" s="5">
        <f>IF(G666="","",SUM(X:X))</f>
        <v>98</v>
      </c>
      <c r="Z666" s="5">
        <f t="shared" si="61"/>
        <v>1</v>
      </c>
      <c r="AA666" s="5">
        <f>SUM(Z:Z)</f>
        <v>194</v>
      </c>
      <c r="AB666" s="33">
        <f t="shared" si="57"/>
        <v>0.50515463917525771</v>
      </c>
    </row>
    <row r="667" spans="1:28" x14ac:dyDescent="0.35">
      <c r="A667" s="1">
        <v>43592</v>
      </c>
      <c r="B667" s="2" t="s">
        <v>18</v>
      </c>
      <c r="C667" s="3" t="s">
        <v>568</v>
      </c>
      <c r="D667" s="4" t="str">
        <f t="shared" si="58"/>
        <v>43592Boite Nathalie</v>
      </c>
      <c r="E667" s="11" t="str">
        <f t="shared" si="59"/>
        <v>Pointe</v>
      </c>
      <c r="F667" s="6" t="s">
        <v>33</v>
      </c>
      <c r="G667" s="3" t="s">
        <v>34</v>
      </c>
      <c r="J667" s="3" t="s">
        <v>40</v>
      </c>
      <c r="K667" s="6">
        <v>50</v>
      </c>
      <c r="W667" s="45">
        <f>IF(G667="","",SUM(O:O))</f>
        <v>11119.35</v>
      </c>
      <c r="X667" s="31">
        <f t="shared" si="60"/>
        <v>0</v>
      </c>
      <c r="Y667" s="5">
        <f>IF(G667="","",SUM(X:X))</f>
        <v>98</v>
      </c>
      <c r="Z667" s="5">
        <f t="shared" si="61"/>
        <v>1</v>
      </c>
      <c r="AA667" s="5">
        <f>SUM(Z:Z)</f>
        <v>194</v>
      </c>
      <c r="AB667" s="33">
        <f t="shared" si="57"/>
        <v>0.50515463917525771</v>
      </c>
    </row>
    <row r="668" spans="1:28" x14ac:dyDescent="0.35">
      <c r="A668" s="1">
        <v>43592</v>
      </c>
      <c r="B668" s="2" t="s">
        <v>18</v>
      </c>
      <c r="C668" s="3" t="s">
        <v>862</v>
      </c>
      <c r="D668" s="4" t="str">
        <f t="shared" si="58"/>
        <v>43592Boite Gaby</v>
      </c>
      <c r="E668" s="11" t="str">
        <f t="shared" si="59"/>
        <v>Pointe</v>
      </c>
      <c r="F668" s="6" t="s">
        <v>33</v>
      </c>
      <c r="G668" s="3" t="s">
        <v>34</v>
      </c>
      <c r="J668" s="3" t="s">
        <v>40</v>
      </c>
      <c r="K668" s="6">
        <v>20</v>
      </c>
      <c r="W668" s="45">
        <f>IF(G668="","",SUM(O:O))</f>
        <v>11119.35</v>
      </c>
      <c r="X668" s="31">
        <f t="shared" si="60"/>
        <v>0</v>
      </c>
      <c r="Y668" s="5">
        <f>IF(G668="","",SUM(X:X))</f>
        <v>98</v>
      </c>
      <c r="Z668" s="5">
        <f t="shared" si="61"/>
        <v>1</v>
      </c>
      <c r="AA668" s="5">
        <f>SUM(Z:Z)</f>
        <v>194</v>
      </c>
      <c r="AB668" s="33">
        <f t="shared" si="57"/>
        <v>0.50515463917525771</v>
      </c>
    </row>
    <row r="669" spans="1:28" x14ac:dyDescent="0.35">
      <c r="A669" s="1">
        <v>43592</v>
      </c>
      <c r="B669" s="2" t="s">
        <v>18</v>
      </c>
      <c r="C669" s="3" t="s">
        <v>572</v>
      </c>
      <c r="D669" s="4" t="str">
        <f t="shared" si="58"/>
        <v>43592Boite Marie S</v>
      </c>
      <c r="E669" s="11" t="str">
        <f t="shared" si="59"/>
        <v>Pointe</v>
      </c>
      <c r="F669" s="6" t="s">
        <v>36</v>
      </c>
      <c r="G669" s="3" t="s">
        <v>33</v>
      </c>
      <c r="H669" s="6" t="s">
        <v>39</v>
      </c>
      <c r="J669" s="3" t="s">
        <v>40</v>
      </c>
      <c r="K669" s="6">
        <v>10</v>
      </c>
      <c r="W669" s="45">
        <f>IF(G669="","",SUM(O:O))</f>
        <v>11119.35</v>
      </c>
      <c r="X669" s="31" t="b">
        <f t="shared" si="60"/>
        <v>0</v>
      </c>
      <c r="Y669" s="5">
        <f>IF(G669="","",SUM(X:X))</f>
        <v>98</v>
      </c>
      <c r="Z669" s="5">
        <f t="shared" si="61"/>
        <v>0</v>
      </c>
      <c r="AA669" s="5">
        <f>SUM(Z:Z)</f>
        <v>194</v>
      </c>
      <c r="AB669" s="33">
        <f t="shared" si="57"/>
        <v>0.50515463917525771</v>
      </c>
    </row>
    <row r="670" spans="1:28" x14ac:dyDescent="0.35">
      <c r="A670" s="1">
        <v>43592</v>
      </c>
      <c r="B670" s="2" t="s">
        <v>18</v>
      </c>
      <c r="C670" s="3" t="s">
        <v>568</v>
      </c>
      <c r="D670" s="4" t="str">
        <f t="shared" si="58"/>
        <v>43592Boite Nathalie</v>
      </c>
      <c r="E670" s="11" t="str">
        <f t="shared" si="59"/>
        <v>Pointe</v>
      </c>
      <c r="F670" s="6" t="s">
        <v>36</v>
      </c>
      <c r="G670" s="3" t="s">
        <v>33</v>
      </c>
      <c r="H670" s="6" t="s">
        <v>39</v>
      </c>
      <c r="J670" s="3" t="s">
        <v>40</v>
      </c>
      <c r="K670" s="6">
        <v>50</v>
      </c>
      <c r="W670" s="45">
        <f>IF(G670="","",SUM(O:O))</f>
        <v>11119.35</v>
      </c>
      <c r="X670" s="31" t="b">
        <f t="shared" si="60"/>
        <v>0</v>
      </c>
      <c r="Y670" s="5">
        <f>IF(G670="","",SUM(X:X))</f>
        <v>98</v>
      </c>
      <c r="Z670" s="5">
        <f t="shared" si="61"/>
        <v>0</v>
      </c>
      <c r="AA670" s="5">
        <f>SUM(Z:Z)</f>
        <v>194</v>
      </c>
      <c r="AB670" s="33">
        <f t="shared" si="57"/>
        <v>0.50515463917525771</v>
      </c>
    </row>
    <row r="671" spans="1:28" x14ac:dyDescent="0.35">
      <c r="A671" s="1">
        <v>43592</v>
      </c>
      <c r="B671" s="2" t="s">
        <v>18</v>
      </c>
      <c r="C671" s="3" t="s">
        <v>862</v>
      </c>
      <c r="D671" s="4" t="str">
        <f t="shared" si="58"/>
        <v>43592Boite Gaby</v>
      </c>
      <c r="E671" s="11" t="str">
        <f t="shared" si="59"/>
        <v>Pointe</v>
      </c>
      <c r="F671" s="6" t="s">
        <v>36</v>
      </c>
      <c r="G671" s="3" t="s">
        <v>33</v>
      </c>
      <c r="H671" s="6" t="s">
        <v>39</v>
      </c>
      <c r="J671" s="3" t="s">
        <v>40</v>
      </c>
      <c r="K671" s="6">
        <v>20</v>
      </c>
      <c r="W671" s="45">
        <f>IF(G671="","",SUM(O:O))</f>
        <v>11119.35</v>
      </c>
      <c r="X671" s="31" t="b">
        <f t="shared" si="60"/>
        <v>0</v>
      </c>
      <c r="Y671" s="5">
        <f>IF(G671="","",SUM(X:X))</f>
        <v>98</v>
      </c>
      <c r="Z671" s="5">
        <f t="shared" si="61"/>
        <v>0</v>
      </c>
      <c r="AA671" s="5">
        <f>SUM(Z:Z)</f>
        <v>194</v>
      </c>
      <c r="AB671" s="33">
        <f t="shared" si="57"/>
        <v>0.50515463917525771</v>
      </c>
    </row>
    <row r="672" spans="1:28" x14ac:dyDescent="0.35">
      <c r="A672" s="1">
        <v>43592</v>
      </c>
      <c r="B672" s="2" t="s">
        <v>520</v>
      </c>
      <c r="C672" s="3">
        <v>70140</v>
      </c>
      <c r="D672" s="4" t="str">
        <f t="shared" si="58"/>
        <v>4359270140</v>
      </c>
      <c r="E672" s="11" t="str">
        <f t="shared" si="59"/>
        <v>Burin D plat</v>
      </c>
      <c r="F672" s="6" t="s">
        <v>35</v>
      </c>
      <c r="G672" s="3" t="s">
        <v>34</v>
      </c>
      <c r="J672" s="3" t="s">
        <v>41</v>
      </c>
      <c r="K672" s="6">
        <v>1</v>
      </c>
      <c r="M672" s="41"/>
      <c r="N672" s="41"/>
      <c r="W672" s="45">
        <f>IF(G672="","",SUM(O:O))</f>
        <v>11119.35</v>
      </c>
      <c r="X672" s="31">
        <f t="shared" si="60"/>
        <v>0</v>
      </c>
      <c r="Y672" s="5">
        <f>IF(G672="","",SUM(X:X))</f>
        <v>98</v>
      </c>
      <c r="Z672" s="5">
        <f t="shared" si="61"/>
        <v>1</v>
      </c>
      <c r="AA672" s="5">
        <f>SUM(Z:Z)</f>
        <v>194</v>
      </c>
      <c r="AB672" s="33">
        <f t="shared" si="57"/>
        <v>0.50515463917525771</v>
      </c>
    </row>
    <row r="673" spans="1:28" x14ac:dyDescent="0.35">
      <c r="A673" s="1">
        <v>43592</v>
      </c>
      <c r="B673" s="2" t="s">
        <v>74</v>
      </c>
      <c r="C673" s="3" t="s">
        <v>870</v>
      </c>
      <c r="D673" s="4" t="str">
        <f t="shared" si="58"/>
        <v>43592Pointe réglage outil tour</v>
      </c>
      <c r="E673" s="11" t="str">
        <f t="shared" si="59"/>
        <v>Autre</v>
      </c>
      <c r="F673" s="6" t="s">
        <v>35</v>
      </c>
      <c r="G673" s="3" t="s">
        <v>34</v>
      </c>
      <c r="J673" s="3" t="s">
        <v>40</v>
      </c>
      <c r="K673" s="6">
        <v>1</v>
      </c>
      <c r="W673" s="45">
        <f>IF(G673="","",SUM(O:O))</f>
        <v>11119.35</v>
      </c>
      <c r="X673" s="31">
        <f t="shared" si="60"/>
        <v>0</v>
      </c>
      <c r="Y673" s="5">
        <f>IF(G673="","",SUM(X:X))</f>
        <v>98</v>
      </c>
      <c r="Z673" s="5">
        <f t="shared" si="61"/>
        <v>1</v>
      </c>
      <c r="AA673" s="5">
        <f>SUM(Z:Z)</f>
        <v>194</v>
      </c>
      <c r="AB673" s="33">
        <f t="shared" si="57"/>
        <v>0.50515463917525771</v>
      </c>
    </row>
    <row r="674" spans="1:28" x14ac:dyDescent="0.35">
      <c r="A674" s="1">
        <v>43592</v>
      </c>
      <c r="B674" s="2" t="s">
        <v>74</v>
      </c>
      <c r="C674" s="3" t="s">
        <v>870</v>
      </c>
      <c r="D674" s="4" t="str">
        <f t="shared" si="58"/>
        <v>43592Pointe réglage outil tour</v>
      </c>
      <c r="E674" s="11" t="str">
        <f t="shared" si="59"/>
        <v>Autre</v>
      </c>
      <c r="F674" s="6" t="s">
        <v>35</v>
      </c>
      <c r="G674" s="3" t="s">
        <v>34</v>
      </c>
      <c r="J674" s="3" t="s">
        <v>40</v>
      </c>
      <c r="K674" s="6">
        <v>1</v>
      </c>
      <c r="W674" s="45">
        <f>IF(G674="","",SUM(O:O))</f>
        <v>11119.35</v>
      </c>
      <c r="X674" s="31">
        <f t="shared" si="60"/>
        <v>0</v>
      </c>
      <c r="Y674" s="5">
        <f>IF(G674="","",SUM(X:X))</f>
        <v>98</v>
      </c>
      <c r="Z674" s="5">
        <f t="shared" si="61"/>
        <v>1</v>
      </c>
      <c r="AA674" s="5">
        <f>SUM(Z:Z)</f>
        <v>194</v>
      </c>
      <c r="AB674" s="33">
        <f t="shared" si="57"/>
        <v>0.50515463917525771</v>
      </c>
    </row>
    <row r="675" spans="1:28" x14ac:dyDescent="0.35">
      <c r="A675" s="1">
        <v>43593</v>
      </c>
      <c r="B675" s="2" t="s">
        <v>520</v>
      </c>
      <c r="C675" s="3">
        <v>70140</v>
      </c>
      <c r="D675" s="4" t="str">
        <f t="shared" si="58"/>
        <v>4359370140</v>
      </c>
      <c r="E675" s="11" t="str">
        <f t="shared" si="59"/>
        <v>Burin D plat</v>
      </c>
      <c r="F675" s="6" t="s">
        <v>37</v>
      </c>
      <c r="G675" s="3" t="s">
        <v>35</v>
      </c>
      <c r="H675" s="6" t="s">
        <v>39</v>
      </c>
      <c r="I675" s="6" t="s">
        <v>69</v>
      </c>
      <c r="J675" s="3" t="s">
        <v>41</v>
      </c>
      <c r="K675" s="6">
        <v>1</v>
      </c>
      <c r="M675" s="42"/>
      <c r="N675" s="42"/>
      <c r="W675" s="45">
        <f>IF(G675="","",SUM(O:O))</f>
        <v>11119.35</v>
      </c>
      <c r="X675" s="31" t="b">
        <f t="shared" si="60"/>
        <v>0</v>
      </c>
      <c r="Y675" s="5">
        <f>IF(G675="","",SUM(X:X))</f>
        <v>98</v>
      </c>
      <c r="Z675" s="5">
        <f t="shared" si="61"/>
        <v>0</v>
      </c>
      <c r="AA675" s="5">
        <f>SUM(Z:Z)</f>
        <v>194</v>
      </c>
      <c r="AB675" s="33">
        <f t="shared" si="57"/>
        <v>0.50515463917525771</v>
      </c>
    </row>
    <row r="676" spans="1:28" x14ac:dyDescent="0.35">
      <c r="A676" s="1">
        <v>43593</v>
      </c>
      <c r="B676" s="2" t="s">
        <v>74</v>
      </c>
      <c r="C676" s="3" t="s">
        <v>870</v>
      </c>
      <c r="D676" s="4" t="str">
        <f t="shared" si="58"/>
        <v>43593Pointe réglage outil tour</v>
      </c>
      <c r="E676" s="11" t="str">
        <f t="shared" si="59"/>
        <v>Autre</v>
      </c>
      <c r="F676" s="6" t="s">
        <v>37</v>
      </c>
      <c r="G676" s="3" t="s">
        <v>35</v>
      </c>
      <c r="H676" s="6" t="s">
        <v>39</v>
      </c>
      <c r="I676" s="6" t="s">
        <v>69</v>
      </c>
      <c r="J676" s="3" t="s">
        <v>40</v>
      </c>
      <c r="K676" s="6">
        <v>1</v>
      </c>
      <c r="W676" s="45">
        <f>IF(G676="","",SUM(O:O))</f>
        <v>11119.35</v>
      </c>
      <c r="X676" s="31" t="b">
        <f t="shared" si="60"/>
        <v>0</v>
      </c>
      <c r="Y676" s="5">
        <f>IF(G676="","",SUM(X:X))</f>
        <v>98</v>
      </c>
      <c r="Z676" s="5">
        <f t="shared" si="61"/>
        <v>0</v>
      </c>
      <c r="AA676" s="5">
        <f>SUM(Z:Z)</f>
        <v>194</v>
      </c>
      <c r="AB676" s="33">
        <f t="shared" si="57"/>
        <v>0.50515463917525771</v>
      </c>
    </row>
    <row r="677" spans="1:28" x14ac:dyDescent="0.35">
      <c r="A677" s="1">
        <v>43593</v>
      </c>
      <c r="B677" s="2" t="s">
        <v>74</v>
      </c>
      <c r="C677" s="3" t="s">
        <v>870</v>
      </c>
      <c r="D677" s="4" t="str">
        <f t="shared" si="58"/>
        <v>43593Pointe réglage outil tour</v>
      </c>
      <c r="E677" s="11" t="str">
        <f t="shared" si="59"/>
        <v>Autre</v>
      </c>
      <c r="F677" s="6" t="s">
        <v>37</v>
      </c>
      <c r="G677" s="3" t="s">
        <v>82</v>
      </c>
      <c r="H677" s="6" t="s">
        <v>39</v>
      </c>
      <c r="J677" s="3" t="s">
        <v>40</v>
      </c>
      <c r="K677" s="6">
        <v>1</v>
      </c>
      <c r="W677" s="45">
        <f>IF(G677="","",SUM(O:O))</f>
        <v>11119.35</v>
      </c>
      <c r="X677" s="31" t="b">
        <f t="shared" si="60"/>
        <v>0</v>
      </c>
      <c r="Y677" s="5">
        <f>IF(G677="","",SUM(X:X))</f>
        <v>98</v>
      </c>
      <c r="Z677" s="5">
        <f t="shared" si="61"/>
        <v>0</v>
      </c>
      <c r="AA677" s="5">
        <f>SUM(Z:Z)</f>
        <v>194</v>
      </c>
      <c r="AB677" s="33">
        <f t="shared" si="57"/>
        <v>0.50515463917525771</v>
      </c>
    </row>
    <row r="678" spans="1:28" x14ac:dyDescent="0.35">
      <c r="A678" s="1">
        <v>43593</v>
      </c>
      <c r="B678" s="2" t="s">
        <v>16</v>
      </c>
      <c r="C678" s="3">
        <v>50563</v>
      </c>
      <c r="D678" s="4" t="str">
        <f t="shared" si="58"/>
        <v>4359350563</v>
      </c>
      <c r="E678" s="11" t="str">
        <f t="shared" si="59"/>
        <v>Fraise D striée</v>
      </c>
      <c r="F678" s="6" t="s">
        <v>563</v>
      </c>
      <c r="G678" s="3" t="s">
        <v>35</v>
      </c>
      <c r="J678" s="3" t="s">
        <v>41</v>
      </c>
      <c r="K678" s="6">
        <v>1</v>
      </c>
      <c r="L678" s="6" t="s">
        <v>69</v>
      </c>
      <c r="P678" s="7" t="s">
        <v>72</v>
      </c>
      <c r="Q678" s="7" t="s">
        <v>44</v>
      </c>
      <c r="R678" s="24">
        <v>1</v>
      </c>
      <c r="S678" s="24" t="s">
        <v>1022</v>
      </c>
      <c r="T678" s="7">
        <v>4500</v>
      </c>
      <c r="V678" s="37" t="s">
        <v>866</v>
      </c>
      <c r="W678" s="45">
        <f>IF(G678="","",SUM(O:O))</f>
        <v>11119.35</v>
      </c>
      <c r="X678" s="31" t="b">
        <f t="shared" si="60"/>
        <v>0</v>
      </c>
      <c r="Y678" s="5">
        <f>IF(G678="","",SUM(X:X))</f>
        <v>98</v>
      </c>
      <c r="Z678" s="5">
        <f t="shared" si="61"/>
        <v>0</v>
      </c>
      <c r="AA678" s="5">
        <f>SUM(Z:Z)</f>
        <v>194</v>
      </c>
      <c r="AB678" s="33">
        <f t="shared" si="57"/>
        <v>0.50515463917525771</v>
      </c>
    </row>
    <row r="679" spans="1:28" x14ac:dyDescent="0.35">
      <c r="A679" s="1">
        <v>43593</v>
      </c>
      <c r="B679" s="2" t="s">
        <v>16</v>
      </c>
      <c r="C679" s="3">
        <v>63308</v>
      </c>
      <c r="D679" s="4" t="str">
        <f t="shared" si="58"/>
        <v>4359363308</v>
      </c>
      <c r="E679" s="11" t="str">
        <f t="shared" si="59"/>
        <v>Fraise D striée</v>
      </c>
      <c r="F679" s="6" t="s">
        <v>35</v>
      </c>
      <c r="G679" s="3" t="s">
        <v>34</v>
      </c>
      <c r="J679" s="3" t="s">
        <v>41</v>
      </c>
      <c r="K679" s="6">
        <v>1</v>
      </c>
      <c r="P679" s="7" t="s">
        <v>72</v>
      </c>
      <c r="Q679" s="7" t="s">
        <v>44</v>
      </c>
      <c r="R679" s="24">
        <v>700</v>
      </c>
      <c r="S679" s="24" t="s">
        <v>718</v>
      </c>
      <c r="W679" s="45">
        <f>IF(G679="","",SUM(O:O))</f>
        <v>11119.35</v>
      </c>
      <c r="X679" s="31">
        <f t="shared" si="60"/>
        <v>1</v>
      </c>
      <c r="Y679" s="5">
        <f>IF(G679="","",SUM(X:X))</f>
        <v>98</v>
      </c>
      <c r="Z679" s="5">
        <f t="shared" si="61"/>
        <v>1</v>
      </c>
      <c r="AA679" s="5">
        <f>SUM(Z:Z)</f>
        <v>194</v>
      </c>
      <c r="AB679" s="33">
        <f t="shared" ref="AB679:AB742" si="62">IF(A679="","",Y679/AA679)</f>
        <v>0.50515463917525771</v>
      </c>
    </row>
    <row r="680" spans="1:28" x14ac:dyDescent="0.35">
      <c r="A680" s="1">
        <v>43593</v>
      </c>
      <c r="B680" s="2" t="s">
        <v>16</v>
      </c>
      <c r="C680" s="3">
        <v>65431</v>
      </c>
      <c r="D680" s="4" t="str">
        <f t="shared" si="58"/>
        <v>4359365431</v>
      </c>
      <c r="E680" s="11" t="str">
        <f t="shared" si="59"/>
        <v>Fraise D striée</v>
      </c>
      <c r="F680" s="6" t="s">
        <v>35</v>
      </c>
      <c r="G680" s="3" t="s">
        <v>34</v>
      </c>
      <c r="J680" s="3" t="s">
        <v>41</v>
      </c>
      <c r="K680" s="6">
        <v>1</v>
      </c>
      <c r="P680" s="7" t="s">
        <v>72</v>
      </c>
      <c r="Q680" s="7" t="s">
        <v>613</v>
      </c>
      <c r="R680" s="24">
        <v>700</v>
      </c>
      <c r="S680" s="24" t="s">
        <v>718</v>
      </c>
      <c r="W680" s="45">
        <f>IF(G680="","",SUM(O:O))</f>
        <v>11119.35</v>
      </c>
      <c r="X680" s="31">
        <f t="shared" si="60"/>
        <v>1</v>
      </c>
      <c r="Y680" s="5">
        <f>IF(G680="","",SUM(X:X))</f>
        <v>98</v>
      </c>
      <c r="Z680" s="5">
        <f t="shared" si="61"/>
        <v>1</v>
      </c>
      <c r="AA680" s="5">
        <f>SUM(Z:Z)</f>
        <v>194</v>
      </c>
      <c r="AB680" s="33">
        <f t="shared" si="62"/>
        <v>0.50515463917525771</v>
      </c>
    </row>
    <row r="681" spans="1:28" x14ac:dyDescent="0.35">
      <c r="A681" s="1">
        <v>43593</v>
      </c>
      <c r="B681" s="2" t="s">
        <v>16</v>
      </c>
      <c r="C681" s="3" t="s">
        <v>608</v>
      </c>
      <c r="D681" s="4" t="str">
        <f t="shared" si="58"/>
        <v>43593F270219</v>
      </c>
      <c r="E681" s="11" t="str">
        <f t="shared" si="59"/>
        <v>Fraise D striée</v>
      </c>
      <c r="F681" s="6" t="s">
        <v>35</v>
      </c>
      <c r="G681" s="3" t="s">
        <v>34</v>
      </c>
      <c r="J681" s="3" t="s">
        <v>40</v>
      </c>
      <c r="K681" s="6">
        <v>1</v>
      </c>
      <c r="P681" s="7" t="s">
        <v>72</v>
      </c>
      <c r="Q681" s="7" t="s">
        <v>509</v>
      </c>
      <c r="R681" s="24">
        <v>700</v>
      </c>
      <c r="S681" s="24" t="s">
        <v>718</v>
      </c>
      <c r="W681" s="45">
        <f>IF(G681="","",SUM(O:O))</f>
        <v>11119.35</v>
      </c>
      <c r="X681" s="31">
        <f t="shared" si="60"/>
        <v>1</v>
      </c>
      <c r="Y681" s="5">
        <f>IF(G681="","",SUM(X:X))</f>
        <v>98</v>
      </c>
      <c r="Z681" s="5">
        <f t="shared" si="61"/>
        <v>1</v>
      </c>
      <c r="AA681" s="5">
        <f>SUM(Z:Z)</f>
        <v>194</v>
      </c>
      <c r="AB681" s="33">
        <f t="shared" si="62"/>
        <v>0.50515463917525771</v>
      </c>
    </row>
    <row r="682" spans="1:28" x14ac:dyDescent="0.35">
      <c r="A682" s="1">
        <v>43593</v>
      </c>
      <c r="B682" s="2" t="s">
        <v>16</v>
      </c>
      <c r="C682" s="3" t="s">
        <v>78</v>
      </c>
      <c r="D682" s="4" t="str">
        <f t="shared" si="58"/>
        <v>43593F050418</v>
      </c>
      <c r="E682" s="11" t="str">
        <f t="shared" si="59"/>
        <v>Fraise D striée</v>
      </c>
      <c r="F682" s="6" t="s">
        <v>35</v>
      </c>
      <c r="G682" s="3" t="s">
        <v>34</v>
      </c>
      <c r="J682" s="3" t="s">
        <v>40</v>
      </c>
      <c r="K682" s="6">
        <v>1</v>
      </c>
      <c r="P682" s="7" t="s">
        <v>72</v>
      </c>
      <c r="Q682" s="7" t="s">
        <v>613</v>
      </c>
      <c r="R682" s="24">
        <v>700</v>
      </c>
      <c r="S682" s="24" t="s">
        <v>718</v>
      </c>
      <c r="W682" s="45">
        <f>IF(G682="","",SUM(O:O))</f>
        <v>11119.35</v>
      </c>
      <c r="X682" s="31">
        <f t="shared" si="60"/>
        <v>1</v>
      </c>
      <c r="Y682" s="5">
        <f>IF(G682="","",SUM(X:X))</f>
        <v>98</v>
      </c>
      <c r="Z682" s="5">
        <f t="shared" si="61"/>
        <v>1</v>
      </c>
      <c r="AA682" s="5">
        <f>SUM(Z:Z)</f>
        <v>194</v>
      </c>
      <c r="AB682" s="33">
        <f t="shared" si="62"/>
        <v>0.50515463917525771</v>
      </c>
    </row>
    <row r="683" spans="1:28" x14ac:dyDescent="0.35">
      <c r="A683" s="1">
        <v>43593</v>
      </c>
      <c r="B683" s="2" t="s">
        <v>16</v>
      </c>
      <c r="C683" s="3" t="s">
        <v>27</v>
      </c>
      <c r="D683" s="4" t="str">
        <f t="shared" si="58"/>
        <v>43593F030418</v>
      </c>
      <c r="E683" s="11" t="str">
        <f t="shared" si="59"/>
        <v>Fraise D striée</v>
      </c>
      <c r="F683" s="6" t="s">
        <v>35</v>
      </c>
      <c r="G683" s="3" t="s">
        <v>34</v>
      </c>
      <c r="H683" s="6" t="s">
        <v>39</v>
      </c>
      <c r="J683" s="3" t="s">
        <v>40</v>
      </c>
      <c r="K683" s="6">
        <v>1</v>
      </c>
      <c r="P683" s="7" t="s">
        <v>72</v>
      </c>
      <c r="Q683" s="7" t="s">
        <v>44</v>
      </c>
      <c r="R683" s="24">
        <v>700</v>
      </c>
      <c r="S683" s="24" t="s">
        <v>718</v>
      </c>
      <c r="W683" s="45">
        <f>IF(G683="","",SUM(O:O))</f>
        <v>11119.35</v>
      </c>
      <c r="X683" s="31">
        <f t="shared" si="60"/>
        <v>1</v>
      </c>
      <c r="Y683" s="5">
        <f>IF(G683="","",SUM(X:X))</f>
        <v>98</v>
      </c>
      <c r="Z683" s="5">
        <f t="shared" si="61"/>
        <v>1</v>
      </c>
      <c r="AA683" s="5">
        <f>SUM(Z:Z)</f>
        <v>194</v>
      </c>
      <c r="AB683" s="33">
        <f t="shared" si="62"/>
        <v>0.50515463917525771</v>
      </c>
    </row>
    <row r="684" spans="1:28" x14ac:dyDescent="0.35">
      <c r="A684" s="1">
        <v>43593</v>
      </c>
      <c r="B684" s="2" t="s">
        <v>16</v>
      </c>
      <c r="C684" s="3">
        <v>58346</v>
      </c>
      <c r="D684" s="4" t="str">
        <f t="shared" si="58"/>
        <v>4359358346</v>
      </c>
      <c r="E684" s="11" t="str">
        <f t="shared" si="59"/>
        <v>Fraise D striée</v>
      </c>
      <c r="F684" s="6" t="s">
        <v>35</v>
      </c>
      <c r="G684" s="3" t="s">
        <v>34</v>
      </c>
      <c r="J684" s="3" t="s">
        <v>40</v>
      </c>
      <c r="K684" s="6">
        <v>1</v>
      </c>
      <c r="P684" s="7" t="s">
        <v>72</v>
      </c>
      <c r="Q684" s="7" t="s">
        <v>613</v>
      </c>
      <c r="R684" s="24">
        <v>4</v>
      </c>
      <c r="S684" s="24" t="s">
        <v>871</v>
      </c>
      <c r="W684" s="45">
        <f>IF(G684="","",SUM(O:O))</f>
        <v>11119.35</v>
      </c>
      <c r="X684" s="31">
        <f t="shared" si="60"/>
        <v>1</v>
      </c>
      <c r="Y684" s="5">
        <f>IF(G684="","",SUM(X:X))</f>
        <v>98</v>
      </c>
      <c r="Z684" s="5">
        <f t="shared" si="61"/>
        <v>1</v>
      </c>
      <c r="AA684" s="5">
        <f>SUM(Z:Z)</f>
        <v>194</v>
      </c>
      <c r="AB684" s="33">
        <f t="shared" si="62"/>
        <v>0.50515463917525771</v>
      </c>
    </row>
    <row r="685" spans="1:28" x14ac:dyDescent="0.35">
      <c r="A685" s="1">
        <v>43593</v>
      </c>
      <c r="B685" s="2" t="s">
        <v>66</v>
      </c>
      <c r="C685" s="3">
        <v>57351</v>
      </c>
      <c r="D685" s="4" t="str">
        <f t="shared" si="58"/>
        <v>4359357351</v>
      </c>
      <c r="E685" s="11" t="str">
        <f t="shared" si="59"/>
        <v>Fraise D filet</v>
      </c>
      <c r="F685" s="6" t="s">
        <v>35</v>
      </c>
      <c r="G685" s="3" t="s">
        <v>34</v>
      </c>
      <c r="J685" s="3" t="s">
        <v>40</v>
      </c>
      <c r="K685" s="6">
        <v>1</v>
      </c>
      <c r="P685" s="7" t="s">
        <v>72</v>
      </c>
      <c r="Q685" s="7" t="s">
        <v>44</v>
      </c>
      <c r="R685" s="24">
        <v>900</v>
      </c>
      <c r="S685" s="24" t="s">
        <v>718</v>
      </c>
      <c r="W685" s="45">
        <f>IF(G685="","",SUM(O:O))</f>
        <v>11119.35</v>
      </c>
      <c r="X685" s="31">
        <f t="shared" si="60"/>
        <v>1</v>
      </c>
      <c r="Y685" s="5">
        <f>IF(G685="","",SUM(X:X))</f>
        <v>98</v>
      </c>
      <c r="Z685" s="5">
        <f t="shared" si="61"/>
        <v>1</v>
      </c>
      <c r="AA685" s="5">
        <f>SUM(Z:Z)</f>
        <v>194</v>
      </c>
      <c r="AB685" s="33">
        <f t="shared" si="62"/>
        <v>0.50515463917525771</v>
      </c>
    </row>
    <row r="686" spans="1:28" x14ac:dyDescent="0.35">
      <c r="A686" s="1">
        <v>43593</v>
      </c>
      <c r="B686" s="2" t="s">
        <v>701</v>
      </c>
      <c r="C686" s="3">
        <v>223</v>
      </c>
      <c r="D686" s="4" t="str">
        <f t="shared" si="58"/>
        <v>43593223</v>
      </c>
      <c r="E686" s="11" t="str">
        <f t="shared" si="59"/>
        <v>Fraise Perle</v>
      </c>
      <c r="F686" s="6" t="s">
        <v>35</v>
      </c>
      <c r="G686" s="3" t="s">
        <v>82</v>
      </c>
      <c r="J686" s="3" t="s">
        <v>41</v>
      </c>
      <c r="K686" s="6">
        <v>1</v>
      </c>
      <c r="M686" s="40"/>
      <c r="N686" s="40"/>
      <c r="W686" s="45">
        <f>IF(G686="","",SUM(O:O))</f>
        <v>11119.35</v>
      </c>
      <c r="X686" s="31" t="b">
        <f t="shared" si="60"/>
        <v>0</v>
      </c>
      <c r="Y686" s="5">
        <f>IF(G686="","",SUM(X:X))</f>
        <v>98</v>
      </c>
      <c r="Z686" s="5">
        <f t="shared" si="61"/>
        <v>0</v>
      </c>
      <c r="AA686" s="5">
        <f>SUM(Z:Z)</f>
        <v>194</v>
      </c>
      <c r="AB686" s="33">
        <f t="shared" si="62"/>
        <v>0.50515463917525771</v>
      </c>
    </row>
    <row r="687" spans="1:28" x14ac:dyDescent="0.35">
      <c r="A687" s="1">
        <v>43593</v>
      </c>
      <c r="B687" s="2" t="s">
        <v>701</v>
      </c>
      <c r="C687" s="3">
        <v>21428</v>
      </c>
      <c r="D687" s="4" t="str">
        <f t="shared" si="58"/>
        <v>4359321428</v>
      </c>
      <c r="E687" s="11" t="str">
        <f t="shared" si="59"/>
        <v>Fraise Perle</v>
      </c>
      <c r="F687" s="6" t="s">
        <v>35</v>
      </c>
      <c r="G687" s="3" t="s">
        <v>82</v>
      </c>
      <c r="J687" s="3" t="s">
        <v>41</v>
      </c>
      <c r="K687" s="6">
        <v>1</v>
      </c>
      <c r="M687" s="40"/>
      <c r="N687" s="40"/>
      <c r="W687" s="45">
        <f>IF(G687="","",SUM(O:O))</f>
        <v>11119.35</v>
      </c>
      <c r="X687" s="31" t="b">
        <f t="shared" si="60"/>
        <v>0</v>
      </c>
      <c r="Y687" s="5">
        <f>IF(G687="","",SUM(X:X))</f>
        <v>98</v>
      </c>
      <c r="Z687" s="5">
        <f t="shared" si="61"/>
        <v>0</v>
      </c>
      <c r="AA687" s="5">
        <f>SUM(Z:Z)</f>
        <v>194</v>
      </c>
      <c r="AB687" s="33">
        <f t="shared" si="62"/>
        <v>0.50515463917525771</v>
      </c>
    </row>
    <row r="688" spans="1:28" x14ac:dyDescent="0.35">
      <c r="A688" s="1">
        <v>43593</v>
      </c>
      <c r="B688" s="2" t="s">
        <v>17</v>
      </c>
      <c r="C688" s="3" t="s">
        <v>872</v>
      </c>
      <c r="D688" s="4" t="str">
        <f t="shared" si="58"/>
        <v>43593F050519</v>
      </c>
      <c r="E688" s="11" t="str">
        <f t="shared" si="59"/>
        <v>Fraise D plat</v>
      </c>
      <c r="F688" s="6" t="s">
        <v>37</v>
      </c>
      <c r="G688" s="3" t="s">
        <v>35</v>
      </c>
      <c r="H688" s="6" t="s">
        <v>38</v>
      </c>
      <c r="J688" s="3" t="s">
        <v>40</v>
      </c>
      <c r="K688" s="6">
        <v>1</v>
      </c>
      <c r="W688" s="45">
        <f>IF(G688="","",SUM(O:O))</f>
        <v>11119.35</v>
      </c>
      <c r="X688" s="31" t="b">
        <f t="shared" si="60"/>
        <v>0</v>
      </c>
      <c r="Y688" s="5">
        <f>IF(G688="","",SUM(X:X))</f>
        <v>98</v>
      </c>
      <c r="Z688" s="5">
        <f t="shared" si="61"/>
        <v>0</v>
      </c>
      <c r="AA688" s="5">
        <f>SUM(Z:Z)</f>
        <v>194</v>
      </c>
      <c r="AB688" s="33">
        <f t="shared" si="62"/>
        <v>0.50515463917525771</v>
      </c>
    </row>
    <row r="689" spans="1:28" x14ac:dyDescent="0.35">
      <c r="A689" s="1">
        <v>43593</v>
      </c>
      <c r="B689" s="2" t="s">
        <v>17</v>
      </c>
      <c r="C689" s="3" t="s">
        <v>873</v>
      </c>
      <c r="D689" s="4" t="str">
        <f t="shared" si="58"/>
        <v>43593F060519</v>
      </c>
      <c r="E689" s="11" t="str">
        <f t="shared" si="59"/>
        <v>Fraise D plat</v>
      </c>
      <c r="F689" s="6" t="s">
        <v>37</v>
      </c>
      <c r="G689" s="3" t="s">
        <v>35</v>
      </c>
      <c r="H689" s="6" t="s">
        <v>38</v>
      </c>
      <c r="J689" s="3" t="s">
        <v>40</v>
      </c>
      <c r="K689" s="6">
        <v>1</v>
      </c>
      <c r="W689" s="45">
        <f>IF(G689="","",SUM(O:O))</f>
        <v>11119.35</v>
      </c>
      <c r="X689" s="31" t="b">
        <f t="shared" si="60"/>
        <v>0</v>
      </c>
      <c r="Y689" s="5">
        <f>IF(G689="","",SUM(X:X))</f>
        <v>98</v>
      </c>
      <c r="Z689" s="5">
        <f t="shared" si="61"/>
        <v>0</v>
      </c>
      <c r="AA689" s="5">
        <f>SUM(Z:Z)</f>
        <v>194</v>
      </c>
      <c r="AB689" s="33">
        <f t="shared" si="62"/>
        <v>0.50515463917525771</v>
      </c>
    </row>
    <row r="690" spans="1:28" x14ac:dyDescent="0.35">
      <c r="A690" s="1">
        <v>43593</v>
      </c>
      <c r="B690" s="2" t="s">
        <v>17</v>
      </c>
      <c r="C690" s="3" t="s">
        <v>874</v>
      </c>
      <c r="D690" s="4" t="str">
        <f t="shared" si="58"/>
        <v>43593F070519</v>
      </c>
      <c r="E690" s="11" t="str">
        <f t="shared" si="59"/>
        <v>Fraise D plat</v>
      </c>
      <c r="F690" s="6" t="s">
        <v>37</v>
      </c>
      <c r="G690" s="3" t="s">
        <v>35</v>
      </c>
      <c r="H690" s="6" t="s">
        <v>38</v>
      </c>
      <c r="J690" s="3" t="s">
        <v>40</v>
      </c>
      <c r="K690" s="6">
        <v>1</v>
      </c>
      <c r="W690" s="45">
        <f>IF(G690="","",SUM(O:O))</f>
        <v>11119.35</v>
      </c>
      <c r="X690" s="31" t="b">
        <f t="shared" si="60"/>
        <v>0</v>
      </c>
      <c r="Y690" s="5">
        <f>IF(G690="","",SUM(X:X))</f>
        <v>98</v>
      </c>
      <c r="Z690" s="5">
        <f t="shared" si="61"/>
        <v>0</v>
      </c>
      <c r="AA690" s="5">
        <f>SUM(Z:Z)</f>
        <v>194</v>
      </c>
      <c r="AB690" s="33">
        <f t="shared" si="62"/>
        <v>0.50515463917525771</v>
      </c>
    </row>
    <row r="691" spans="1:28" x14ac:dyDescent="0.35">
      <c r="A691" s="1">
        <v>43593</v>
      </c>
      <c r="B691" s="2" t="s">
        <v>17</v>
      </c>
      <c r="C691" s="3" t="s">
        <v>875</v>
      </c>
      <c r="D691" s="4" t="str">
        <f t="shared" si="58"/>
        <v>43593F080519</v>
      </c>
      <c r="E691" s="11" t="str">
        <f t="shared" si="59"/>
        <v>Fraise D plat</v>
      </c>
      <c r="F691" s="6" t="s">
        <v>37</v>
      </c>
      <c r="G691" s="3" t="s">
        <v>35</v>
      </c>
      <c r="H691" s="6" t="s">
        <v>38</v>
      </c>
      <c r="J691" s="3" t="s">
        <v>40</v>
      </c>
      <c r="K691" s="6">
        <v>1</v>
      </c>
      <c r="W691" s="45">
        <f>IF(G691="","",SUM(O:O))</f>
        <v>11119.35</v>
      </c>
      <c r="X691" s="31" t="b">
        <f t="shared" si="60"/>
        <v>0</v>
      </c>
      <c r="Y691" s="5">
        <f>IF(G691="","",SUM(X:X))</f>
        <v>98</v>
      </c>
      <c r="Z691" s="5">
        <f t="shared" si="61"/>
        <v>0</v>
      </c>
      <c r="AA691" s="5">
        <f>SUM(Z:Z)</f>
        <v>194</v>
      </c>
      <c r="AB691" s="33">
        <f t="shared" si="62"/>
        <v>0.50515463917525771</v>
      </c>
    </row>
    <row r="692" spans="1:28" x14ac:dyDescent="0.35">
      <c r="A692" s="1">
        <v>43593</v>
      </c>
      <c r="B692" s="2" t="s">
        <v>16</v>
      </c>
      <c r="C692" s="3" t="s">
        <v>876</v>
      </c>
      <c r="D692" s="4" t="str">
        <f t="shared" ref="D692:D755" si="63">IF(A692="","",A692&amp;C692)</f>
        <v>43593F090519</v>
      </c>
      <c r="E692" s="11" t="str">
        <f t="shared" ref="E692:E755" si="64">IF(B692="","",B692)</f>
        <v>Fraise D striée</v>
      </c>
      <c r="F692" s="6" t="s">
        <v>37</v>
      </c>
      <c r="G692" s="3" t="s">
        <v>35</v>
      </c>
      <c r="H692" s="6" t="s">
        <v>38</v>
      </c>
      <c r="J692" s="3" t="s">
        <v>40</v>
      </c>
      <c r="K692" s="6">
        <v>1</v>
      </c>
      <c r="W692" s="45">
        <f>IF(G692="","",SUM(O:O))</f>
        <v>11119.35</v>
      </c>
      <c r="X692" s="31" t="b">
        <f t="shared" si="60"/>
        <v>0</v>
      </c>
      <c r="Y692" s="5">
        <f>IF(G692="","",SUM(X:X))</f>
        <v>98</v>
      </c>
      <c r="Z692" s="5">
        <f t="shared" si="61"/>
        <v>0</v>
      </c>
      <c r="AA692" s="5">
        <f>SUM(Z:Z)</f>
        <v>194</v>
      </c>
      <c r="AB692" s="33">
        <f t="shared" si="62"/>
        <v>0.50515463917525771</v>
      </c>
    </row>
    <row r="693" spans="1:28" x14ac:dyDescent="0.35">
      <c r="A693" s="1">
        <v>43594</v>
      </c>
      <c r="B693" s="2" t="s">
        <v>703</v>
      </c>
      <c r="C693" s="3" t="s">
        <v>1003</v>
      </c>
      <c r="D693" s="4" t="str">
        <f t="shared" si="63"/>
        <v>43594Aiguille SLN Ø0.30</v>
      </c>
      <c r="E693" s="11" t="str">
        <f t="shared" si="64"/>
        <v>Aiguille</v>
      </c>
      <c r="F693" s="6" t="s">
        <v>36</v>
      </c>
      <c r="G693" s="3" t="s">
        <v>33</v>
      </c>
      <c r="H693" s="6" t="s">
        <v>571</v>
      </c>
      <c r="J693" s="3" t="s">
        <v>40</v>
      </c>
      <c r="K693" s="6">
        <v>150</v>
      </c>
      <c r="W693" s="45">
        <f>IF(G693="","",SUM(O:O))</f>
        <v>11119.35</v>
      </c>
      <c r="X693" s="31" t="b">
        <f t="shared" si="60"/>
        <v>0</v>
      </c>
      <c r="Y693" s="5">
        <f>IF(G693="","",SUM(X:X))</f>
        <v>98</v>
      </c>
      <c r="Z693" s="5">
        <f t="shared" si="61"/>
        <v>0</v>
      </c>
      <c r="AA693" s="5">
        <f>SUM(Z:Z)</f>
        <v>194</v>
      </c>
      <c r="AB693" s="33">
        <f t="shared" si="62"/>
        <v>0.50515463917525771</v>
      </c>
    </row>
    <row r="694" spans="1:28" x14ac:dyDescent="0.35">
      <c r="A694" s="1">
        <v>43594</v>
      </c>
      <c r="B694" s="2" t="s">
        <v>703</v>
      </c>
      <c r="C694" s="3" t="s">
        <v>1004</v>
      </c>
      <c r="D694" s="4" t="str">
        <f t="shared" si="63"/>
        <v>43594Aiguille SLN Ø0.40</v>
      </c>
      <c r="E694" s="11" t="str">
        <f t="shared" si="64"/>
        <v>Aiguille</v>
      </c>
      <c r="F694" s="6" t="s">
        <v>36</v>
      </c>
      <c r="G694" s="3" t="s">
        <v>33</v>
      </c>
      <c r="H694" s="6" t="s">
        <v>571</v>
      </c>
      <c r="J694" s="3" t="s">
        <v>40</v>
      </c>
      <c r="K694" s="6">
        <v>100</v>
      </c>
      <c r="W694" s="45">
        <f>IF(G694="","",SUM(O:O))</f>
        <v>11119.35</v>
      </c>
      <c r="X694" s="31" t="b">
        <f t="shared" si="60"/>
        <v>0</v>
      </c>
      <c r="Y694" s="5">
        <f>IF(G694="","",SUM(X:X))</f>
        <v>98</v>
      </c>
      <c r="Z694" s="5">
        <f t="shared" si="61"/>
        <v>0</v>
      </c>
      <c r="AA694" s="5">
        <f>SUM(Z:Z)</f>
        <v>194</v>
      </c>
      <c r="AB694" s="33">
        <f t="shared" si="62"/>
        <v>0.50515463917525771</v>
      </c>
    </row>
    <row r="695" spans="1:28" x14ac:dyDescent="0.35">
      <c r="A695" s="1">
        <v>43594</v>
      </c>
      <c r="B695" s="2" t="s">
        <v>16</v>
      </c>
      <c r="C695" s="3">
        <v>63308</v>
      </c>
      <c r="D695" s="4" t="str">
        <f t="shared" si="63"/>
        <v>4359463308</v>
      </c>
      <c r="E695" s="11" t="str">
        <f t="shared" si="64"/>
        <v>Fraise D striée</v>
      </c>
      <c r="F695" s="6" t="s">
        <v>64</v>
      </c>
      <c r="G695" s="3" t="s">
        <v>1</v>
      </c>
      <c r="J695" s="3" t="s">
        <v>41</v>
      </c>
      <c r="K695" s="6">
        <v>1</v>
      </c>
      <c r="W695" s="45">
        <f>IF(G695="","",SUM(O:O))</f>
        <v>11119.35</v>
      </c>
      <c r="X695" s="31" t="b">
        <f t="shared" si="60"/>
        <v>0</v>
      </c>
      <c r="Y695" s="5">
        <f>IF(G695="","",SUM(X:X))</f>
        <v>98</v>
      </c>
      <c r="Z695" s="5">
        <f t="shared" si="61"/>
        <v>0</v>
      </c>
      <c r="AA695" s="5">
        <f>SUM(Z:Z)</f>
        <v>194</v>
      </c>
      <c r="AB695" s="33">
        <f t="shared" si="62"/>
        <v>0.50515463917525771</v>
      </c>
    </row>
    <row r="696" spans="1:28" x14ac:dyDescent="0.35">
      <c r="A696" s="1">
        <v>43594</v>
      </c>
      <c r="B696" s="2" t="s">
        <v>16</v>
      </c>
      <c r="C696" s="3">
        <v>65431</v>
      </c>
      <c r="D696" s="4" t="str">
        <f t="shared" si="63"/>
        <v>4359465431</v>
      </c>
      <c r="E696" s="11" t="str">
        <f t="shared" si="64"/>
        <v>Fraise D striée</v>
      </c>
      <c r="F696" s="6" t="s">
        <v>64</v>
      </c>
      <c r="G696" s="3" t="s">
        <v>1</v>
      </c>
      <c r="J696" s="3" t="s">
        <v>41</v>
      </c>
      <c r="K696" s="6">
        <v>1</v>
      </c>
      <c r="W696" s="45">
        <f>IF(G696="","",SUM(O:O))</f>
        <v>11119.35</v>
      </c>
      <c r="X696" s="31" t="b">
        <f t="shared" si="60"/>
        <v>0</v>
      </c>
      <c r="Y696" s="5">
        <f>IF(G696="","",SUM(X:X))</f>
        <v>98</v>
      </c>
      <c r="Z696" s="5">
        <f t="shared" si="61"/>
        <v>0</v>
      </c>
      <c r="AA696" s="5">
        <f>SUM(Z:Z)</f>
        <v>194</v>
      </c>
      <c r="AB696" s="33">
        <f t="shared" si="62"/>
        <v>0.50515463917525771</v>
      </c>
    </row>
    <row r="697" spans="1:28" x14ac:dyDescent="0.35">
      <c r="A697" s="1">
        <v>43594</v>
      </c>
      <c r="B697" s="2" t="s">
        <v>16</v>
      </c>
      <c r="C697" s="3">
        <v>58346</v>
      </c>
      <c r="D697" s="4" t="str">
        <f t="shared" si="63"/>
        <v>4359458346</v>
      </c>
      <c r="E697" s="11" t="str">
        <f t="shared" si="64"/>
        <v>Fraise D striée</v>
      </c>
      <c r="F697" s="6" t="s">
        <v>64</v>
      </c>
      <c r="G697" s="3" t="s">
        <v>1</v>
      </c>
      <c r="J697" s="3" t="s">
        <v>41</v>
      </c>
      <c r="K697" s="6">
        <v>1</v>
      </c>
      <c r="W697" s="45">
        <f>IF(G697="","",SUM(O:O))</f>
        <v>11119.35</v>
      </c>
      <c r="X697" s="31" t="b">
        <f t="shared" si="60"/>
        <v>0</v>
      </c>
      <c r="Y697" s="5">
        <f>IF(G697="","",SUM(X:X))</f>
        <v>98</v>
      </c>
      <c r="Z697" s="5">
        <f t="shared" si="61"/>
        <v>0</v>
      </c>
      <c r="AA697" s="5">
        <f>SUM(Z:Z)</f>
        <v>194</v>
      </c>
      <c r="AB697" s="33">
        <f t="shared" si="62"/>
        <v>0.50515463917525771</v>
      </c>
    </row>
    <row r="698" spans="1:28" x14ac:dyDescent="0.35">
      <c r="A698" s="1">
        <v>43594</v>
      </c>
      <c r="B698" s="2" t="s">
        <v>66</v>
      </c>
      <c r="C698" s="3">
        <v>57351</v>
      </c>
      <c r="D698" s="4" t="str">
        <f t="shared" si="63"/>
        <v>4359457351</v>
      </c>
      <c r="E698" s="11" t="str">
        <f t="shared" si="64"/>
        <v>Fraise D filet</v>
      </c>
      <c r="F698" s="6" t="s">
        <v>64</v>
      </c>
      <c r="G698" s="3" t="s">
        <v>1</v>
      </c>
      <c r="J698" s="3" t="s">
        <v>41</v>
      </c>
      <c r="K698" s="6">
        <v>1</v>
      </c>
      <c r="W698" s="45">
        <f>IF(G698="","",SUM(O:O))</f>
        <v>11119.35</v>
      </c>
      <c r="X698" s="31" t="b">
        <f t="shared" si="60"/>
        <v>0</v>
      </c>
      <c r="Y698" s="5">
        <f>IF(G698="","",SUM(X:X))</f>
        <v>98</v>
      </c>
      <c r="Z698" s="5">
        <f t="shared" si="61"/>
        <v>0</v>
      </c>
      <c r="AA698" s="5">
        <f>SUM(Z:Z)</f>
        <v>194</v>
      </c>
      <c r="AB698" s="33">
        <f t="shared" si="62"/>
        <v>0.50515463917525771</v>
      </c>
    </row>
    <row r="699" spans="1:28" x14ac:dyDescent="0.35">
      <c r="A699" s="1">
        <v>43594</v>
      </c>
      <c r="B699" s="2" t="s">
        <v>20</v>
      </c>
      <c r="C699" s="3" t="s">
        <v>548</v>
      </c>
      <c r="D699" s="4" t="str">
        <f t="shared" si="63"/>
        <v>43594Ø0.50</v>
      </c>
      <c r="E699" s="11" t="str">
        <f t="shared" si="64"/>
        <v>Fraise 2Z</v>
      </c>
      <c r="F699" s="6" t="s">
        <v>35</v>
      </c>
      <c r="G699" s="3" t="s">
        <v>34</v>
      </c>
      <c r="H699" s="6" t="s">
        <v>617</v>
      </c>
      <c r="J699" s="3" t="s">
        <v>631</v>
      </c>
      <c r="K699" s="6">
        <v>10</v>
      </c>
      <c r="W699" s="45">
        <f>IF(G699="","",SUM(O:O))</f>
        <v>11119.35</v>
      </c>
      <c r="X699" s="31">
        <f t="shared" si="60"/>
        <v>0</v>
      </c>
      <c r="Y699" s="5">
        <f>IF(G699="","",SUM(X:X))</f>
        <v>98</v>
      </c>
      <c r="Z699" s="5">
        <f t="shared" si="61"/>
        <v>1</v>
      </c>
      <c r="AA699" s="5">
        <f>SUM(Z:Z)</f>
        <v>194</v>
      </c>
      <c r="AB699" s="33">
        <f t="shared" si="62"/>
        <v>0.50515463917525771</v>
      </c>
    </row>
    <row r="700" spans="1:28" x14ac:dyDescent="0.35">
      <c r="A700" s="1">
        <v>43594</v>
      </c>
      <c r="B700" s="2" t="s">
        <v>20</v>
      </c>
      <c r="C700" s="3" t="s">
        <v>550</v>
      </c>
      <c r="D700" s="4" t="str">
        <f t="shared" si="63"/>
        <v>43594Ø0.80</v>
      </c>
      <c r="E700" s="11" t="str">
        <f t="shared" si="64"/>
        <v>Fraise 2Z</v>
      </c>
      <c r="F700" s="6" t="s">
        <v>35</v>
      </c>
      <c r="G700" s="3" t="s">
        <v>34</v>
      </c>
      <c r="H700" s="6" t="s">
        <v>617</v>
      </c>
      <c r="J700" s="3" t="s">
        <v>631</v>
      </c>
      <c r="K700" s="6">
        <v>10</v>
      </c>
      <c r="W700" s="45">
        <f>IF(G700="","",SUM(O:O))</f>
        <v>11119.35</v>
      </c>
      <c r="X700" s="31">
        <f t="shared" si="60"/>
        <v>0</v>
      </c>
      <c r="Y700" s="5">
        <f>IF(G700="","",SUM(X:X))</f>
        <v>98</v>
      </c>
      <c r="Z700" s="5">
        <f t="shared" si="61"/>
        <v>1</v>
      </c>
      <c r="AA700" s="5">
        <f>SUM(Z:Z)</f>
        <v>194</v>
      </c>
      <c r="AB700" s="33">
        <f t="shared" si="62"/>
        <v>0.50515463917525771</v>
      </c>
    </row>
    <row r="701" spans="1:28" x14ac:dyDescent="0.35">
      <c r="A701" s="1">
        <v>43594</v>
      </c>
      <c r="B701" s="2" t="s">
        <v>20</v>
      </c>
      <c r="C701" s="3" t="s">
        <v>654</v>
      </c>
      <c r="D701" s="4" t="str">
        <f t="shared" si="63"/>
        <v>43594Ø1.00</v>
      </c>
      <c r="E701" s="11" t="str">
        <f t="shared" si="64"/>
        <v>Fraise 2Z</v>
      </c>
      <c r="F701" s="6" t="s">
        <v>35</v>
      </c>
      <c r="G701" s="3" t="s">
        <v>34</v>
      </c>
      <c r="H701" s="6" t="s">
        <v>617</v>
      </c>
      <c r="J701" s="3" t="s">
        <v>631</v>
      </c>
      <c r="K701" s="6">
        <v>10</v>
      </c>
      <c r="W701" s="45">
        <f>IF(G701="","",SUM(O:O))</f>
        <v>11119.35</v>
      </c>
      <c r="X701" s="31">
        <f t="shared" si="60"/>
        <v>0</v>
      </c>
      <c r="Y701" s="5">
        <f>IF(G701="","",SUM(X:X))</f>
        <v>98</v>
      </c>
      <c r="Z701" s="5">
        <f t="shared" si="61"/>
        <v>1</v>
      </c>
      <c r="AA701" s="5">
        <f>SUM(Z:Z)</f>
        <v>194</v>
      </c>
      <c r="AB701" s="33">
        <f t="shared" si="62"/>
        <v>0.50515463917525771</v>
      </c>
    </row>
    <row r="702" spans="1:28" x14ac:dyDescent="0.35">
      <c r="A702" s="1">
        <v>43594</v>
      </c>
      <c r="B702" s="2" t="s">
        <v>20</v>
      </c>
      <c r="C702" s="3" t="s">
        <v>548</v>
      </c>
      <c r="D702" s="4" t="str">
        <f t="shared" si="63"/>
        <v>43594Ø0.50</v>
      </c>
      <c r="E702" s="11" t="str">
        <f t="shared" si="64"/>
        <v>Fraise 2Z</v>
      </c>
      <c r="F702" s="6" t="s">
        <v>35</v>
      </c>
      <c r="G702" s="3" t="s">
        <v>34</v>
      </c>
      <c r="H702" s="6" t="s">
        <v>617</v>
      </c>
      <c r="J702" s="3" t="s">
        <v>618</v>
      </c>
      <c r="K702" s="6">
        <v>2</v>
      </c>
      <c r="W702" s="45">
        <f>IF(G702="","",SUM(O:O))</f>
        <v>11119.35</v>
      </c>
      <c r="X702" s="31">
        <f t="shared" si="60"/>
        <v>0</v>
      </c>
      <c r="Y702" s="5">
        <f>IF(G702="","",SUM(X:X))</f>
        <v>98</v>
      </c>
      <c r="Z702" s="5">
        <f t="shared" si="61"/>
        <v>1</v>
      </c>
      <c r="AA702" s="5">
        <f>SUM(Z:Z)</f>
        <v>194</v>
      </c>
      <c r="AB702" s="33">
        <f t="shared" si="62"/>
        <v>0.50515463917525771</v>
      </c>
    </row>
    <row r="703" spans="1:28" x14ac:dyDescent="0.35">
      <c r="A703" s="1">
        <v>43594</v>
      </c>
      <c r="B703" s="2" t="s">
        <v>20</v>
      </c>
      <c r="C703" s="3" t="s">
        <v>550</v>
      </c>
      <c r="D703" s="4" t="str">
        <f t="shared" si="63"/>
        <v>43594Ø0.80</v>
      </c>
      <c r="E703" s="11" t="str">
        <f t="shared" si="64"/>
        <v>Fraise 2Z</v>
      </c>
      <c r="F703" s="6" t="s">
        <v>35</v>
      </c>
      <c r="G703" s="3" t="s">
        <v>34</v>
      </c>
      <c r="H703" s="6" t="s">
        <v>617</v>
      </c>
      <c r="J703" s="3" t="s">
        <v>618</v>
      </c>
      <c r="K703" s="6">
        <v>1</v>
      </c>
      <c r="W703" s="45">
        <f>IF(G703="","",SUM(O:O))</f>
        <v>11119.35</v>
      </c>
      <c r="X703" s="31">
        <f t="shared" si="60"/>
        <v>0</v>
      </c>
      <c r="Y703" s="5">
        <f>IF(G703="","",SUM(X:X))</f>
        <v>98</v>
      </c>
      <c r="Z703" s="5">
        <f t="shared" si="61"/>
        <v>1</v>
      </c>
      <c r="AA703" s="5">
        <f>SUM(Z:Z)</f>
        <v>194</v>
      </c>
      <c r="AB703" s="33">
        <f t="shared" si="62"/>
        <v>0.50515463917525771</v>
      </c>
    </row>
    <row r="704" spans="1:28" x14ac:dyDescent="0.35">
      <c r="A704" s="1">
        <v>43594</v>
      </c>
      <c r="B704" s="2" t="s">
        <v>20</v>
      </c>
      <c r="C704" s="3" t="s">
        <v>654</v>
      </c>
      <c r="D704" s="4" t="str">
        <f t="shared" si="63"/>
        <v>43594Ø1.00</v>
      </c>
      <c r="E704" s="11" t="str">
        <f t="shared" si="64"/>
        <v>Fraise 2Z</v>
      </c>
      <c r="F704" s="6" t="s">
        <v>35</v>
      </c>
      <c r="G704" s="3" t="s">
        <v>34</v>
      </c>
      <c r="H704" s="6" t="s">
        <v>617</v>
      </c>
      <c r="J704" s="3" t="s">
        <v>618</v>
      </c>
      <c r="K704" s="6">
        <v>1</v>
      </c>
      <c r="W704" s="45">
        <f>IF(G704="","",SUM(O:O))</f>
        <v>11119.35</v>
      </c>
      <c r="X704" s="31">
        <f t="shared" si="60"/>
        <v>0</v>
      </c>
      <c r="Y704" s="5">
        <f>IF(G704="","",SUM(X:X))</f>
        <v>98</v>
      </c>
      <c r="Z704" s="5">
        <f t="shared" si="61"/>
        <v>1</v>
      </c>
      <c r="AA704" s="5">
        <f>SUM(Z:Z)</f>
        <v>194</v>
      </c>
      <c r="AB704" s="33">
        <f t="shared" si="62"/>
        <v>0.50515463917525771</v>
      </c>
    </row>
    <row r="705" spans="1:28" x14ac:dyDescent="0.35">
      <c r="A705" s="1">
        <v>43594</v>
      </c>
      <c r="B705" s="2" t="s">
        <v>699</v>
      </c>
      <c r="C705" s="3" t="s">
        <v>1009</v>
      </c>
      <c r="D705" s="4" t="str">
        <f t="shared" si="63"/>
        <v>43594Mise de lg à 35mm 7243 Ø3.00</v>
      </c>
      <c r="E705" s="11" t="str">
        <f t="shared" si="64"/>
        <v>Fraise 3Z</v>
      </c>
      <c r="F705" s="6" t="s">
        <v>37</v>
      </c>
      <c r="G705" s="3" t="s">
        <v>54</v>
      </c>
      <c r="H705" s="6" t="s">
        <v>571</v>
      </c>
      <c r="J705" s="3" t="s">
        <v>42</v>
      </c>
      <c r="K705" s="6">
        <v>2</v>
      </c>
      <c r="W705" s="45">
        <f>IF(G705="","",SUM(O:O))</f>
        <v>11119.35</v>
      </c>
      <c r="X705" s="31" t="b">
        <f t="shared" si="60"/>
        <v>0</v>
      </c>
      <c r="Y705" s="5">
        <f>IF(G705="","",SUM(X:X))</f>
        <v>98</v>
      </c>
      <c r="Z705" s="5">
        <f t="shared" si="61"/>
        <v>0</v>
      </c>
      <c r="AA705" s="5">
        <f>SUM(Z:Z)</f>
        <v>194</v>
      </c>
      <c r="AB705" s="33">
        <f t="shared" si="62"/>
        <v>0.50515463917525771</v>
      </c>
    </row>
    <row r="706" spans="1:28" x14ac:dyDescent="0.35">
      <c r="A706" s="1">
        <v>43594</v>
      </c>
      <c r="B706" s="2" t="s">
        <v>15</v>
      </c>
      <c r="C706" s="10" t="s">
        <v>1010</v>
      </c>
      <c r="D706" s="4" t="str">
        <f t="shared" si="63"/>
        <v>43594Ø11.35 x Ø2.73 Strie 156° Pas 0.20</v>
      </c>
      <c r="E706" s="11" t="str">
        <f t="shared" si="64"/>
        <v>Fraise 1Z</v>
      </c>
      <c r="F706" s="6" t="s">
        <v>36</v>
      </c>
      <c r="G706" s="3" t="s">
        <v>82</v>
      </c>
      <c r="H706" s="6" t="s">
        <v>38</v>
      </c>
      <c r="I706" s="6" t="s">
        <v>69</v>
      </c>
      <c r="J706" s="3" t="s">
        <v>40</v>
      </c>
      <c r="K706" s="6">
        <v>1</v>
      </c>
      <c r="M706" s="40"/>
      <c r="N706" s="40"/>
      <c r="W706" s="45">
        <f>IF(G706="","",SUM(O:O))</f>
        <v>11119.35</v>
      </c>
      <c r="X706" s="31" t="b">
        <f t="shared" ref="X706:X769" si="65">IF(G706="Affutage",IF(R706&lt;&gt;"",1,0))</f>
        <v>0</v>
      </c>
      <c r="Y706" s="5">
        <f>IF(G706="","",SUM(X:X))</f>
        <v>98</v>
      </c>
      <c r="Z706" s="5">
        <f t="shared" si="61"/>
        <v>0</v>
      </c>
      <c r="AA706" s="5">
        <f>SUM(Z:Z)</f>
        <v>194</v>
      </c>
      <c r="AB706" s="33">
        <f t="shared" si="62"/>
        <v>0.50515463917525771</v>
      </c>
    </row>
    <row r="707" spans="1:28" x14ac:dyDescent="0.35">
      <c r="A707" s="1">
        <v>43594</v>
      </c>
      <c r="B707" s="2" t="s">
        <v>20</v>
      </c>
      <c r="C707" s="10" t="s">
        <v>1011</v>
      </c>
      <c r="D707" s="4" t="str">
        <f t="shared" si="63"/>
        <v>435944602   Ø3.00</v>
      </c>
      <c r="E707" s="11" t="str">
        <f t="shared" si="64"/>
        <v>Fraise 2Z</v>
      </c>
      <c r="F707" s="6" t="s">
        <v>76</v>
      </c>
      <c r="G707" s="3" t="s">
        <v>82</v>
      </c>
      <c r="H707" s="6" t="s">
        <v>38</v>
      </c>
      <c r="J707" s="3" t="s">
        <v>684</v>
      </c>
      <c r="K707" s="6">
        <v>2</v>
      </c>
      <c r="M707" s="40"/>
      <c r="N707" s="40"/>
      <c r="W707" s="45">
        <f>IF(G707="","",SUM(O:O))</f>
        <v>11119.35</v>
      </c>
      <c r="X707" s="31" t="b">
        <f t="shared" si="65"/>
        <v>0</v>
      </c>
      <c r="Y707" s="5">
        <f>IF(G707="","",SUM(X:X))</f>
        <v>98</v>
      </c>
      <c r="Z707" s="5">
        <f t="shared" si="61"/>
        <v>0</v>
      </c>
      <c r="AA707" s="5">
        <f>SUM(Z:Z)</f>
        <v>194</v>
      </c>
      <c r="AB707" s="33">
        <f t="shared" si="62"/>
        <v>0.50515463917525771</v>
      </c>
    </row>
    <row r="708" spans="1:28" x14ac:dyDescent="0.35">
      <c r="A708" s="1">
        <v>43598</v>
      </c>
      <c r="B708" s="2" t="s">
        <v>21</v>
      </c>
      <c r="C708" s="3" t="s">
        <v>669</v>
      </c>
      <c r="D708" s="4" t="str">
        <f t="shared" si="63"/>
        <v>43598Ø0.43</v>
      </c>
      <c r="E708" s="11" t="str">
        <f t="shared" si="64"/>
        <v>Foret</v>
      </c>
      <c r="F708" s="6" t="s">
        <v>35</v>
      </c>
      <c r="G708" s="3" t="s">
        <v>34</v>
      </c>
      <c r="H708" s="6" t="s">
        <v>617</v>
      </c>
      <c r="J708" s="3" t="s">
        <v>1012</v>
      </c>
      <c r="K708" s="6">
        <v>1</v>
      </c>
      <c r="P708" s="7" t="s">
        <v>72</v>
      </c>
      <c r="Q708" s="7" t="s">
        <v>44</v>
      </c>
      <c r="R708" s="24">
        <v>1540</v>
      </c>
      <c r="S708" s="24" t="s">
        <v>718</v>
      </c>
      <c r="T708" s="7">
        <v>20000</v>
      </c>
      <c r="U708" s="24">
        <v>100</v>
      </c>
      <c r="W708" s="45">
        <f>IF(G708="","",SUM(O:O))</f>
        <v>11119.35</v>
      </c>
      <c r="X708" s="31">
        <f t="shared" si="65"/>
        <v>1</v>
      </c>
      <c r="Y708" s="5">
        <f>IF(G708="","",SUM(X:X))</f>
        <v>98</v>
      </c>
      <c r="Z708" s="5">
        <f t="shared" si="61"/>
        <v>1</v>
      </c>
      <c r="AA708" s="5">
        <f>SUM(Z:Z)</f>
        <v>194</v>
      </c>
      <c r="AB708" s="33">
        <f t="shared" si="62"/>
        <v>0.50515463917525771</v>
      </c>
    </row>
    <row r="709" spans="1:28" x14ac:dyDescent="0.35">
      <c r="A709" s="1">
        <v>43598</v>
      </c>
      <c r="B709" s="2" t="s">
        <v>21</v>
      </c>
      <c r="C709" s="3" t="s">
        <v>669</v>
      </c>
      <c r="D709" s="4" t="str">
        <f t="shared" si="63"/>
        <v>43598Ø0.43</v>
      </c>
      <c r="E709" s="11" t="str">
        <f t="shared" si="64"/>
        <v>Foret</v>
      </c>
      <c r="F709" s="6" t="s">
        <v>35</v>
      </c>
      <c r="G709" s="3" t="s">
        <v>34</v>
      </c>
      <c r="H709" s="6" t="s">
        <v>617</v>
      </c>
      <c r="J709" s="3" t="s">
        <v>1012</v>
      </c>
      <c r="K709" s="6">
        <v>1</v>
      </c>
      <c r="P709" s="7" t="s">
        <v>72</v>
      </c>
      <c r="Q709" s="7" t="s">
        <v>44</v>
      </c>
      <c r="R709" s="24">
        <v>1954</v>
      </c>
      <c r="S709" s="24" t="s">
        <v>718</v>
      </c>
      <c r="T709" s="7">
        <v>20000</v>
      </c>
      <c r="U709" s="24">
        <v>400</v>
      </c>
      <c r="W709" s="45">
        <f>IF(G709="","",SUM(O:O))</f>
        <v>11119.35</v>
      </c>
      <c r="X709" s="31">
        <f t="shared" si="65"/>
        <v>1</v>
      </c>
      <c r="Y709" s="5">
        <f>IF(G709="","",SUM(X:X))</f>
        <v>98</v>
      </c>
      <c r="Z709" s="5">
        <f t="shared" si="61"/>
        <v>1</v>
      </c>
      <c r="AA709" s="5">
        <f>SUM(Z:Z)</f>
        <v>194</v>
      </c>
      <c r="AB709" s="33">
        <f t="shared" si="62"/>
        <v>0.50515463917525771</v>
      </c>
    </row>
    <row r="710" spans="1:28" x14ac:dyDescent="0.35">
      <c r="A710" s="1">
        <v>43598</v>
      </c>
      <c r="B710" s="2" t="s">
        <v>19</v>
      </c>
      <c r="C710" s="10" t="s">
        <v>655</v>
      </c>
      <c r="D710" s="4" t="str">
        <f t="shared" si="63"/>
        <v>43598Ø0.21 X 0.80  Corps Ø3.00</v>
      </c>
      <c r="E710" s="11" t="str">
        <f t="shared" si="64"/>
        <v>Goupille</v>
      </c>
      <c r="F710" s="6" t="s">
        <v>36</v>
      </c>
      <c r="G710" s="3" t="s">
        <v>2</v>
      </c>
      <c r="H710" s="6" t="s">
        <v>38</v>
      </c>
      <c r="J710" s="3" t="s">
        <v>40</v>
      </c>
      <c r="K710" s="6">
        <v>60</v>
      </c>
      <c r="W710" s="45">
        <f>IF(G710="","",SUM(O:O))</f>
        <v>11119.35</v>
      </c>
      <c r="X710" s="31" t="b">
        <f t="shared" si="65"/>
        <v>0</v>
      </c>
      <c r="Y710" s="5">
        <f>IF(G710="","",SUM(X:X))</f>
        <v>98</v>
      </c>
      <c r="Z710" s="5">
        <f t="shared" si="61"/>
        <v>0</v>
      </c>
      <c r="AA710" s="5">
        <f>SUM(Z:Z)</f>
        <v>194</v>
      </c>
      <c r="AB710" s="33">
        <f t="shared" si="62"/>
        <v>0.50515463917525771</v>
      </c>
    </row>
    <row r="711" spans="1:28" x14ac:dyDescent="0.35">
      <c r="A711" s="1">
        <v>43599</v>
      </c>
      <c r="B711" s="2" t="s">
        <v>21</v>
      </c>
      <c r="C711" s="3" t="s">
        <v>1013</v>
      </c>
      <c r="D711" s="4" t="str">
        <f t="shared" si="63"/>
        <v>43599Ø0.21</v>
      </c>
      <c r="E711" s="11" t="str">
        <f t="shared" si="64"/>
        <v>Foret</v>
      </c>
      <c r="F711" s="6" t="s">
        <v>76</v>
      </c>
      <c r="G711" s="3" t="s">
        <v>33</v>
      </c>
      <c r="H711" s="6" t="s">
        <v>38</v>
      </c>
      <c r="J711" s="3" t="s">
        <v>632</v>
      </c>
      <c r="K711" s="6">
        <v>10</v>
      </c>
      <c r="O711" s="23">
        <v>41</v>
      </c>
      <c r="W711" s="45">
        <f>IF(G711="","",SUM(O:O))</f>
        <v>11119.35</v>
      </c>
      <c r="X711" s="31" t="b">
        <f t="shared" si="65"/>
        <v>0</v>
      </c>
      <c r="Y711" s="5">
        <f>IF(G711="","",SUM(X:X))</f>
        <v>98</v>
      </c>
      <c r="Z711" s="5">
        <f t="shared" si="61"/>
        <v>0</v>
      </c>
      <c r="AA711" s="5">
        <f>SUM(Z:Z)</f>
        <v>194</v>
      </c>
      <c r="AB711" s="33">
        <f t="shared" si="62"/>
        <v>0.50515463917525771</v>
      </c>
    </row>
    <row r="712" spans="1:28" x14ac:dyDescent="0.35">
      <c r="A712" s="1">
        <v>43599</v>
      </c>
      <c r="B712" s="2" t="s">
        <v>21</v>
      </c>
      <c r="C712" s="3" t="s">
        <v>633</v>
      </c>
      <c r="D712" s="4" t="str">
        <f t="shared" si="63"/>
        <v>43599Ø0.25</v>
      </c>
      <c r="E712" s="11" t="str">
        <f t="shared" si="64"/>
        <v>Foret</v>
      </c>
      <c r="F712" s="6" t="s">
        <v>76</v>
      </c>
      <c r="G712" s="3" t="s">
        <v>33</v>
      </c>
      <c r="H712" s="6" t="s">
        <v>38</v>
      </c>
      <c r="J712" s="3" t="s">
        <v>632</v>
      </c>
      <c r="K712" s="6">
        <v>10</v>
      </c>
      <c r="O712" s="23">
        <v>41</v>
      </c>
      <c r="W712" s="45">
        <f>IF(G712="","",SUM(O:O))</f>
        <v>11119.35</v>
      </c>
      <c r="X712" s="31" t="b">
        <f t="shared" si="65"/>
        <v>0</v>
      </c>
      <c r="Y712" s="5">
        <f>IF(G712="","",SUM(X:X))</f>
        <v>98</v>
      </c>
      <c r="Z712" s="5">
        <f t="shared" si="61"/>
        <v>0</v>
      </c>
      <c r="AA712" s="5">
        <f>SUM(Z:Z)</f>
        <v>194</v>
      </c>
      <c r="AB712" s="33">
        <f t="shared" si="62"/>
        <v>0.50515463917525771</v>
      </c>
    </row>
    <row r="713" spans="1:28" x14ac:dyDescent="0.35">
      <c r="A713" s="1">
        <v>43599</v>
      </c>
      <c r="B713" s="2" t="s">
        <v>368</v>
      </c>
      <c r="C713" s="3" t="s">
        <v>1015</v>
      </c>
      <c r="D713" s="4" t="str">
        <f t="shared" si="63"/>
        <v>4359913619    30° Plat0.05</v>
      </c>
      <c r="E713" s="11" t="str">
        <f t="shared" si="64"/>
        <v>Fraise à graver</v>
      </c>
      <c r="F713" s="6" t="s">
        <v>76</v>
      </c>
      <c r="G713" s="3" t="s">
        <v>82</v>
      </c>
      <c r="H713" s="6" t="s">
        <v>617</v>
      </c>
      <c r="J713" s="3" t="s">
        <v>43</v>
      </c>
      <c r="K713" s="6">
        <v>10</v>
      </c>
      <c r="M713" s="40"/>
      <c r="N713" s="23">
        <v>22.35</v>
      </c>
      <c r="O713" s="44">
        <f t="shared" ref="O713:O720" si="66">N713*K713</f>
        <v>223.5</v>
      </c>
      <c r="W713" s="45">
        <f>IF(G713="","",SUM(O:O))</f>
        <v>11119.35</v>
      </c>
      <c r="X713" s="31" t="b">
        <f t="shared" si="65"/>
        <v>0</v>
      </c>
      <c r="Y713" s="5">
        <f>IF(G713="","",SUM(X:X))</f>
        <v>98</v>
      </c>
      <c r="Z713" s="5">
        <f t="shared" si="61"/>
        <v>0</v>
      </c>
      <c r="AA713" s="5">
        <f>SUM(Z:Z)</f>
        <v>194</v>
      </c>
      <c r="AB713" s="33">
        <f t="shared" si="62"/>
        <v>0.50515463917525771</v>
      </c>
    </row>
    <row r="714" spans="1:28" x14ac:dyDescent="0.35">
      <c r="A714" s="1">
        <v>43599</v>
      </c>
      <c r="B714" s="2" t="s">
        <v>368</v>
      </c>
      <c r="C714" s="3" t="s">
        <v>1014</v>
      </c>
      <c r="D714" s="4" t="str">
        <f t="shared" si="63"/>
        <v>4359913619    40° Plat0.10</v>
      </c>
      <c r="E714" s="11" t="str">
        <f t="shared" si="64"/>
        <v>Fraise à graver</v>
      </c>
      <c r="F714" s="6" t="s">
        <v>76</v>
      </c>
      <c r="G714" s="3" t="s">
        <v>82</v>
      </c>
      <c r="H714" s="6" t="s">
        <v>617</v>
      </c>
      <c r="J714" s="3" t="s">
        <v>43</v>
      </c>
      <c r="K714" s="6">
        <v>10</v>
      </c>
      <c r="M714" s="40"/>
      <c r="N714" s="23">
        <v>22.35</v>
      </c>
      <c r="O714" s="44">
        <f t="shared" si="66"/>
        <v>223.5</v>
      </c>
      <c r="W714" s="45">
        <f>IF(G714="","",SUM(O:O))</f>
        <v>11119.35</v>
      </c>
      <c r="X714" s="31" t="b">
        <f t="shared" si="65"/>
        <v>0</v>
      </c>
      <c r="Y714" s="5">
        <f>IF(G714="","",SUM(X:X))</f>
        <v>98</v>
      </c>
      <c r="Z714" s="5">
        <f t="shared" si="61"/>
        <v>0</v>
      </c>
      <c r="AA714" s="5">
        <f>SUM(Z:Z)</f>
        <v>194</v>
      </c>
      <c r="AB714" s="33">
        <f t="shared" si="62"/>
        <v>0.50515463917525771</v>
      </c>
    </row>
    <row r="715" spans="1:28" x14ac:dyDescent="0.35">
      <c r="A715" s="1">
        <v>43599</v>
      </c>
      <c r="B715" s="2" t="s">
        <v>20</v>
      </c>
      <c r="C715" s="3" t="s">
        <v>1016</v>
      </c>
      <c r="D715" s="4" t="str">
        <f t="shared" si="63"/>
        <v>4359912044    Ø0.20</v>
      </c>
      <c r="E715" s="11" t="str">
        <f t="shared" si="64"/>
        <v>Fraise 2Z</v>
      </c>
      <c r="F715" s="6" t="s">
        <v>76</v>
      </c>
      <c r="G715" s="3" t="s">
        <v>82</v>
      </c>
      <c r="H715" s="6" t="s">
        <v>617</v>
      </c>
      <c r="J715" s="3" t="s">
        <v>43</v>
      </c>
      <c r="K715" s="6">
        <v>10</v>
      </c>
      <c r="M715" s="40"/>
      <c r="N715" s="23">
        <v>24.3</v>
      </c>
      <c r="O715" s="23">
        <f t="shared" si="66"/>
        <v>243</v>
      </c>
      <c r="W715" s="45">
        <f>IF(G715="","",SUM(O:O))</f>
        <v>11119.35</v>
      </c>
      <c r="X715" s="31" t="b">
        <f t="shared" si="65"/>
        <v>0</v>
      </c>
      <c r="Y715" s="5">
        <f>IF(G715="","",SUM(X:X))</f>
        <v>98</v>
      </c>
      <c r="Z715" s="5">
        <f t="shared" si="61"/>
        <v>0</v>
      </c>
      <c r="AA715" s="5">
        <f>SUM(Z:Z)</f>
        <v>194</v>
      </c>
      <c r="AB715" s="33">
        <f t="shared" si="62"/>
        <v>0.50515463917525771</v>
      </c>
    </row>
    <row r="716" spans="1:28" x14ac:dyDescent="0.35">
      <c r="A716" s="1">
        <v>43599</v>
      </c>
      <c r="B716" s="2" t="s">
        <v>20</v>
      </c>
      <c r="C716" s="3" t="s">
        <v>1017</v>
      </c>
      <c r="D716" s="4" t="str">
        <f t="shared" si="63"/>
        <v>4359912044    Ø0.30</v>
      </c>
      <c r="E716" s="11" t="str">
        <f t="shared" si="64"/>
        <v>Fraise 2Z</v>
      </c>
      <c r="F716" s="6" t="s">
        <v>76</v>
      </c>
      <c r="G716" s="3" t="s">
        <v>82</v>
      </c>
      <c r="H716" s="6" t="s">
        <v>617</v>
      </c>
      <c r="J716" s="3" t="s">
        <v>43</v>
      </c>
      <c r="K716" s="6">
        <v>10</v>
      </c>
      <c r="M716" s="40"/>
      <c r="N716" s="23">
        <v>19.75</v>
      </c>
      <c r="O716" s="44">
        <f t="shared" si="66"/>
        <v>197.5</v>
      </c>
      <c r="W716" s="45">
        <f>IF(G716="","",SUM(O:O))</f>
        <v>11119.35</v>
      </c>
      <c r="X716" s="31" t="b">
        <f t="shared" si="65"/>
        <v>0</v>
      </c>
      <c r="Y716" s="5">
        <f>IF(G716="","",SUM(X:X))</f>
        <v>98</v>
      </c>
      <c r="Z716" s="5">
        <f t="shared" si="61"/>
        <v>0</v>
      </c>
      <c r="AA716" s="5">
        <f>SUM(Z:Z)</f>
        <v>194</v>
      </c>
      <c r="AB716" s="33">
        <f t="shared" si="62"/>
        <v>0.50515463917525771</v>
      </c>
    </row>
    <row r="717" spans="1:28" x14ac:dyDescent="0.35">
      <c r="A717" s="1">
        <v>43599</v>
      </c>
      <c r="B717" s="2" t="s">
        <v>20</v>
      </c>
      <c r="C717" s="3" t="s">
        <v>1018</v>
      </c>
      <c r="D717" s="4" t="str">
        <f t="shared" si="63"/>
        <v>4359912044    Ø0.40</v>
      </c>
      <c r="E717" s="11" t="str">
        <f t="shared" si="64"/>
        <v>Fraise 2Z</v>
      </c>
      <c r="F717" s="6" t="s">
        <v>76</v>
      </c>
      <c r="G717" s="3" t="s">
        <v>82</v>
      </c>
      <c r="H717" s="6" t="s">
        <v>617</v>
      </c>
      <c r="J717" s="3" t="s">
        <v>43</v>
      </c>
      <c r="K717" s="6">
        <v>10</v>
      </c>
      <c r="M717" s="40"/>
      <c r="N717" s="23">
        <v>19.75</v>
      </c>
      <c r="O717" s="44">
        <f t="shared" si="66"/>
        <v>197.5</v>
      </c>
      <c r="W717" s="45">
        <f>IF(G717="","",SUM(O:O))</f>
        <v>11119.35</v>
      </c>
      <c r="X717" s="31" t="b">
        <f t="shared" si="65"/>
        <v>0</v>
      </c>
      <c r="Y717" s="5">
        <f>IF(G717="","",SUM(X:X))</f>
        <v>98</v>
      </c>
      <c r="Z717" s="5">
        <f t="shared" si="61"/>
        <v>0</v>
      </c>
      <c r="AA717" s="5">
        <f>SUM(Z:Z)</f>
        <v>194</v>
      </c>
      <c r="AB717" s="33">
        <f t="shared" si="62"/>
        <v>0.50515463917525771</v>
      </c>
    </row>
    <row r="718" spans="1:28" x14ac:dyDescent="0.35">
      <c r="A718" s="1">
        <v>43599</v>
      </c>
      <c r="B718" s="2" t="s">
        <v>20</v>
      </c>
      <c r="C718" s="3" t="s">
        <v>1019</v>
      </c>
      <c r="D718" s="4" t="str">
        <f t="shared" si="63"/>
        <v>4359912044    Ø0.60</v>
      </c>
      <c r="E718" s="11" t="str">
        <f t="shared" si="64"/>
        <v>Fraise 2Z</v>
      </c>
      <c r="F718" s="6" t="s">
        <v>76</v>
      </c>
      <c r="G718" s="3" t="s">
        <v>82</v>
      </c>
      <c r="H718" s="6" t="s">
        <v>617</v>
      </c>
      <c r="J718" s="3" t="s">
        <v>43</v>
      </c>
      <c r="K718" s="6">
        <v>10</v>
      </c>
      <c r="M718" s="40"/>
      <c r="N718" s="23">
        <v>17.149999999999999</v>
      </c>
      <c r="O718" s="44">
        <f t="shared" si="66"/>
        <v>171.5</v>
      </c>
      <c r="W718" s="45">
        <f>IF(G718="","",SUM(O:O))</f>
        <v>11119.35</v>
      </c>
      <c r="X718" s="31" t="b">
        <f t="shared" si="65"/>
        <v>0</v>
      </c>
      <c r="Y718" s="5">
        <f>IF(G718="","",SUM(X:X))</f>
        <v>98</v>
      </c>
      <c r="Z718" s="5">
        <f t="shared" si="61"/>
        <v>0</v>
      </c>
      <c r="AA718" s="5">
        <f>SUM(Z:Z)</f>
        <v>194</v>
      </c>
      <c r="AB718" s="33">
        <f t="shared" si="62"/>
        <v>0.50515463917525771</v>
      </c>
    </row>
    <row r="719" spans="1:28" x14ac:dyDescent="0.35">
      <c r="A719" s="1">
        <v>43599</v>
      </c>
      <c r="B719" s="2" t="s">
        <v>20</v>
      </c>
      <c r="C719" s="3" t="s">
        <v>1020</v>
      </c>
      <c r="D719" s="4" t="str">
        <f t="shared" si="63"/>
        <v>4359912044    Ø0.80</v>
      </c>
      <c r="E719" s="11" t="str">
        <f t="shared" si="64"/>
        <v>Fraise 2Z</v>
      </c>
      <c r="F719" s="6" t="s">
        <v>76</v>
      </c>
      <c r="G719" s="3" t="s">
        <v>82</v>
      </c>
      <c r="H719" s="6" t="s">
        <v>617</v>
      </c>
      <c r="J719" s="3" t="s">
        <v>43</v>
      </c>
      <c r="K719" s="6">
        <v>10</v>
      </c>
      <c r="M719" s="40"/>
      <c r="N719" s="23">
        <v>17.149999999999999</v>
      </c>
      <c r="O719" s="44">
        <f t="shared" si="66"/>
        <v>171.5</v>
      </c>
      <c r="W719" s="45">
        <f>IF(G719="","",SUM(O:O))</f>
        <v>11119.35</v>
      </c>
      <c r="X719" s="31" t="b">
        <f t="shared" si="65"/>
        <v>0</v>
      </c>
      <c r="Y719" s="5">
        <f>IF(G719="","",SUM(X:X))</f>
        <v>98</v>
      </c>
      <c r="Z719" s="5">
        <f t="shared" si="61"/>
        <v>0</v>
      </c>
      <c r="AA719" s="5">
        <f>SUM(Z:Z)</f>
        <v>194</v>
      </c>
      <c r="AB719" s="33">
        <f t="shared" si="62"/>
        <v>0.50515463917525771</v>
      </c>
    </row>
    <row r="720" spans="1:28" x14ac:dyDescent="0.35">
      <c r="A720" s="1">
        <v>43599</v>
      </c>
      <c r="B720" s="2" t="s">
        <v>20</v>
      </c>
      <c r="C720" s="3" t="s">
        <v>1021</v>
      </c>
      <c r="D720" s="4" t="str">
        <f t="shared" si="63"/>
        <v>4359912044    Ø1.50</v>
      </c>
      <c r="E720" s="11" t="str">
        <f t="shared" si="64"/>
        <v>Fraise 2Z</v>
      </c>
      <c r="F720" s="6" t="s">
        <v>76</v>
      </c>
      <c r="G720" s="3" t="s">
        <v>82</v>
      </c>
      <c r="H720" s="6" t="s">
        <v>617</v>
      </c>
      <c r="J720" s="3" t="s">
        <v>43</v>
      </c>
      <c r="K720" s="6">
        <v>10</v>
      </c>
      <c r="M720" s="40"/>
      <c r="N720" s="23">
        <v>13.9</v>
      </c>
      <c r="O720" s="23">
        <f t="shared" si="66"/>
        <v>139</v>
      </c>
      <c r="W720" s="45">
        <f>IF(G720="","",SUM(O:O))</f>
        <v>11119.35</v>
      </c>
      <c r="X720" s="31" t="b">
        <f t="shared" si="65"/>
        <v>0</v>
      </c>
      <c r="Y720" s="5">
        <f>IF(G720="","",SUM(X:X))</f>
        <v>98</v>
      </c>
      <c r="Z720" s="5">
        <f t="shared" si="61"/>
        <v>0</v>
      </c>
      <c r="AA720" s="5">
        <f>SUM(Z:Z)</f>
        <v>194</v>
      </c>
      <c r="AB720" s="33">
        <f t="shared" si="62"/>
        <v>0.50515463917525771</v>
      </c>
    </row>
    <row r="721" spans="1:28" x14ac:dyDescent="0.35">
      <c r="A721" s="1">
        <v>43599</v>
      </c>
      <c r="B721" s="2" t="s">
        <v>19</v>
      </c>
      <c r="C721" s="10" t="s">
        <v>655</v>
      </c>
      <c r="D721" s="4" t="str">
        <f t="shared" si="63"/>
        <v>43599Ø0.21 X 0.80  Corps Ø3.00</v>
      </c>
      <c r="E721" s="11" t="str">
        <f t="shared" si="64"/>
        <v>Goupille</v>
      </c>
      <c r="F721" s="6" t="s">
        <v>36</v>
      </c>
      <c r="G721" s="3" t="s">
        <v>791</v>
      </c>
      <c r="H721" s="6" t="s">
        <v>38</v>
      </c>
      <c r="J721" s="3" t="s">
        <v>40</v>
      </c>
      <c r="K721" s="6">
        <v>10</v>
      </c>
      <c r="W721" s="45">
        <f>IF(G721="","",SUM(O:O))</f>
        <v>11119.35</v>
      </c>
      <c r="X721" s="31" t="b">
        <f t="shared" si="65"/>
        <v>0</v>
      </c>
      <c r="Y721" s="5">
        <f>IF(G721="","",SUM(X:X))</f>
        <v>98</v>
      </c>
      <c r="Z721" s="5">
        <f t="shared" si="61"/>
        <v>0</v>
      </c>
      <c r="AA721" s="5">
        <f>SUM(Z:Z)</f>
        <v>194</v>
      </c>
      <c r="AB721" s="33">
        <f t="shared" si="62"/>
        <v>0.50515463917525771</v>
      </c>
    </row>
    <row r="722" spans="1:28" x14ac:dyDescent="0.35">
      <c r="A722" s="1">
        <v>43599</v>
      </c>
      <c r="B722" s="2" t="s">
        <v>16</v>
      </c>
      <c r="C722" s="3">
        <v>58655</v>
      </c>
      <c r="D722" s="4" t="str">
        <f t="shared" si="63"/>
        <v>4359958655</v>
      </c>
      <c r="E722" s="11" t="str">
        <f t="shared" si="64"/>
        <v>Fraise D striée</v>
      </c>
      <c r="F722" s="6" t="s">
        <v>35</v>
      </c>
      <c r="G722" s="3" t="s">
        <v>82</v>
      </c>
      <c r="J722" s="3" t="s">
        <v>41</v>
      </c>
      <c r="K722" s="6">
        <v>1</v>
      </c>
      <c r="M722" s="40"/>
      <c r="N722" s="40"/>
      <c r="W722" s="45">
        <f>IF(G722="","",SUM(O:O))</f>
        <v>11119.35</v>
      </c>
      <c r="X722" s="31" t="b">
        <f t="shared" si="65"/>
        <v>0</v>
      </c>
      <c r="Y722" s="5">
        <f>IF(G722="","",SUM(X:X))</f>
        <v>98</v>
      </c>
      <c r="Z722" s="5">
        <f t="shared" si="61"/>
        <v>0</v>
      </c>
      <c r="AA722" s="5">
        <f>SUM(Z:Z)</f>
        <v>194</v>
      </c>
      <c r="AB722" s="33">
        <f t="shared" si="62"/>
        <v>0.50515463917525771</v>
      </c>
    </row>
    <row r="723" spans="1:28" x14ac:dyDescent="0.35">
      <c r="A723" s="1">
        <v>43599</v>
      </c>
      <c r="B723" s="2" t="s">
        <v>16</v>
      </c>
      <c r="C723" s="3">
        <v>21450</v>
      </c>
      <c r="D723" s="4" t="str">
        <f t="shared" si="63"/>
        <v>4359921450</v>
      </c>
      <c r="E723" s="11" t="str">
        <f t="shared" si="64"/>
        <v>Fraise D striée</v>
      </c>
      <c r="F723" s="6" t="s">
        <v>563</v>
      </c>
      <c r="G723" s="3" t="s">
        <v>35</v>
      </c>
      <c r="J723" s="3" t="s">
        <v>41</v>
      </c>
      <c r="K723" s="6">
        <v>1</v>
      </c>
      <c r="L723" s="6" t="s">
        <v>69</v>
      </c>
      <c r="W723" s="45">
        <f>IF(G723="","",SUM(O:O))</f>
        <v>11119.35</v>
      </c>
      <c r="X723" s="31" t="b">
        <f t="shared" si="65"/>
        <v>0</v>
      </c>
      <c r="Y723" s="5">
        <f>IF(G723="","",SUM(X:X))</f>
        <v>98</v>
      </c>
      <c r="Z723" s="5">
        <f t="shared" si="61"/>
        <v>0</v>
      </c>
      <c r="AA723" s="5">
        <f>SUM(Z:Z)</f>
        <v>194</v>
      </c>
      <c r="AB723" s="33">
        <f t="shared" si="62"/>
        <v>0.50515463917525771</v>
      </c>
    </row>
    <row r="724" spans="1:28" x14ac:dyDescent="0.35">
      <c r="A724" s="1">
        <v>43599</v>
      </c>
      <c r="B724" s="2" t="s">
        <v>16</v>
      </c>
      <c r="C724" s="3">
        <v>63443</v>
      </c>
      <c r="D724" s="4" t="str">
        <f t="shared" si="63"/>
        <v>4359963443</v>
      </c>
      <c r="E724" s="11" t="str">
        <f t="shared" si="64"/>
        <v>Fraise D striée</v>
      </c>
      <c r="F724" s="6" t="s">
        <v>563</v>
      </c>
      <c r="G724" s="3" t="s">
        <v>35</v>
      </c>
      <c r="J724" s="3" t="s">
        <v>41</v>
      </c>
      <c r="K724" s="6">
        <v>1</v>
      </c>
      <c r="L724" s="6" t="s">
        <v>69</v>
      </c>
      <c r="W724" s="45">
        <f>IF(G724="","",SUM(O:O))</f>
        <v>11119.35</v>
      </c>
      <c r="X724" s="31" t="b">
        <f t="shared" si="65"/>
        <v>0</v>
      </c>
      <c r="Y724" s="5">
        <f>IF(G724="","",SUM(X:X))</f>
        <v>98</v>
      </c>
      <c r="Z724" s="5">
        <f t="shared" si="61"/>
        <v>0</v>
      </c>
      <c r="AA724" s="5">
        <f>SUM(Z:Z)</f>
        <v>194</v>
      </c>
      <c r="AB724" s="33">
        <f t="shared" si="62"/>
        <v>0.50515463917525771</v>
      </c>
    </row>
    <row r="725" spans="1:28" x14ac:dyDescent="0.35">
      <c r="A725" s="1">
        <v>43599</v>
      </c>
      <c r="B725" s="2" t="s">
        <v>701</v>
      </c>
      <c r="C725" s="3">
        <v>21428</v>
      </c>
      <c r="D725" s="4" t="str">
        <f t="shared" si="63"/>
        <v>4359921428</v>
      </c>
      <c r="E725" s="11" t="str">
        <f t="shared" si="64"/>
        <v>Fraise Perle</v>
      </c>
      <c r="F725" s="6" t="s">
        <v>563</v>
      </c>
      <c r="G725" s="3" t="s">
        <v>35</v>
      </c>
      <c r="J725" s="3" t="s">
        <v>41</v>
      </c>
      <c r="K725" s="6">
        <v>1</v>
      </c>
      <c r="L725" s="6" t="s">
        <v>69</v>
      </c>
      <c r="P725" s="7" t="s">
        <v>709</v>
      </c>
      <c r="Q725" s="7" t="s">
        <v>44</v>
      </c>
      <c r="R725" s="24">
        <v>1</v>
      </c>
      <c r="S725" s="24" t="s">
        <v>1022</v>
      </c>
      <c r="T725" s="7">
        <v>4500</v>
      </c>
      <c r="V725" s="37">
        <v>10</v>
      </c>
      <c r="W725" s="45">
        <f>IF(G725="","",SUM(O:O))</f>
        <v>11119.35</v>
      </c>
      <c r="X725" s="31" t="b">
        <f t="shared" si="65"/>
        <v>0</v>
      </c>
      <c r="Y725" s="5">
        <f>IF(G725="","",SUM(X:X))</f>
        <v>98</v>
      </c>
      <c r="Z725" s="5">
        <f t="shared" si="61"/>
        <v>0</v>
      </c>
      <c r="AA725" s="5">
        <f>SUM(Z:Z)</f>
        <v>194</v>
      </c>
      <c r="AB725" s="33">
        <f t="shared" si="62"/>
        <v>0.50515463917525771</v>
      </c>
    </row>
    <row r="726" spans="1:28" x14ac:dyDescent="0.35">
      <c r="A726" s="1">
        <v>43599</v>
      </c>
      <c r="B726" s="2" t="s">
        <v>701</v>
      </c>
      <c r="C726" s="3">
        <v>223</v>
      </c>
      <c r="D726" s="4" t="str">
        <f t="shared" si="63"/>
        <v>43599223</v>
      </c>
      <c r="E726" s="11" t="str">
        <f t="shared" si="64"/>
        <v>Fraise Perle</v>
      </c>
      <c r="F726" s="6" t="s">
        <v>563</v>
      </c>
      <c r="G726" s="3" t="s">
        <v>35</v>
      </c>
      <c r="J726" s="3" t="s">
        <v>41</v>
      </c>
      <c r="K726" s="6">
        <v>1</v>
      </c>
      <c r="L726" s="6" t="s">
        <v>69</v>
      </c>
      <c r="P726" s="7" t="s">
        <v>709</v>
      </c>
      <c r="Q726" s="7" t="s">
        <v>44</v>
      </c>
      <c r="R726" s="24">
        <v>1</v>
      </c>
      <c r="S726" s="24" t="s">
        <v>1022</v>
      </c>
      <c r="T726" s="7">
        <v>4500</v>
      </c>
      <c r="V726" s="37">
        <v>10</v>
      </c>
      <c r="W726" s="45">
        <f>IF(G726="","",SUM(O:O))</f>
        <v>11119.35</v>
      </c>
      <c r="X726" s="31" t="b">
        <f t="shared" si="65"/>
        <v>0</v>
      </c>
      <c r="Y726" s="5">
        <f>IF(G726="","",SUM(X:X))</f>
        <v>98</v>
      </c>
      <c r="Z726" s="5">
        <f t="shared" ref="Z726:Z789" si="67">IF(ISNUMBER(X726),1,0)</f>
        <v>0</v>
      </c>
      <c r="AA726" s="5">
        <f>SUM(Z:Z)</f>
        <v>194</v>
      </c>
      <c r="AB726" s="33">
        <f t="shared" si="62"/>
        <v>0.50515463917525771</v>
      </c>
    </row>
    <row r="727" spans="1:28" x14ac:dyDescent="0.35">
      <c r="A727" s="1">
        <v>43599</v>
      </c>
      <c r="B727" s="2" t="s">
        <v>522</v>
      </c>
      <c r="C727" s="3" t="s">
        <v>1023</v>
      </c>
      <c r="D727" s="4" t="str">
        <f t="shared" si="63"/>
        <v>43599Plat 0.20</v>
      </c>
      <c r="E727" s="11" t="str">
        <f t="shared" si="64"/>
        <v>Burin</v>
      </c>
      <c r="F727" s="6" t="s">
        <v>77</v>
      </c>
      <c r="G727" s="3" t="s">
        <v>82</v>
      </c>
      <c r="H727" s="6" t="s">
        <v>38</v>
      </c>
      <c r="J727" s="3" t="s">
        <v>40</v>
      </c>
      <c r="K727" s="6">
        <v>10</v>
      </c>
      <c r="W727" s="45">
        <f>IF(G727="","",SUM(O:O))</f>
        <v>11119.35</v>
      </c>
      <c r="X727" s="31" t="b">
        <f t="shared" si="65"/>
        <v>0</v>
      </c>
      <c r="Y727" s="5">
        <f>IF(G727="","",SUM(X:X))</f>
        <v>98</v>
      </c>
      <c r="Z727" s="5">
        <f t="shared" si="67"/>
        <v>0</v>
      </c>
      <c r="AA727" s="5">
        <f>SUM(Z:Z)</f>
        <v>194</v>
      </c>
      <c r="AB727" s="33">
        <f t="shared" si="62"/>
        <v>0.50515463917525771</v>
      </c>
    </row>
    <row r="728" spans="1:28" x14ac:dyDescent="0.35">
      <c r="A728" s="1">
        <v>43599</v>
      </c>
      <c r="B728" s="2" t="s">
        <v>522</v>
      </c>
      <c r="C728" s="3" t="s">
        <v>1025</v>
      </c>
      <c r="D728" s="4" t="str">
        <f t="shared" si="63"/>
        <v>43599Plat 0.30</v>
      </c>
      <c r="E728" s="11" t="str">
        <f t="shared" si="64"/>
        <v>Burin</v>
      </c>
      <c r="F728" s="6" t="s">
        <v>77</v>
      </c>
      <c r="G728" s="3" t="s">
        <v>82</v>
      </c>
      <c r="H728" s="6" t="s">
        <v>38</v>
      </c>
      <c r="J728" s="3" t="s">
        <v>40</v>
      </c>
      <c r="K728" s="6">
        <v>10</v>
      </c>
      <c r="W728" s="45">
        <f>IF(G728="","",SUM(O:O))</f>
        <v>11119.35</v>
      </c>
      <c r="X728" s="31" t="b">
        <f t="shared" si="65"/>
        <v>0</v>
      </c>
      <c r="Y728" s="5">
        <f>IF(G728="","",SUM(X:X))</f>
        <v>98</v>
      </c>
      <c r="Z728" s="5">
        <f t="shared" si="67"/>
        <v>0</v>
      </c>
      <c r="AA728" s="5">
        <f>SUM(Z:Z)</f>
        <v>194</v>
      </c>
      <c r="AB728" s="33">
        <f t="shared" si="62"/>
        <v>0.50515463917525771</v>
      </c>
    </row>
    <row r="729" spans="1:28" x14ac:dyDescent="0.35">
      <c r="A729" s="1">
        <v>43599</v>
      </c>
      <c r="B729" s="2" t="s">
        <v>522</v>
      </c>
      <c r="C729" s="3" t="s">
        <v>1026</v>
      </c>
      <c r="D729" s="4" t="str">
        <f t="shared" si="63"/>
        <v>43599Plat 0.40</v>
      </c>
      <c r="E729" s="11" t="str">
        <f t="shared" si="64"/>
        <v>Burin</v>
      </c>
      <c r="F729" s="6" t="s">
        <v>77</v>
      </c>
      <c r="G729" s="3" t="s">
        <v>82</v>
      </c>
      <c r="H729" s="6" t="s">
        <v>38</v>
      </c>
      <c r="J729" s="3" t="s">
        <v>40</v>
      </c>
      <c r="K729" s="6">
        <v>10</v>
      </c>
      <c r="W729" s="45">
        <f>IF(G729="","",SUM(O:O))</f>
        <v>11119.35</v>
      </c>
      <c r="X729" s="31" t="b">
        <f t="shared" si="65"/>
        <v>0</v>
      </c>
      <c r="Y729" s="5">
        <f>IF(G729="","",SUM(X:X))</f>
        <v>98</v>
      </c>
      <c r="Z729" s="5">
        <f t="shared" si="67"/>
        <v>0</v>
      </c>
      <c r="AA729" s="5">
        <f>SUM(Z:Z)</f>
        <v>194</v>
      </c>
      <c r="AB729" s="33">
        <f t="shared" si="62"/>
        <v>0.50515463917525771</v>
      </c>
    </row>
    <row r="730" spans="1:28" x14ac:dyDescent="0.35">
      <c r="A730" s="1">
        <v>43599</v>
      </c>
      <c r="B730" s="2" t="s">
        <v>522</v>
      </c>
      <c r="C730" s="3" t="s">
        <v>1027</v>
      </c>
      <c r="D730" s="4" t="str">
        <f t="shared" si="63"/>
        <v>43599Plat 0.50</v>
      </c>
      <c r="E730" s="11" t="str">
        <f t="shared" si="64"/>
        <v>Burin</v>
      </c>
      <c r="F730" s="6" t="s">
        <v>77</v>
      </c>
      <c r="G730" s="3" t="s">
        <v>82</v>
      </c>
      <c r="H730" s="6" t="s">
        <v>38</v>
      </c>
      <c r="J730" s="3" t="s">
        <v>40</v>
      </c>
      <c r="K730" s="6">
        <v>10</v>
      </c>
      <c r="W730" s="45">
        <f>IF(G730="","",SUM(O:O))</f>
        <v>11119.35</v>
      </c>
      <c r="X730" s="31" t="b">
        <f t="shared" si="65"/>
        <v>0</v>
      </c>
      <c r="Y730" s="5">
        <f>IF(G730="","",SUM(X:X))</f>
        <v>98</v>
      </c>
      <c r="Z730" s="5">
        <f t="shared" si="67"/>
        <v>0</v>
      </c>
      <c r="AA730" s="5">
        <f>SUM(Z:Z)</f>
        <v>194</v>
      </c>
      <c r="AB730" s="33">
        <f t="shared" si="62"/>
        <v>0.50515463917525771</v>
      </c>
    </row>
    <row r="731" spans="1:28" x14ac:dyDescent="0.35">
      <c r="A731" s="1">
        <v>43599</v>
      </c>
      <c r="B731" s="2" t="s">
        <v>522</v>
      </c>
      <c r="C731" s="3" t="s">
        <v>1024</v>
      </c>
      <c r="D731" s="4" t="str">
        <f t="shared" si="63"/>
        <v>43599Plat 0.60</v>
      </c>
      <c r="E731" s="11" t="str">
        <f t="shared" si="64"/>
        <v>Burin</v>
      </c>
      <c r="F731" s="6" t="s">
        <v>77</v>
      </c>
      <c r="G731" s="3" t="s">
        <v>82</v>
      </c>
      <c r="H731" s="6" t="s">
        <v>38</v>
      </c>
      <c r="J731" s="3" t="s">
        <v>40</v>
      </c>
      <c r="K731" s="6">
        <v>10</v>
      </c>
      <c r="W731" s="45">
        <f>IF(G731="","",SUM(O:O))</f>
        <v>11119.35</v>
      </c>
      <c r="X731" s="31" t="b">
        <f t="shared" si="65"/>
        <v>0</v>
      </c>
      <c r="Y731" s="5">
        <f>IF(G731="","",SUM(X:X))</f>
        <v>98</v>
      </c>
      <c r="Z731" s="5">
        <f t="shared" si="67"/>
        <v>0</v>
      </c>
      <c r="AA731" s="5">
        <f>SUM(Z:Z)</f>
        <v>194</v>
      </c>
      <c r="AB731" s="33">
        <f t="shared" si="62"/>
        <v>0.50515463917525771</v>
      </c>
    </row>
    <row r="732" spans="1:28" x14ac:dyDescent="0.35">
      <c r="A732" s="1">
        <v>43599</v>
      </c>
      <c r="B732" s="2" t="s">
        <v>21</v>
      </c>
      <c r="C732" s="3" t="s">
        <v>1028</v>
      </c>
      <c r="D732" s="4" t="str">
        <f t="shared" si="63"/>
        <v>43599 Ø0.64</v>
      </c>
      <c r="E732" s="11" t="str">
        <f t="shared" si="64"/>
        <v>Foret</v>
      </c>
      <c r="F732" s="6" t="s">
        <v>76</v>
      </c>
      <c r="G732" s="3" t="s">
        <v>82</v>
      </c>
      <c r="H732" s="6" t="s">
        <v>38</v>
      </c>
      <c r="J732" s="3" t="s">
        <v>632</v>
      </c>
      <c r="K732" s="6">
        <v>10</v>
      </c>
      <c r="O732" s="44">
        <v>42.5</v>
      </c>
      <c r="W732" s="45">
        <f>IF(G732="","",SUM(O:O))</f>
        <v>11119.35</v>
      </c>
      <c r="X732" s="31" t="b">
        <f t="shared" si="65"/>
        <v>0</v>
      </c>
      <c r="Y732" s="5">
        <f>IF(G732="","",SUM(X:X))</f>
        <v>98</v>
      </c>
      <c r="Z732" s="5">
        <f t="shared" si="67"/>
        <v>0</v>
      </c>
      <c r="AA732" s="5">
        <f>SUM(Z:Z)</f>
        <v>194</v>
      </c>
      <c r="AB732" s="33">
        <f t="shared" si="62"/>
        <v>0.50515463917525771</v>
      </c>
    </row>
    <row r="733" spans="1:28" x14ac:dyDescent="0.35">
      <c r="A733" s="1">
        <v>43599</v>
      </c>
      <c r="B733" s="2" t="s">
        <v>21</v>
      </c>
      <c r="C733" s="3" t="s">
        <v>669</v>
      </c>
      <c r="D733" s="4" t="str">
        <f t="shared" si="63"/>
        <v>43599Ø0.43</v>
      </c>
      <c r="E733" s="11" t="str">
        <f t="shared" si="64"/>
        <v>Foret</v>
      </c>
      <c r="F733" s="6" t="s">
        <v>76</v>
      </c>
      <c r="G733" s="3" t="s">
        <v>35</v>
      </c>
      <c r="H733" s="6" t="s">
        <v>617</v>
      </c>
      <c r="J733" s="3" t="s">
        <v>1012</v>
      </c>
      <c r="K733" s="6">
        <v>10</v>
      </c>
      <c r="M733" s="40"/>
      <c r="N733" s="40"/>
      <c r="W733" s="45">
        <f>IF(G733="","",SUM(O:O))</f>
        <v>11119.35</v>
      </c>
      <c r="X733" s="31" t="b">
        <f t="shared" si="65"/>
        <v>0</v>
      </c>
      <c r="Y733" s="5">
        <f>IF(G733="","",SUM(X:X))</f>
        <v>98</v>
      </c>
      <c r="Z733" s="5">
        <f t="shared" si="67"/>
        <v>0</v>
      </c>
      <c r="AA733" s="5">
        <f>SUM(Z:Z)</f>
        <v>194</v>
      </c>
      <c r="AB733" s="33">
        <f t="shared" si="62"/>
        <v>0.50515463917525771</v>
      </c>
    </row>
    <row r="734" spans="1:28" x14ac:dyDescent="0.35">
      <c r="A734" s="1">
        <v>43600</v>
      </c>
      <c r="B734" s="2" t="s">
        <v>66</v>
      </c>
      <c r="C734" s="3">
        <v>61135</v>
      </c>
      <c r="D734" s="4" t="str">
        <f t="shared" si="63"/>
        <v>4360061135</v>
      </c>
      <c r="E734" s="11" t="str">
        <f t="shared" si="64"/>
        <v>Fraise D filet</v>
      </c>
      <c r="F734" s="6" t="s">
        <v>35</v>
      </c>
      <c r="G734" s="3" t="s">
        <v>34</v>
      </c>
      <c r="J734" s="3" t="s">
        <v>41</v>
      </c>
      <c r="K734" s="6">
        <v>1</v>
      </c>
      <c r="P734" s="7" t="s">
        <v>72</v>
      </c>
      <c r="Q734" s="7" t="s">
        <v>44</v>
      </c>
      <c r="R734" s="24">
        <v>350</v>
      </c>
      <c r="W734" s="45">
        <f>IF(G734="","",SUM(O:O))</f>
        <v>11119.35</v>
      </c>
      <c r="X734" s="31">
        <f t="shared" si="65"/>
        <v>1</v>
      </c>
      <c r="Y734" s="5">
        <f>IF(G734="","",SUM(X:X))</f>
        <v>98</v>
      </c>
      <c r="Z734" s="5">
        <f t="shared" si="67"/>
        <v>1</v>
      </c>
      <c r="AA734" s="5">
        <f>SUM(Z:Z)</f>
        <v>194</v>
      </c>
      <c r="AB734" s="33">
        <f t="shared" si="62"/>
        <v>0.50515463917525771</v>
      </c>
    </row>
    <row r="735" spans="1:28" x14ac:dyDescent="0.35">
      <c r="A735" s="1">
        <v>43600</v>
      </c>
      <c r="B735" s="2" t="s">
        <v>66</v>
      </c>
      <c r="C735" s="3">
        <v>61134</v>
      </c>
      <c r="D735" s="4" t="str">
        <f t="shared" si="63"/>
        <v>4360061134</v>
      </c>
      <c r="E735" s="11" t="str">
        <f t="shared" si="64"/>
        <v>Fraise D filet</v>
      </c>
      <c r="F735" s="6" t="s">
        <v>35</v>
      </c>
      <c r="G735" s="3" t="s">
        <v>34</v>
      </c>
      <c r="J735" s="3" t="s">
        <v>41</v>
      </c>
      <c r="K735" s="6">
        <v>1</v>
      </c>
      <c r="P735" s="7" t="s">
        <v>72</v>
      </c>
      <c r="Q735" s="7" t="s">
        <v>44</v>
      </c>
      <c r="R735" s="24">
        <v>900</v>
      </c>
      <c r="W735" s="45">
        <f>IF(G735="","",SUM(O:O))</f>
        <v>11119.35</v>
      </c>
      <c r="X735" s="31">
        <f t="shared" si="65"/>
        <v>1</v>
      </c>
      <c r="Y735" s="5">
        <f>IF(G735="","",SUM(X:X))</f>
        <v>98</v>
      </c>
      <c r="Z735" s="5">
        <f t="shared" si="67"/>
        <v>1</v>
      </c>
      <c r="AA735" s="5">
        <f>SUM(Z:Z)</f>
        <v>194</v>
      </c>
      <c r="AB735" s="33">
        <f t="shared" si="62"/>
        <v>0.50515463917525771</v>
      </c>
    </row>
    <row r="736" spans="1:28" x14ac:dyDescent="0.35">
      <c r="A736" s="1">
        <v>43601</v>
      </c>
      <c r="B736" s="2" t="s">
        <v>66</v>
      </c>
      <c r="C736" s="3">
        <v>61135</v>
      </c>
      <c r="D736" s="4" t="str">
        <f t="shared" si="63"/>
        <v>4360161135</v>
      </c>
      <c r="E736" s="11" t="str">
        <f t="shared" si="64"/>
        <v>Fraise D filet</v>
      </c>
      <c r="F736" s="6" t="s">
        <v>64</v>
      </c>
      <c r="G736" s="3" t="s">
        <v>1</v>
      </c>
      <c r="J736" s="3" t="s">
        <v>41</v>
      </c>
      <c r="K736" s="6">
        <v>1</v>
      </c>
      <c r="W736" s="45">
        <f>IF(G736="","",SUM(O:O))</f>
        <v>11119.35</v>
      </c>
      <c r="X736" s="31" t="b">
        <f t="shared" si="65"/>
        <v>0</v>
      </c>
      <c r="Y736" s="5">
        <f>IF(G736="","",SUM(X:X))</f>
        <v>98</v>
      </c>
      <c r="Z736" s="5">
        <f t="shared" si="67"/>
        <v>0</v>
      </c>
      <c r="AA736" s="5">
        <f>SUM(Z:Z)</f>
        <v>194</v>
      </c>
      <c r="AB736" s="33">
        <f t="shared" si="62"/>
        <v>0.50515463917525771</v>
      </c>
    </row>
    <row r="737" spans="1:28" x14ac:dyDescent="0.35">
      <c r="A737" s="1">
        <v>43601</v>
      </c>
      <c r="B737" s="2" t="s">
        <v>66</v>
      </c>
      <c r="C737" s="3">
        <v>61134</v>
      </c>
      <c r="D737" s="4" t="str">
        <f t="shared" si="63"/>
        <v>4360161134</v>
      </c>
      <c r="E737" s="11" t="str">
        <f t="shared" si="64"/>
        <v>Fraise D filet</v>
      </c>
      <c r="F737" s="6" t="s">
        <v>64</v>
      </c>
      <c r="G737" s="3" t="s">
        <v>1</v>
      </c>
      <c r="J737" s="3" t="s">
        <v>41</v>
      </c>
      <c r="K737" s="6">
        <v>1</v>
      </c>
      <c r="W737" s="45">
        <f>IF(G737="","",SUM(O:O))</f>
        <v>11119.35</v>
      </c>
      <c r="X737" s="31" t="b">
        <f t="shared" si="65"/>
        <v>0</v>
      </c>
      <c r="Y737" s="5">
        <f>IF(G737="","",SUM(X:X))</f>
        <v>98</v>
      </c>
      <c r="Z737" s="5">
        <f t="shared" si="67"/>
        <v>0</v>
      </c>
      <c r="AA737" s="5">
        <f>SUM(Z:Z)</f>
        <v>194</v>
      </c>
      <c r="AB737" s="33">
        <f t="shared" si="62"/>
        <v>0.50515463917525771</v>
      </c>
    </row>
    <row r="738" spans="1:28" x14ac:dyDescent="0.35">
      <c r="A738" s="1">
        <v>43600</v>
      </c>
      <c r="B738" s="2" t="s">
        <v>21</v>
      </c>
      <c r="C738" s="10" t="s">
        <v>1029</v>
      </c>
      <c r="D738" s="4" t="str">
        <f t="shared" si="63"/>
        <v>43600Ø0.36</v>
      </c>
      <c r="E738" s="11" t="str">
        <f t="shared" si="64"/>
        <v>Foret</v>
      </c>
      <c r="F738" s="6" t="s">
        <v>76</v>
      </c>
      <c r="G738" s="3" t="s">
        <v>82</v>
      </c>
      <c r="H738" s="6" t="s">
        <v>38</v>
      </c>
      <c r="J738" s="3" t="s">
        <v>632</v>
      </c>
      <c r="K738" s="6">
        <v>10</v>
      </c>
      <c r="O738" s="23">
        <v>41</v>
      </c>
      <c r="W738" s="45">
        <f>IF(G738="","",SUM(O:O))</f>
        <v>11119.35</v>
      </c>
      <c r="X738" s="31" t="b">
        <f t="shared" si="65"/>
        <v>0</v>
      </c>
      <c r="Y738" s="5">
        <f>IF(G738="","",SUM(X:X))</f>
        <v>98</v>
      </c>
      <c r="Z738" s="5">
        <f t="shared" si="67"/>
        <v>0</v>
      </c>
      <c r="AA738" s="5">
        <f>SUM(Z:Z)</f>
        <v>194</v>
      </c>
      <c r="AB738" s="33">
        <f t="shared" si="62"/>
        <v>0.50515463917525771</v>
      </c>
    </row>
    <row r="739" spans="1:28" x14ac:dyDescent="0.35">
      <c r="A739" s="1">
        <v>43600</v>
      </c>
      <c r="B739" s="2" t="s">
        <v>17</v>
      </c>
      <c r="C739" s="3" t="s">
        <v>403</v>
      </c>
      <c r="D739" s="4" t="str">
        <f t="shared" si="63"/>
        <v>43600F211218</v>
      </c>
      <c r="E739" s="11" t="str">
        <f t="shared" si="64"/>
        <v>Fraise D plat</v>
      </c>
      <c r="F739" s="6" t="s">
        <v>35</v>
      </c>
      <c r="G739" s="3" t="s">
        <v>34</v>
      </c>
      <c r="J739" s="3" t="s">
        <v>40</v>
      </c>
      <c r="K739" s="6">
        <v>1</v>
      </c>
      <c r="S739" s="24" t="s">
        <v>715</v>
      </c>
      <c r="W739" s="45">
        <f>IF(G739="","",SUM(O:O))</f>
        <v>11119.35</v>
      </c>
      <c r="X739" s="31">
        <f t="shared" si="65"/>
        <v>0</v>
      </c>
      <c r="Y739" s="5">
        <f>IF(G739="","",SUM(X:X))</f>
        <v>98</v>
      </c>
      <c r="Z739" s="5">
        <f t="shared" si="67"/>
        <v>1</v>
      </c>
      <c r="AA739" s="5">
        <f>SUM(Z:Z)</f>
        <v>194</v>
      </c>
      <c r="AB739" s="33">
        <f t="shared" si="62"/>
        <v>0.50515463917525771</v>
      </c>
    </row>
    <row r="740" spans="1:28" x14ac:dyDescent="0.35">
      <c r="A740" s="1">
        <v>43601</v>
      </c>
      <c r="B740" s="2" t="s">
        <v>17</v>
      </c>
      <c r="C740" s="3" t="s">
        <v>1031</v>
      </c>
      <c r="D740" s="4" t="str">
        <f t="shared" si="63"/>
        <v>43601F160519</v>
      </c>
      <c r="E740" s="11" t="str">
        <f t="shared" si="64"/>
        <v>Fraise D plat</v>
      </c>
      <c r="F740" s="6" t="s">
        <v>37</v>
      </c>
      <c r="G740" s="3" t="s">
        <v>35</v>
      </c>
      <c r="H740" s="6" t="s">
        <v>38</v>
      </c>
      <c r="J740" s="3" t="s">
        <v>40</v>
      </c>
      <c r="K740" s="6">
        <v>1</v>
      </c>
      <c r="W740" s="45">
        <f>IF(G740="","",SUM(O:O))</f>
        <v>11119.35</v>
      </c>
      <c r="X740" s="31" t="b">
        <f t="shared" si="65"/>
        <v>0</v>
      </c>
      <c r="Y740" s="5">
        <f>IF(G740="","",SUM(X:X))</f>
        <v>98</v>
      </c>
      <c r="Z740" s="5">
        <f t="shared" si="67"/>
        <v>0</v>
      </c>
      <c r="AA740" s="5">
        <f>SUM(Z:Z)</f>
        <v>194</v>
      </c>
      <c r="AB740" s="33">
        <f t="shared" si="62"/>
        <v>0.50515463917525771</v>
      </c>
    </row>
    <row r="741" spans="1:28" x14ac:dyDescent="0.35">
      <c r="A741" s="1">
        <v>43601</v>
      </c>
      <c r="B741" s="2" t="s">
        <v>373</v>
      </c>
      <c r="C741" s="3" t="s">
        <v>783</v>
      </c>
      <c r="D741" s="4" t="str">
        <f t="shared" si="63"/>
        <v>43601OP1-3-4</v>
      </c>
      <c r="E741" s="11" t="str">
        <f t="shared" si="64"/>
        <v>Pilot</v>
      </c>
      <c r="F741" s="6" t="s">
        <v>2</v>
      </c>
      <c r="G741" s="3" t="s">
        <v>34</v>
      </c>
      <c r="J741" s="3" t="s">
        <v>40</v>
      </c>
      <c r="K741" s="6">
        <v>4</v>
      </c>
      <c r="W741" s="45">
        <f>IF(G741="","",SUM(O:O))</f>
        <v>11119.35</v>
      </c>
      <c r="X741" s="31">
        <f t="shared" si="65"/>
        <v>0</v>
      </c>
      <c r="Y741" s="5">
        <f>IF(G741="","",SUM(X:X))</f>
        <v>98</v>
      </c>
      <c r="Z741" s="5">
        <f t="shared" si="67"/>
        <v>1</v>
      </c>
      <c r="AA741" s="5">
        <f>SUM(Z:Z)</f>
        <v>194</v>
      </c>
      <c r="AB741" s="33">
        <f t="shared" si="62"/>
        <v>0.50515463917525771</v>
      </c>
    </row>
    <row r="742" spans="1:28" x14ac:dyDescent="0.35">
      <c r="A742" s="1">
        <v>43601</v>
      </c>
      <c r="B742" s="2" t="s">
        <v>703</v>
      </c>
      <c r="C742" s="3" t="s">
        <v>1032</v>
      </c>
      <c r="D742" s="4" t="str">
        <f t="shared" si="63"/>
        <v>43601Aiguille SLN Ø0.25</v>
      </c>
      <c r="E742" s="11" t="str">
        <f t="shared" si="64"/>
        <v>Aiguille</v>
      </c>
      <c r="F742" s="6" t="s">
        <v>36</v>
      </c>
      <c r="G742" s="3" t="s">
        <v>33</v>
      </c>
      <c r="H742" s="6" t="s">
        <v>571</v>
      </c>
      <c r="I742" s="6" t="s">
        <v>69</v>
      </c>
      <c r="J742" s="3" t="s">
        <v>40</v>
      </c>
      <c r="K742" s="6">
        <v>10</v>
      </c>
      <c r="W742" s="45">
        <f>IF(G742="","",SUM(O:O))</f>
        <v>11119.35</v>
      </c>
      <c r="X742" s="31" t="b">
        <f t="shared" si="65"/>
        <v>0</v>
      </c>
      <c r="Y742" s="5">
        <f>IF(G742="","",SUM(X:X))</f>
        <v>98</v>
      </c>
      <c r="Z742" s="5">
        <f t="shared" si="67"/>
        <v>0</v>
      </c>
      <c r="AA742" s="5">
        <f>SUM(Z:Z)</f>
        <v>194</v>
      </c>
      <c r="AB742" s="33">
        <f t="shared" si="62"/>
        <v>0.50515463917525771</v>
      </c>
    </row>
    <row r="743" spans="1:28" x14ac:dyDescent="0.35">
      <c r="A743" s="1">
        <v>43601</v>
      </c>
      <c r="B743" s="2" t="s">
        <v>21</v>
      </c>
      <c r="C743" s="3" t="s">
        <v>588</v>
      </c>
      <c r="D743" s="4" t="str">
        <f t="shared" si="63"/>
        <v>436011137 Ø0.28</v>
      </c>
      <c r="E743" s="11" t="str">
        <f t="shared" si="64"/>
        <v>Foret</v>
      </c>
      <c r="F743" s="6" t="s">
        <v>76</v>
      </c>
      <c r="G743" s="3" t="s">
        <v>82</v>
      </c>
      <c r="H743" s="6" t="s">
        <v>38</v>
      </c>
      <c r="J743" s="3" t="s">
        <v>42</v>
      </c>
      <c r="K743" s="6">
        <v>10</v>
      </c>
      <c r="M743" s="40"/>
      <c r="N743" s="40"/>
      <c r="W743" s="45">
        <f>IF(G743="","",SUM(O:O))</f>
        <v>11119.35</v>
      </c>
      <c r="X743" s="31" t="b">
        <f t="shared" si="65"/>
        <v>0</v>
      </c>
      <c r="Y743" s="5">
        <f>IF(G743="","",SUM(X:X))</f>
        <v>98</v>
      </c>
      <c r="Z743" s="5">
        <f t="shared" si="67"/>
        <v>0</v>
      </c>
      <c r="AA743" s="5">
        <f>SUM(Z:Z)</f>
        <v>194</v>
      </c>
      <c r="AB743" s="33">
        <f t="shared" ref="AB743:AB806" si="68">IF(A743="","",Y743/AA743)</f>
        <v>0.50515463917525771</v>
      </c>
    </row>
    <row r="744" spans="1:28" x14ac:dyDescent="0.35">
      <c r="A744" s="1">
        <v>43602</v>
      </c>
      <c r="B744" s="2" t="s">
        <v>373</v>
      </c>
      <c r="C744" s="3" t="s">
        <v>783</v>
      </c>
      <c r="D744" s="4" t="str">
        <f t="shared" si="63"/>
        <v>43602OP1-3-4</v>
      </c>
      <c r="E744" s="11" t="str">
        <f t="shared" si="64"/>
        <v>Pilot</v>
      </c>
      <c r="F744" s="6" t="s">
        <v>36</v>
      </c>
      <c r="G744" s="3" t="s">
        <v>2</v>
      </c>
      <c r="H744" s="6" t="s">
        <v>571</v>
      </c>
      <c r="I744" s="6" t="s">
        <v>69</v>
      </c>
      <c r="J744" s="3" t="s">
        <v>40</v>
      </c>
      <c r="K744" s="6">
        <v>4</v>
      </c>
      <c r="W744" s="45">
        <f>IF(G744="","",SUM(O:O))</f>
        <v>11119.35</v>
      </c>
      <c r="X744" s="31" t="b">
        <f t="shared" si="65"/>
        <v>0</v>
      </c>
      <c r="Y744" s="5">
        <f>IF(G744="","",SUM(X:X))</f>
        <v>98</v>
      </c>
      <c r="Z744" s="5">
        <f t="shared" si="67"/>
        <v>0</v>
      </c>
      <c r="AA744" s="5">
        <f>SUM(Z:Z)</f>
        <v>194</v>
      </c>
      <c r="AB744" s="33">
        <f t="shared" si="68"/>
        <v>0.50515463917525771</v>
      </c>
    </row>
    <row r="745" spans="1:28" x14ac:dyDescent="0.35">
      <c r="A745" s="1">
        <v>43601</v>
      </c>
      <c r="B745" s="2" t="s">
        <v>16</v>
      </c>
      <c r="C745" s="3">
        <v>58655</v>
      </c>
      <c r="D745" s="4" t="str">
        <f t="shared" si="63"/>
        <v>4360158655</v>
      </c>
      <c r="E745" s="11" t="str">
        <f t="shared" si="64"/>
        <v>Fraise D striée</v>
      </c>
      <c r="F745" s="6" t="s">
        <v>563</v>
      </c>
      <c r="G745" s="3" t="s">
        <v>35</v>
      </c>
      <c r="J745" s="3" t="s">
        <v>41</v>
      </c>
      <c r="K745" s="6">
        <v>1</v>
      </c>
      <c r="L745" s="6" t="s">
        <v>69</v>
      </c>
      <c r="P745" s="7" t="s">
        <v>72</v>
      </c>
      <c r="R745" s="24">
        <v>30</v>
      </c>
      <c r="S745" s="24" t="s">
        <v>1022</v>
      </c>
      <c r="T745" s="7">
        <v>4500</v>
      </c>
      <c r="V745" s="37" t="s">
        <v>866</v>
      </c>
      <c r="W745" s="45">
        <f>IF(G745="","",SUM(O:O))</f>
        <v>11119.35</v>
      </c>
      <c r="X745" s="31" t="b">
        <f t="shared" si="65"/>
        <v>0</v>
      </c>
      <c r="Y745" s="5">
        <f>IF(G745="","",SUM(X:X))</f>
        <v>98</v>
      </c>
      <c r="Z745" s="5">
        <f t="shared" si="67"/>
        <v>0</v>
      </c>
      <c r="AA745" s="5">
        <f>SUM(Z:Z)</f>
        <v>194</v>
      </c>
      <c r="AB745" s="33">
        <f t="shared" si="68"/>
        <v>0.50515463917525771</v>
      </c>
    </row>
    <row r="746" spans="1:28" x14ac:dyDescent="0.35">
      <c r="A746" s="1">
        <v>43601</v>
      </c>
      <c r="B746" s="2" t="s">
        <v>16</v>
      </c>
      <c r="C746" s="3">
        <v>69204</v>
      </c>
      <c r="D746" s="4" t="str">
        <f t="shared" si="63"/>
        <v>4360169204</v>
      </c>
      <c r="E746" s="11" t="str">
        <f t="shared" si="64"/>
        <v>Fraise D striée</v>
      </c>
      <c r="F746" s="6" t="s">
        <v>563</v>
      </c>
      <c r="G746" s="3" t="s">
        <v>35</v>
      </c>
      <c r="J746" s="3" t="s">
        <v>41</v>
      </c>
      <c r="K746" s="6">
        <v>1</v>
      </c>
      <c r="L746" s="6" t="s">
        <v>69</v>
      </c>
      <c r="W746" s="45">
        <f>IF(G746="","",SUM(O:O))</f>
        <v>11119.35</v>
      </c>
      <c r="X746" s="31" t="b">
        <f t="shared" si="65"/>
        <v>0</v>
      </c>
      <c r="Y746" s="5">
        <f>IF(G746="","",SUM(X:X))</f>
        <v>98</v>
      </c>
      <c r="Z746" s="5">
        <f t="shared" si="67"/>
        <v>0</v>
      </c>
      <c r="AA746" s="5">
        <f>SUM(Z:Z)</f>
        <v>194</v>
      </c>
      <c r="AB746" s="33">
        <f t="shared" si="68"/>
        <v>0.50515463917525771</v>
      </c>
    </row>
    <row r="747" spans="1:28" x14ac:dyDescent="0.35">
      <c r="A747" s="1">
        <v>43601</v>
      </c>
      <c r="B747" s="2" t="s">
        <v>16</v>
      </c>
      <c r="C747" s="3">
        <v>59911</v>
      </c>
      <c r="D747" s="4" t="str">
        <f t="shared" si="63"/>
        <v>4360159911</v>
      </c>
      <c r="E747" s="11" t="str">
        <f t="shared" si="64"/>
        <v>Fraise D striée</v>
      </c>
      <c r="F747" s="6" t="s">
        <v>563</v>
      </c>
      <c r="G747" s="3" t="s">
        <v>35</v>
      </c>
      <c r="J747" s="3" t="s">
        <v>41</v>
      </c>
      <c r="K747" s="6">
        <v>1</v>
      </c>
      <c r="L747" s="6" t="s">
        <v>69</v>
      </c>
      <c r="W747" s="45">
        <f>IF(G747="","",SUM(O:O))</f>
        <v>11119.35</v>
      </c>
      <c r="X747" s="31" t="b">
        <f t="shared" si="65"/>
        <v>0</v>
      </c>
      <c r="Y747" s="5">
        <f>IF(G747="","",SUM(X:X))</f>
        <v>98</v>
      </c>
      <c r="Z747" s="5">
        <f t="shared" si="67"/>
        <v>0</v>
      </c>
      <c r="AA747" s="5">
        <f>SUM(Z:Z)</f>
        <v>194</v>
      </c>
      <c r="AB747" s="33">
        <f t="shared" si="68"/>
        <v>0.50515463917525771</v>
      </c>
    </row>
    <row r="748" spans="1:28" x14ac:dyDescent="0.35">
      <c r="A748" s="1">
        <v>43601</v>
      </c>
      <c r="B748" s="2" t="s">
        <v>16</v>
      </c>
      <c r="C748" s="3">
        <v>49313</v>
      </c>
      <c r="D748" s="4" t="str">
        <f t="shared" si="63"/>
        <v>4360149313</v>
      </c>
      <c r="E748" s="11" t="str">
        <f t="shared" si="64"/>
        <v>Fraise D striée</v>
      </c>
      <c r="F748" s="6" t="s">
        <v>563</v>
      </c>
      <c r="G748" s="3" t="s">
        <v>35</v>
      </c>
      <c r="J748" s="3" t="s">
        <v>41</v>
      </c>
      <c r="K748" s="6">
        <v>1</v>
      </c>
      <c r="L748" s="6" t="s">
        <v>69</v>
      </c>
      <c r="W748" s="45">
        <f>IF(G748="","",SUM(O:O))</f>
        <v>11119.35</v>
      </c>
      <c r="X748" s="31" t="b">
        <f t="shared" si="65"/>
        <v>0</v>
      </c>
      <c r="Y748" s="5">
        <f>IF(G748="","",SUM(X:X))</f>
        <v>98</v>
      </c>
      <c r="Z748" s="5">
        <f t="shared" si="67"/>
        <v>0</v>
      </c>
      <c r="AA748" s="5">
        <f>SUM(Z:Z)</f>
        <v>194</v>
      </c>
      <c r="AB748" s="33">
        <f t="shared" si="68"/>
        <v>0.50515463917525771</v>
      </c>
    </row>
    <row r="749" spans="1:28" x14ac:dyDescent="0.35">
      <c r="A749" s="1">
        <v>43602</v>
      </c>
      <c r="B749" s="2" t="s">
        <v>53</v>
      </c>
      <c r="C749" s="10" t="s">
        <v>1033</v>
      </c>
      <c r="D749" s="4" t="str">
        <f t="shared" si="63"/>
        <v>43602Ø3.80 x Ø0.25</v>
      </c>
      <c r="E749" s="11" t="str">
        <f t="shared" si="64"/>
        <v>Fraise à carotter</v>
      </c>
      <c r="F749" s="6" t="s">
        <v>616</v>
      </c>
      <c r="G749" s="3" t="s">
        <v>34</v>
      </c>
      <c r="J749" s="3" t="s">
        <v>40</v>
      </c>
      <c r="K749" s="6">
        <v>5</v>
      </c>
      <c r="W749" s="45">
        <f>IF(G749="","",SUM(O:O))</f>
        <v>11119.35</v>
      </c>
      <c r="X749" s="31">
        <f t="shared" si="65"/>
        <v>0</v>
      </c>
      <c r="Y749" s="5">
        <f>IF(G749="","",SUM(X:X))</f>
        <v>98</v>
      </c>
      <c r="Z749" s="5">
        <f t="shared" si="67"/>
        <v>1</v>
      </c>
      <c r="AA749" s="5">
        <f>SUM(Z:Z)</f>
        <v>194</v>
      </c>
      <c r="AB749" s="33">
        <f t="shared" si="68"/>
        <v>0.50515463917525771</v>
      </c>
    </row>
    <row r="750" spans="1:28" x14ac:dyDescent="0.35">
      <c r="A750" s="1">
        <v>43602</v>
      </c>
      <c r="B750" s="2" t="s">
        <v>53</v>
      </c>
      <c r="C750" s="10" t="s">
        <v>1034</v>
      </c>
      <c r="D750" s="4" t="str">
        <f t="shared" si="63"/>
        <v>43602Ø2.40 x Ø0.25</v>
      </c>
      <c r="E750" s="11" t="str">
        <f t="shared" si="64"/>
        <v>Fraise à carotter</v>
      </c>
      <c r="F750" s="6" t="s">
        <v>616</v>
      </c>
      <c r="G750" s="3" t="s">
        <v>34</v>
      </c>
      <c r="J750" s="3" t="s">
        <v>40</v>
      </c>
      <c r="K750" s="6">
        <v>4</v>
      </c>
      <c r="W750" s="45">
        <f>IF(G750="","",SUM(O:O))</f>
        <v>11119.35</v>
      </c>
      <c r="X750" s="31">
        <f t="shared" si="65"/>
        <v>0</v>
      </c>
      <c r="Y750" s="5">
        <f>IF(G750="","",SUM(X:X))</f>
        <v>98</v>
      </c>
      <c r="Z750" s="5">
        <f t="shared" si="67"/>
        <v>1</v>
      </c>
      <c r="AA750" s="5">
        <f>SUM(Z:Z)</f>
        <v>194</v>
      </c>
      <c r="AB750" s="33">
        <f t="shared" si="68"/>
        <v>0.50515463917525771</v>
      </c>
    </row>
    <row r="751" spans="1:28" x14ac:dyDescent="0.35">
      <c r="A751" s="1">
        <v>43602</v>
      </c>
      <c r="B751" s="2" t="s">
        <v>20</v>
      </c>
      <c r="C751" s="3" t="s">
        <v>1035</v>
      </c>
      <c r="D751" s="4" t="str">
        <f t="shared" si="63"/>
        <v>4360212044    Ø1.00</v>
      </c>
      <c r="E751" s="11" t="str">
        <f t="shared" si="64"/>
        <v>Fraise 2Z</v>
      </c>
      <c r="F751" s="6" t="s">
        <v>76</v>
      </c>
      <c r="G751" s="3" t="s">
        <v>82</v>
      </c>
      <c r="H751" s="6" t="s">
        <v>617</v>
      </c>
      <c r="J751" s="3" t="s">
        <v>43</v>
      </c>
      <c r="K751" s="6">
        <v>10</v>
      </c>
      <c r="M751" s="40"/>
      <c r="O751" s="23">
        <v>139</v>
      </c>
      <c r="W751" s="45">
        <f>IF(G751="","",SUM(O:O))</f>
        <v>11119.35</v>
      </c>
      <c r="X751" s="31" t="b">
        <f t="shared" si="65"/>
        <v>0</v>
      </c>
      <c r="Y751" s="5">
        <f>IF(G751="","",SUM(X:X))</f>
        <v>98</v>
      </c>
      <c r="Z751" s="5">
        <f t="shared" si="67"/>
        <v>0</v>
      </c>
      <c r="AA751" s="5">
        <f>SUM(Z:Z)</f>
        <v>194</v>
      </c>
      <c r="AB751" s="33">
        <f t="shared" si="68"/>
        <v>0.50515463917525771</v>
      </c>
    </row>
    <row r="752" spans="1:28" x14ac:dyDescent="0.35">
      <c r="A752" s="1">
        <v>43605</v>
      </c>
      <c r="B752" s="2" t="s">
        <v>702</v>
      </c>
      <c r="C752" s="3" t="s">
        <v>1037</v>
      </c>
      <c r="D752" s="4" t="str">
        <f t="shared" si="63"/>
        <v>43605ZEN-18-212-DCP01</v>
      </c>
      <c r="E752" s="11" t="str">
        <f t="shared" si="64"/>
        <v>Perçeur</v>
      </c>
      <c r="F752" s="6" t="s">
        <v>36</v>
      </c>
      <c r="G752" s="3" t="s">
        <v>2</v>
      </c>
      <c r="H752" s="6" t="s">
        <v>38</v>
      </c>
      <c r="J752" s="3" t="s">
        <v>40</v>
      </c>
      <c r="K752" s="6">
        <v>2</v>
      </c>
      <c r="W752" s="45">
        <f>IF(G752="","",SUM(O:O))</f>
        <v>11119.35</v>
      </c>
      <c r="X752" s="31" t="b">
        <f t="shared" si="65"/>
        <v>0</v>
      </c>
      <c r="Y752" s="5">
        <f>IF(G752="","",SUM(X:X))</f>
        <v>98</v>
      </c>
      <c r="Z752" s="5">
        <f t="shared" si="67"/>
        <v>0</v>
      </c>
      <c r="AA752" s="5">
        <f>SUM(Z:Z)</f>
        <v>194</v>
      </c>
      <c r="AB752" s="33">
        <f t="shared" si="68"/>
        <v>0.50515463917525771</v>
      </c>
    </row>
    <row r="753" spans="1:28" x14ac:dyDescent="0.35">
      <c r="A753" s="1">
        <v>43605</v>
      </c>
      <c r="B753" s="2" t="s">
        <v>702</v>
      </c>
      <c r="C753" s="3" t="s">
        <v>1038</v>
      </c>
      <c r="D753" s="4" t="str">
        <f t="shared" si="63"/>
        <v>43605ZEN-18-212-DCP02</v>
      </c>
      <c r="E753" s="11" t="str">
        <f t="shared" si="64"/>
        <v>Perçeur</v>
      </c>
      <c r="F753" s="6" t="s">
        <v>36</v>
      </c>
      <c r="G753" s="3" t="s">
        <v>2</v>
      </c>
      <c r="H753" s="6" t="s">
        <v>38</v>
      </c>
      <c r="J753" s="3" t="s">
        <v>40</v>
      </c>
      <c r="K753" s="6">
        <v>6</v>
      </c>
      <c r="W753" s="45">
        <f>IF(G753="","",SUM(O:O))</f>
        <v>11119.35</v>
      </c>
      <c r="X753" s="31" t="b">
        <f t="shared" si="65"/>
        <v>0</v>
      </c>
      <c r="Y753" s="5">
        <f>IF(G753="","",SUM(X:X))</f>
        <v>98</v>
      </c>
      <c r="Z753" s="5">
        <f t="shared" si="67"/>
        <v>0</v>
      </c>
      <c r="AA753" s="5">
        <f>SUM(Z:Z)</f>
        <v>194</v>
      </c>
      <c r="AB753" s="33">
        <f t="shared" si="68"/>
        <v>0.50515463917525771</v>
      </c>
    </row>
    <row r="754" spans="1:28" x14ac:dyDescent="0.35">
      <c r="A754" s="1">
        <v>43605</v>
      </c>
      <c r="B754" s="2" t="s">
        <v>702</v>
      </c>
      <c r="C754" s="3" t="s">
        <v>1039</v>
      </c>
      <c r="D754" s="4" t="str">
        <f t="shared" si="63"/>
        <v>43605ZEN-18-212-DCP03</v>
      </c>
      <c r="E754" s="11" t="str">
        <f t="shared" si="64"/>
        <v>Perçeur</v>
      </c>
      <c r="F754" s="6" t="s">
        <v>36</v>
      </c>
      <c r="G754" s="3" t="s">
        <v>2</v>
      </c>
      <c r="H754" s="6" t="s">
        <v>38</v>
      </c>
      <c r="J754" s="3" t="s">
        <v>40</v>
      </c>
      <c r="K754" s="6">
        <v>8</v>
      </c>
      <c r="W754" s="45">
        <f>IF(G754="","",SUM(O:O))</f>
        <v>11119.35</v>
      </c>
      <c r="X754" s="31" t="b">
        <f t="shared" si="65"/>
        <v>0</v>
      </c>
      <c r="Y754" s="5">
        <f>IF(G754="","",SUM(X:X))</f>
        <v>98</v>
      </c>
      <c r="Z754" s="5">
        <f t="shared" si="67"/>
        <v>0</v>
      </c>
      <c r="AA754" s="5">
        <f>SUM(Z:Z)</f>
        <v>194</v>
      </c>
      <c r="AB754" s="33">
        <f t="shared" si="68"/>
        <v>0.50515463917525771</v>
      </c>
    </row>
    <row r="755" spans="1:28" x14ac:dyDescent="0.35">
      <c r="A755" s="1">
        <v>43605</v>
      </c>
      <c r="B755" s="2" t="s">
        <v>703</v>
      </c>
      <c r="C755" s="3" t="s">
        <v>1040</v>
      </c>
      <c r="D755" s="4" t="str">
        <f t="shared" si="63"/>
        <v xml:space="preserve">43605Aiguille SLNØ0.30  Special Guichet </v>
      </c>
      <c r="E755" s="11" t="str">
        <f t="shared" si="64"/>
        <v>Aiguille</v>
      </c>
      <c r="F755" s="6" t="s">
        <v>36</v>
      </c>
      <c r="G755" s="3" t="s">
        <v>33</v>
      </c>
      <c r="H755" s="6" t="s">
        <v>571</v>
      </c>
      <c r="I755" s="6" t="s">
        <v>69</v>
      </c>
      <c r="J755" s="3" t="s">
        <v>40</v>
      </c>
      <c r="K755" s="6">
        <v>30</v>
      </c>
      <c r="W755" s="45">
        <f>IF(G755="","",SUM(O:O))</f>
        <v>11119.35</v>
      </c>
      <c r="X755" s="31" t="b">
        <f t="shared" si="65"/>
        <v>0</v>
      </c>
      <c r="Y755" s="5">
        <f>IF(G755="","",SUM(X:X))</f>
        <v>98</v>
      </c>
      <c r="Z755" s="5">
        <f t="shared" si="67"/>
        <v>0</v>
      </c>
      <c r="AA755" s="5">
        <f>SUM(Z:Z)</f>
        <v>194</v>
      </c>
      <c r="AB755" s="33">
        <f t="shared" si="68"/>
        <v>0.50515463917525771</v>
      </c>
    </row>
    <row r="756" spans="1:28" x14ac:dyDescent="0.35">
      <c r="A756" s="1">
        <v>43605</v>
      </c>
      <c r="B756" s="2" t="s">
        <v>74</v>
      </c>
      <c r="C756" s="3" t="s">
        <v>1041</v>
      </c>
      <c r="D756" s="4" t="str">
        <f t="shared" ref="D756:D819" si="69">IF(A756="","",A756&amp;C756)</f>
        <v>43605Touche Micrometre Ø2.00xØ0.8x4.00</v>
      </c>
      <c r="E756" s="11" t="str">
        <f t="shared" ref="E756:E819" si="70">IF(B756="","",B756)</f>
        <v>Autre</v>
      </c>
      <c r="F756" s="6" t="s">
        <v>36</v>
      </c>
      <c r="G756" s="3" t="s">
        <v>82</v>
      </c>
      <c r="H756" s="6" t="s">
        <v>38</v>
      </c>
      <c r="I756" s="6" t="s">
        <v>69</v>
      </c>
      <c r="J756" s="3" t="s">
        <v>40</v>
      </c>
      <c r="K756" s="6">
        <v>4</v>
      </c>
      <c r="W756" s="45">
        <f>IF(G756="","",SUM(O:O))</f>
        <v>11119.35</v>
      </c>
      <c r="X756" s="31" t="b">
        <f t="shared" si="65"/>
        <v>0</v>
      </c>
      <c r="Y756" s="5">
        <f>IF(G756="","",SUM(X:X))</f>
        <v>98</v>
      </c>
      <c r="Z756" s="5">
        <f t="shared" si="67"/>
        <v>0</v>
      </c>
      <c r="AA756" s="5">
        <f>SUM(Z:Z)</f>
        <v>194</v>
      </c>
      <c r="AB756" s="33">
        <f t="shared" si="68"/>
        <v>0.50515463917525771</v>
      </c>
    </row>
    <row r="757" spans="1:28" x14ac:dyDescent="0.35">
      <c r="A757" s="1">
        <v>43606</v>
      </c>
      <c r="B757" s="2" t="s">
        <v>21</v>
      </c>
      <c r="C757" s="10" t="s">
        <v>771</v>
      </c>
      <c r="D757" s="4" t="str">
        <f t="shared" si="69"/>
        <v>43606Ø0.28</v>
      </c>
      <c r="E757" s="11" t="str">
        <f t="shared" si="70"/>
        <v>Foret</v>
      </c>
      <c r="F757" s="6" t="s">
        <v>76</v>
      </c>
      <c r="G757" s="3" t="s">
        <v>33</v>
      </c>
      <c r="H757" s="6" t="s">
        <v>38</v>
      </c>
      <c r="J757" s="3" t="s">
        <v>632</v>
      </c>
      <c r="K757" s="6">
        <v>20</v>
      </c>
      <c r="W757" s="45">
        <f>IF(G757="","",SUM(O:O))</f>
        <v>11119.35</v>
      </c>
      <c r="X757" s="31" t="b">
        <f t="shared" si="65"/>
        <v>0</v>
      </c>
      <c r="Y757" s="5">
        <f>IF(G757="","",SUM(X:X))</f>
        <v>98</v>
      </c>
      <c r="Z757" s="5">
        <f t="shared" si="67"/>
        <v>0</v>
      </c>
      <c r="AA757" s="5">
        <f>SUM(Z:Z)</f>
        <v>194</v>
      </c>
      <c r="AB757" s="33">
        <f t="shared" si="68"/>
        <v>0.50515463917525771</v>
      </c>
    </row>
    <row r="758" spans="1:28" x14ac:dyDescent="0.35">
      <c r="A758" s="1">
        <v>43606</v>
      </c>
      <c r="B758" s="2" t="s">
        <v>20</v>
      </c>
      <c r="C758" s="10" t="s">
        <v>1042</v>
      </c>
      <c r="D758" s="4" t="str">
        <f t="shared" si="69"/>
        <v>43606Ø0.70    100° Coupe 0.17</v>
      </c>
      <c r="E758" s="11" t="str">
        <f t="shared" si="70"/>
        <v>Fraise 2Z</v>
      </c>
      <c r="F758" s="6" t="s">
        <v>36</v>
      </c>
      <c r="G758" s="3" t="s">
        <v>82</v>
      </c>
      <c r="H758" s="6" t="s">
        <v>38</v>
      </c>
      <c r="I758" s="6" t="s">
        <v>69</v>
      </c>
      <c r="J758" s="3" t="s">
        <v>40</v>
      </c>
      <c r="K758" s="6">
        <v>10</v>
      </c>
      <c r="W758" s="45">
        <f>IF(G758="","",SUM(O:O))</f>
        <v>11119.35</v>
      </c>
      <c r="X758" s="31" t="b">
        <f t="shared" si="65"/>
        <v>0</v>
      </c>
      <c r="Y758" s="5">
        <f>IF(G758="","",SUM(X:X))</f>
        <v>98</v>
      </c>
      <c r="Z758" s="5">
        <f t="shared" si="67"/>
        <v>0</v>
      </c>
      <c r="AA758" s="5">
        <f>SUM(Z:Z)</f>
        <v>194</v>
      </c>
      <c r="AB758" s="33">
        <f t="shared" si="68"/>
        <v>0.50515463917525771</v>
      </c>
    </row>
    <row r="759" spans="1:28" x14ac:dyDescent="0.35">
      <c r="A759" s="1">
        <v>43606</v>
      </c>
      <c r="B759" s="2" t="s">
        <v>16</v>
      </c>
      <c r="C759" s="3">
        <v>63308</v>
      </c>
      <c r="D759" s="4" t="str">
        <f t="shared" si="69"/>
        <v>4360663308</v>
      </c>
      <c r="E759" s="11" t="str">
        <f t="shared" si="70"/>
        <v>Fraise D striée</v>
      </c>
      <c r="F759" s="6" t="s">
        <v>76</v>
      </c>
      <c r="G759" s="3" t="s">
        <v>35</v>
      </c>
      <c r="H759" s="6" t="s">
        <v>39</v>
      </c>
      <c r="J759" s="3" t="s">
        <v>41</v>
      </c>
      <c r="K759" s="6">
        <v>1</v>
      </c>
      <c r="O759" s="23">
        <v>45</v>
      </c>
      <c r="W759" s="45">
        <f>IF(G759="","",SUM(O:O))</f>
        <v>11119.35</v>
      </c>
      <c r="X759" s="31" t="b">
        <f t="shared" si="65"/>
        <v>0</v>
      </c>
      <c r="Y759" s="5">
        <f>IF(G759="","",SUM(X:X))</f>
        <v>98</v>
      </c>
      <c r="Z759" s="5">
        <f t="shared" si="67"/>
        <v>0</v>
      </c>
      <c r="AA759" s="5">
        <f>SUM(Z:Z)</f>
        <v>194</v>
      </c>
      <c r="AB759" s="33">
        <f t="shared" si="68"/>
        <v>0.50515463917525771</v>
      </c>
    </row>
    <row r="760" spans="1:28" x14ac:dyDescent="0.35">
      <c r="A760" s="1">
        <v>43606</v>
      </c>
      <c r="B760" s="2" t="s">
        <v>16</v>
      </c>
      <c r="C760" s="3">
        <v>65431</v>
      </c>
      <c r="D760" s="4" t="str">
        <f t="shared" si="69"/>
        <v>4360665431</v>
      </c>
      <c r="E760" s="11" t="str">
        <f t="shared" si="70"/>
        <v>Fraise D striée</v>
      </c>
      <c r="F760" s="6" t="s">
        <v>76</v>
      </c>
      <c r="G760" s="3" t="s">
        <v>35</v>
      </c>
      <c r="H760" s="6" t="s">
        <v>39</v>
      </c>
      <c r="J760" s="3" t="s">
        <v>41</v>
      </c>
      <c r="K760" s="6">
        <v>1</v>
      </c>
      <c r="O760" s="23">
        <v>45</v>
      </c>
      <c r="W760" s="45">
        <f>IF(G760="","",SUM(O:O))</f>
        <v>11119.35</v>
      </c>
      <c r="X760" s="31" t="b">
        <f t="shared" si="65"/>
        <v>0</v>
      </c>
      <c r="Y760" s="5">
        <f>IF(G760="","",SUM(X:X))</f>
        <v>98</v>
      </c>
      <c r="Z760" s="5">
        <f t="shared" si="67"/>
        <v>0</v>
      </c>
      <c r="AA760" s="5">
        <f>SUM(Z:Z)</f>
        <v>194</v>
      </c>
      <c r="AB760" s="33">
        <f t="shared" si="68"/>
        <v>0.50515463917525771</v>
      </c>
    </row>
    <row r="761" spans="1:28" x14ac:dyDescent="0.35">
      <c r="A761" s="1">
        <v>43606</v>
      </c>
      <c r="B761" s="2" t="s">
        <v>16</v>
      </c>
      <c r="C761" s="3">
        <v>58346</v>
      </c>
      <c r="D761" s="4" t="str">
        <f t="shared" si="69"/>
        <v>4360658346</v>
      </c>
      <c r="E761" s="11" t="str">
        <f t="shared" si="70"/>
        <v>Fraise D striée</v>
      </c>
      <c r="F761" s="6" t="s">
        <v>76</v>
      </c>
      <c r="G761" s="3" t="s">
        <v>35</v>
      </c>
      <c r="H761" s="6" t="s">
        <v>39</v>
      </c>
      <c r="J761" s="3" t="s">
        <v>41</v>
      </c>
      <c r="K761" s="6">
        <v>1</v>
      </c>
      <c r="O761" s="23">
        <v>45</v>
      </c>
      <c r="W761" s="45">
        <f>IF(G761="","",SUM(O:O))</f>
        <v>11119.35</v>
      </c>
      <c r="X761" s="31" t="b">
        <f t="shared" si="65"/>
        <v>0</v>
      </c>
      <c r="Y761" s="5">
        <f>IF(G761="","",SUM(X:X))</f>
        <v>98</v>
      </c>
      <c r="Z761" s="5">
        <f t="shared" si="67"/>
        <v>0</v>
      </c>
      <c r="AA761" s="5">
        <f>SUM(Z:Z)</f>
        <v>194</v>
      </c>
      <c r="AB761" s="33">
        <f t="shared" si="68"/>
        <v>0.50515463917525771</v>
      </c>
    </row>
    <row r="762" spans="1:28" x14ac:dyDescent="0.35">
      <c r="A762" s="1">
        <v>43606</v>
      </c>
      <c r="B762" s="2" t="s">
        <v>66</v>
      </c>
      <c r="C762" s="3">
        <v>57351</v>
      </c>
      <c r="D762" s="4" t="str">
        <f t="shared" si="69"/>
        <v>4360657351</v>
      </c>
      <c r="E762" s="11" t="str">
        <f t="shared" si="70"/>
        <v>Fraise D filet</v>
      </c>
      <c r="F762" s="6" t="s">
        <v>76</v>
      </c>
      <c r="G762" s="3" t="s">
        <v>35</v>
      </c>
      <c r="H762" s="6" t="s">
        <v>39</v>
      </c>
      <c r="J762" s="3" t="s">
        <v>41</v>
      </c>
      <c r="K762" s="6">
        <v>1</v>
      </c>
      <c r="O762" s="23">
        <v>75</v>
      </c>
      <c r="W762" s="45">
        <f>IF(G762="","",SUM(O:O))</f>
        <v>11119.35</v>
      </c>
      <c r="X762" s="31" t="b">
        <f t="shared" si="65"/>
        <v>0</v>
      </c>
      <c r="Y762" s="5">
        <f>IF(G762="","",SUM(X:X))</f>
        <v>98</v>
      </c>
      <c r="Z762" s="5">
        <f t="shared" si="67"/>
        <v>0</v>
      </c>
      <c r="AA762" s="5">
        <f>SUM(Z:Z)</f>
        <v>194</v>
      </c>
      <c r="AB762" s="33">
        <f t="shared" si="68"/>
        <v>0.50515463917525771</v>
      </c>
    </row>
    <row r="763" spans="1:28" x14ac:dyDescent="0.35">
      <c r="A763" s="1">
        <v>43606</v>
      </c>
      <c r="B763" s="2" t="s">
        <v>71</v>
      </c>
      <c r="C763" s="3" t="s">
        <v>396</v>
      </c>
      <c r="D763" s="4" t="str">
        <f t="shared" si="69"/>
        <v>43606F051218</v>
      </c>
      <c r="E763" s="11" t="str">
        <f t="shared" si="70"/>
        <v>Fraise D inclinée</v>
      </c>
      <c r="F763" s="6" t="s">
        <v>35</v>
      </c>
      <c r="G763" s="3" t="s">
        <v>34</v>
      </c>
      <c r="J763" s="3" t="s">
        <v>40</v>
      </c>
      <c r="K763" s="6">
        <v>1</v>
      </c>
      <c r="P763" s="7" t="s">
        <v>72</v>
      </c>
      <c r="Q763" s="7" t="s">
        <v>1044</v>
      </c>
      <c r="R763" s="24">
        <v>900</v>
      </c>
      <c r="S763" s="24" t="s">
        <v>718</v>
      </c>
      <c r="W763" s="45">
        <f>IF(G763="","",SUM(O:O))</f>
        <v>11119.35</v>
      </c>
      <c r="X763" s="31">
        <f t="shared" si="65"/>
        <v>1</v>
      </c>
      <c r="Y763" s="5">
        <f>IF(G763="","",SUM(X:X))</f>
        <v>98</v>
      </c>
      <c r="Z763" s="5">
        <f t="shared" si="67"/>
        <v>1</v>
      </c>
      <c r="AA763" s="5">
        <f>SUM(Z:Z)</f>
        <v>194</v>
      </c>
      <c r="AB763" s="33">
        <f t="shared" si="68"/>
        <v>0.50515463917525771</v>
      </c>
    </row>
    <row r="764" spans="1:28" x14ac:dyDescent="0.35">
      <c r="A764" s="1">
        <v>43606</v>
      </c>
      <c r="B764" s="2" t="s">
        <v>16</v>
      </c>
      <c r="C764" s="3" t="s">
        <v>486</v>
      </c>
      <c r="D764" s="4" t="str">
        <f t="shared" si="69"/>
        <v>43606F080119</v>
      </c>
      <c r="E764" s="11" t="str">
        <f t="shared" si="70"/>
        <v>Fraise D striée</v>
      </c>
      <c r="F764" s="6" t="s">
        <v>35</v>
      </c>
      <c r="G764" s="3" t="s">
        <v>34</v>
      </c>
      <c r="J764" s="3" t="s">
        <v>40</v>
      </c>
      <c r="K764" s="6">
        <v>1</v>
      </c>
      <c r="P764" s="7" t="s">
        <v>72</v>
      </c>
      <c r="Q764" s="7" t="s">
        <v>1044</v>
      </c>
      <c r="R764" s="24">
        <v>900</v>
      </c>
      <c r="S764" s="24" t="s">
        <v>718</v>
      </c>
      <c r="W764" s="45">
        <f>IF(G764="","",SUM(O:O))</f>
        <v>11119.35</v>
      </c>
      <c r="X764" s="31">
        <f t="shared" si="65"/>
        <v>1</v>
      </c>
      <c r="Y764" s="5">
        <f>IF(G764="","",SUM(X:X))</f>
        <v>98</v>
      </c>
      <c r="Z764" s="5">
        <f t="shared" si="67"/>
        <v>1</v>
      </c>
      <c r="AA764" s="5">
        <f>SUM(Z:Z)</f>
        <v>194</v>
      </c>
      <c r="AB764" s="33">
        <f t="shared" si="68"/>
        <v>0.50515463917525771</v>
      </c>
    </row>
    <row r="765" spans="1:28" x14ac:dyDescent="0.35">
      <c r="A765" s="1">
        <v>43606</v>
      </c>
      <c r="B765" s="2" t="s">
        <v>17</v>
      </c>
      <c r="C765" s="3" t="s">
        <v>1031</v>
      </c>
      <c r="D765" s="4" t="str">
        <f t="shared" si="69"/>
        <v>43606F160519</v>
      </c>
      <c r="E765" s="11" t="str">
        <f>IF(B765="","",B765)</f>
        <v>Fraise D plat</v>
      </c>
      <c r="F765" s="6" t="s">
        <v>35</v>
      </c>
      <c r="G765" s="3" t="s">
        <v>34</v>
      </c>
      <c r="J765" s="3" t="s">
        <v>40</v>
      </c>
      <c r="K765" s="6">
        <v>1</v>
      </c>
      <c r="P765" s="7" t="s">
        <v>72</v>
      </c>
      <c r="Q765" s="7" t="s">
        <v>44</v>
      </c>
      <c r="R765" s="24">
        <v>200</v>
      </c>
      <c r="S765" s="24" t="s">
        <v>1045</v>
      </c>
      <c r="W765" s="45">
        <f>IF(G765="","",SUM(O:O))</f>
        <v>11119.35</v>
      </c>
      <c r="X765" s="31">
        <f t="shared" si="65"/>
        <v>1</v>
      </c>
      <c r="Y765" s="5">
        <f>IF(G765="","",SUM(X:X))</f>
        <v>98</v>
      </c>
      <c r="Z765" s="5">
        <f t="shared" si="67"/>
        <v>1</v>
      </c>
      <c r="AA765" s="5">
        <f>SUM(Z:Z)</f>
        <v>194</v>
      </c>
      <c r="AB765" s="33">
        <f t="shared" si="68"/>
        <v>0.50515463917525771</v>
      </c>
    </row>
    <row r="766" spans="1:28" x14ac:dyDescent="0.35">
      <c r="A766" s="1">
        <v>43606</v>
      </c>
      <c r="B766" s="2" t="s">
        <v>17</v>
      </c>
      <c r="C766" s="3" t="s">
        <v>814</v>
      </c>
      <c r="D766" s="4" t="str">
        <f t="shared" si="69"/>
        <v>43606F160419</v>
      </c>
      <c r="E766" s="11" t="str">
        <f t="shared" si="70"/>
        <v>Fraise D plat</v>
      </c>
      <c r="F766" s="6" t="s">
        <v>35</v>
      </c>
      <c r="G766" s="3" t="s">
        <v>34</v>
      </c>
      <c r="J766" s="3" t="s">
        <v>40</v>
      </c>
      <c r="K766" s="6">
        <v>1</v>
      </c>
      <c r="P766" s="7" t="s">
        <v>72</v>
      </c>
      <c r="Q766" s="7" t="s">
        <v>1044</v>
      </c>
      <c r="R766" s="24">
        <v>900</v>
      </c>
      <c r="S766" s="24" t="s">
        <v>718</v>
      </c>
      <c r="W766" s="45">
        <f>IF(G766="","",SUM(O:O))</f>
        <v>11119.35</v>
      </c>
      <c r="X766" s="31">
        <f t="shared" si="65"/>
        <v>1</v>
      </c>
      <c r="Y766" s="5">
        <f>IF(G766="","",SUM(X:X))</f>
        <v>98</v>
      </c>
      <c r="Z766" s="5">
        <f t="shared" si="67"/>
        <v>1</v>
      </c>
      <c r="AA766" s="5">
        <f>SUM(Z:Z)</f>
        <v>194</v>
      </c>
      <c r="AB766" s="33">
        <f t="shared" si="68"/>
        <v>0.50515463917525771</v>
      </c>
    </row>
    <row r="767" spans="1:28" x14ac:dyDescent="0.35">
      <c r="A767" s="1">
        <v>43606</v>
      </c>
      <c r="B767" s="2" t="s">
        <v>66</v>
      </c>
      <c r="C767" s="3">
        <v>57349</v>
      </c>
      <c r="D767" s="4" t="str">
        <f t="shared" si="69"/>
        <v>4360657349</v>
      </c>
      <c r="E767" s="11" t="str">
        <f t="shared" si="70"/>
        <v>Fraise D filet</v>
      </c>
      <c r="F767" s="6" t="s">
        <v>35</v>
      </c>
      <c r="G767" s="3" t="s">
        <v>34</v>
      </c>
      <c r="J767" s="3" t="s">
        <v>41</v>
      </c>
      <c r="K767" s="6">
        <v>1</v>
      </c>
      <c r="P767" s="7" t="s">
        <v>72</v>
      </c>
      <c r="Q767" s="7" t="s">
        <v>1044</v>
      </c>
      <c r="R767" s="24">
        <v>600</v>
      </c>
      <c r="S767" s="24" t="s">
        <v>718</v>
      </c>
      <c r="W767" s="45">
        <f>IF(G767="","",SUM(O:O))</f>
        <v>11119.35</v>
      </c>
      <c r="X767" s="31">
        <f t="shared" si="65"/>
        <v>1</v>
      </c>
      <c r="Y767" s="5">
        <f>IF(G767="","",SUM(X:X))</f>
        <v>98</v>
      </c>
      <c r="Z767" s="5">
        <f t="shared" si="67"/>
        <v>1</v>
      </c>
      <c r="AA767" s="5">
        <f>SUM(Z:Z)</f>
        <v>194</v>
      </c>
      <c r="AB767" s="33">
        <f t="shared" si="68"/>
        <v>0.50515463917525771</v>
      </c>
    </row>
    <row r="768" spans="1:28" x14ac:dyDescent="0.35">
      <c r="A768" s="1">
        <v>43606</v>
      </c>
      <c r="B768" s="2" t="s">
        <v>16</v>
      </c>
      <c r="C768" s="3">
        <v>47409</v>
      </c>
      <c r="D768" s="4" t="str">
        <f t="shared" si="69"/>
        <v>4360647409</v>
      </c>
      <c r="E768" s="11" t="str">
        <f t="shared" si="70"/>
        <v>Fraise D striée</v>
      </c>
      <c r="F768" s="6" t="s">
        <v>35</v>
      </c>
      <c r="G768" s="3" t="s">
        <v>34</v>
      </c>
      <c r="J768" s="3" t="s">
        <v>41</v>
      </c>
      <c r="K768" s="6">
        <v>1</v>
      </c>
      <c r="P768" s="7" t="s">
        <v>72</v>
      </c>
      <c r="Q768" s="7" t="s">
        <v>1044</v>
      </c>
      <c r="R768" s="24">
        <v>900</v>
      </c>
      <c r="S768" s="24" t="s">
        <v>718</v>
      </c>
      <c r="W768" s="45">
        <f>IF(G768="","",SUM(O:O))</f>
        <v>11119.35</v>
      </c>
      <c r="X768" s="31">
        <f t="shared" si="65"/>
        <v>1</v>
      </c>
      <c r="Y768" s="5">
        <f>IF(G768="","",SUM(X:X))</f>
        <v>98</v>
      </c>
      <c r="Z768" s="5">
        <f t="shared" si="67"/>
        <v>1</v>
      </c>
      <c r="AA768" s="5">
        <f>SUM(Z:Z)</f>
        <v>194</v>
      </c>
      <c r="AB768" s="33">
        <f t="shared" si="68"/>
        <v>0.50515463917525771</v>
      </c>
    </row>
    <row r="769" spans="1:28" x14ac:dyDescent="0.35">
      <c r="A769" s="1">
        <v>43606</v>
      </c>
      <c r="B769" s="2" t="s">
        <v>16</v>
      </c>
      <c r="C769" s="3">
        <v>58344</v>
      </c>
      <c r="D769" s="4" t="str">
        <f t="shared" si="69"/>
        <v>4360658344</v>
      </c>
      <c r="E769" s="11" t="str">
        <f t="shared" si="70"/>
        <v>Fraise D striée</v>
      </c>
      <c r="F769" s="6" t="s">
        <v>35</v>
      </c>
      <c r="G769" s="3" t="s">
        <v>34</v>
      </c>
      <c r="J769" s="3" t="s">
        <v>41</v>
      </c>
      <c r="K769" s="6">
        <v>1</v>
      </c>
      <c r="P769" s="7" t="s">
        <v>72</v>
      </c>
      <c r="Q769" s="7" t="s">
        <v>1044</v>
      </c>
      <c r="R769" s="24">
        <v>900</v>
      </c>
      <c r="S769" s="24" t="s">
        <v>718</v>
      </c>
      <c r="W769" s="45">
        <f>IF(G769="","",SUM(O:O))</f>
        <v>11119.35</v>
      </c>
      <c r="X769" s="31">
        <f t="shared" si="65"/>
        <v>1</v>
      </c>
      <c r="Y769" s="5">
        <f>IF(G769="","",SUM(X:X))</f>
        <v>98</v>
      </c>
      <c r="Z769" s="5">
        <f t="shared" si="67"/>
        <v>1</v>
      </c>
      <c r="AA769" s="5">
        <f>SUM(Z:Z)</f>
        <v>194</v>
      </c>
      <c r="AB769" s="33">
        <f t="shared" si="68"/>
        <v>0.50515463917525771</v>
      </c>
    </row>
    <row r="770" spans="1:28" x14ac:dyDescent="0.35">
      <c r="A770" s="1">
        <v>43606</v>
      </c>
      <c r="B770" s="2" t="s">
        <v>16</v>
      </c>
      <c r="C770" s="3" t="s">
        <v>813</v>
      </c>
      <c r="D770" s="4" t="str">
        <f t="shared" si="69"/>
        <v>43606F150419</v>
      </c>
      <c r="E770" s="11" t="str">
        <f t="shared" si="70"/>
        <v>Fraise D striée</v>
      </c>
      <c r="F770" s="6" t="s">
        <v>35</v>
      </c>
      <c r="G770" s="3" t="s">
        <v>82</v>
      </c>
      <c r="J770" s="3" t="s">
        <v>40</v>
      </c>
      <c r="K770" s="6">
        <v>1</v>
      </c>
      <c r="W770" s="45">
        <f>IF(G770="","",SUM(O:O))</f>
        <v>11119.35</v>
      </c>
      <c r="X770" s="31" t="b">
        <f t="shared" ref="X770:X829" si="71">IF(G770="Affutage",IF(R770&lt;&gt;"",1,0))</f>
        <v>0</v>
      </c>
      <c r="Y770" s="5">
        <f>IF(G770="","",SUM(X:X))</f>
        <v>98</v>
      </c>
      <c r="Z770" s="5">
        <f t="shared" si="67"/>
        <v>0</v>
      </c>
      <c r="AA770" s="5">
        <f>SUM(Z:Z)</f>
        <v>194</v>
      </c>
      <c r="AB770" s="33">
        <f t="shared" si="68"/>
        <v>0.50515463917525771</v>
      </c>
    </row>
    <row r="771" spans="1:28" x14ac:dyDescent="0.35">
      <c r="A771" s="1">
        <v>43606</v>
      </c>
      <c r="B771" s="2" t="s">
        <v>16</v>
      </c>
      <c r="C771" s="3" t="s">
        <v>820</v>
      </c>
      <c r="D771" s="4" t="str">
        <f t="shared" si="69"/>
        <v>43606F180419</v>
      </c>
      <c r="E771" s="11" t="str">
        <f t="shared" si="70"/>
        <v>Fraise D striée</v>
      </c>
      <c r="F771" s="6" t="s">
        <v>35</v>
      </c>
      <c r="G771" s="3" t="s">
        <v>82</v>
      </c>
      <c r="J771" s="3" t="s">
        <v>40</v>
      </c>
      <c r="K771" s="6">
        <v>1</v>
      </c>
      <c r="W771" s="45">
        <f>IF(G771="","",SUM(O:O))</f>
        <v>11119.35</v>
      </c>
      <c r="X771" s="31" t="b">
        <f t="shared" si="71"/>
        <v>0</v>
      </c>
      <c r="Y771" s="5">
        <f>IF(G771="","",SUM(X:X))</f>
        <v>98</v>
      </c>
      <c r="Z771" s="5">
        <f t="shared" si="67"/>
        <v>0</v>
      </c>
      <c r="AA771" s="5">
        <f>SUM(Z:Z)</f>
        <v>194</v>
      </c>
      <c r="AB771" s="33">
        <f t="shared" si="68"/>
        <v>0.50515463917525771</v>
      </c>
    </row>
    <row r="772" spans="1:28" x14ac:dyDescent="0.35">
      <c r="A772" s="1">
        <v>43606</v>
      </c>
      <c r="B772" s="2" t="s">
        <v>16</v>
      </c>
      <c r="C772" s="3" t="s">
        <v>836</v>
      </c>
      <c r="D772" s="4" t="str">
        <f t="shared" si="69"/>
        <v>43606F300419</v>
      </c>
      <c r="E772" s="11" t="str">
        <f t="shared" si="70"/>
        <v>Fraise D striée</v>
      </c>
      <c r="F772" s="6" t="s">
        <v>35</v>
      </c>
      <c r="G772" s="3" t="s">
        <v>82</v>
      </c>
      <c r="J772" s="3" t="s">
        <v>40</v>
      </c>
      <c r="K772" s="6">
        <v>1</v>
      </c>
      <c r="W772" s="45">
        <f>IF(G772="","",SUM(O:O))</f>
        <v>11119.35</v>
      </c>
      <c r="X772" s="31" t="b">
        <f t="shared" si="71"/>
        <v>0</v>
      </c>
      <c r="Y772" s="5">
        <f>IF(G772="","",SUM(X:X))</f>
        <v>98</v>
      </c>
      <c r="Z772" s="5">
        <f t="shared" si="67"/>
        <v>0</v>
      </c>
      <c r="AA772" s="5">
        <f>SUM(Z:Z)</f>
        <v>194</v>
      </c>
      <c r="AB772" s="33">
        <f t="shared" si="68"/>
        <v>0.50515463917525771</v>
      </c>
    </row>
    <row r="773" spans="1:28" x14ac:dyDescent="0.35">
      <c r="A773" s="1">
        <v>43606</v>
      </c>
      <c r="B773" s="2" t="s">
        <v>74</v>
      </c>
      <c r="C773" s="3" t="s">
        <v>1046</v>
      </c>
      <c r="D773" s="4" t="str">
        <f t="shared" si="69"/>
        <v>43606Fraise à Chanfreiner</v>
      </c>
      <c r="E773" s="11" t="str">
        <f t="shared" si="70"/>
        <v>Autre</v>
      </c>
      <c r="F773" s="6" t="s">
        <v>36</v>
      </c>
      <c r="G773" s="3" t="s">
        <v>54</v>
      </c>
      <c r="H773" s="6" t="s">
        <v>39</v>
      </c>
      <c r="I773" s="6" t="s">
        <v>69</v>
      </c>
      <c r="J773" s="3" t="s">
        <v>40</v>
      </c>
      <c r="K773" s="6">
        <v>1</v>
      </c>
      <c r="W773" s="45">
        <f>IF(G773="","",SUM(O:O))</f>
        <v>11119.35</v>
      </c>
      <c r="X773" s="31" t="b">
        <f t="shared" si="71"/>
        <v>0</v>
      </c>
      <c r="Y773" s="5">
        <f>IF(G773="","",SUM(X:X))</f>
        <v>98</v>
      </c>
      <c r="Z773" s="5">
        <f t="shared" si="67"/>
        <v>0</v>
      </c>
      <c r="AA773" s="5">
        <f>SUM(Z:Z)</f>
        <v>194</v>
      </c>
      <c r="AB773" s="33">
        <f t="shared" si="68"/>
        <v>0.50515463917525771</v>
      </c>
    </row>
    <row r="774" spans="1:28" x14ac:dyDescent="0.35">
      <c r="A774" s="1">
        <v>43606</v>
      </c>
      <c r="B774" s="2" t="s">
        <v>16</v>
      </c>
      <c r="C774" s="3" t="s">
        <v>719</v>
      </c>
      <c r="D774" s="4" t="str">
        <f t="shared" si="69"/>
        <v>43606F260319</v>
      </c>
      <c r="E774" s="11" t="str">
        <f t="shared" si="70"/>
        <v>Fraise D striée</v>
      </c>
      <c r="F774" s="6" t="s">
        <v>35</v>
      </c>
      <c r="G774" s="3" t="s">
        <v>82</v>
      </c>
      <c r="J774" s="3" t="s">
        <v>40</v>
      </c>
      <c r="K774" s="6">
        <v>1</v>
      </c>
      <c r="W774" s="45">
        <f>IF(G774="","",SUM(O:O))</f>
        <v>11119.35</v>
      </c>
      <c r="X774" s="31" t="b">
        <f t="shared" si="71"/>
        <v>0</v>
      </c>
      <c r="Y774" s="5">
        <f>IF(G774="","",SUM(X:X))</f>
        <v>98</v>
      </c>
      <c r="Z774" s="5">
        <f t="shared" si="67"/>
        <v>0</v>
      </c>
      <c r="AA774" s="5">
        <f>SUM(Z:Z)</f>
        <v>194</v>
      </c>
      <c r="AB774" s="33">
        <f t="shared" si="68"/>
        <v>0.50515463917525771</v>
      </c>
    </row>
    <row r="775" spans="1:28" x14ac:dyDescent="0.35">
      <c r="A775" s="1">
        <v>43606</v>
      </c>
      <c r="B775" s="2" t="s">
        <v>16</v>
      </c>
      <c r="C775" s="3" t="s">
        <v>720</v>
      </c>
      <c r="D775" s="4" t="str">
        <f t="shared" si="69"/>
        <v>43606F270319</v>
      </c>
      <c r="E775" s="11" t="str">
        <f t="shared" si="70"/>
        <v>Fraise D striée</v>
      </c>
      <c r="F775" s="6" t="s">
        <v>35</v>
      </c>
      <c r="G775" s="3" t="s">
        <v>82</v>
      </c>
      <c r="J775" s="3" t="s">
        <v>40</v>
      </c>
      <c r="K775" s="6">
        <v>1</v>
      </c>
      <c r="W775" s="45">
        <f>IF(G775="","",SUM(O:O))</f>
        <v>11119.35</v>
      </c>
      <c r="X775" s="31" t="b">
        <f t="shared" si="71"/>
        <v>0</v>
      </c>
      <c r="Y775" s="5">
        <f>IF(G775="","",SUM(X:X))</f>
        <v>98</v>
      </c>
      <c r="Z775" s="5">
        <f t="shared" si="67"/>
        <v>0</v>
      </c>
      <c r="AA775" s="5">
        <f>SUM(Z:Z)</f>
        <v>194</v>
      </c>
      <c r="AB775" s="33">
        <f t="shared" si="68"/>
        <v>0.50515463917525771</v>
      </c>
    </row>
    <row r="776" spans="1:28" x14ac:dyDescent="0.35">
      <c r="A776" s="1">
        <v>43606</v>
      </c>
      <c r="B776" s="2" t="s">
        <v>16</v>
      </c>
      <c r="C776" s="3" t="s">
        <v>608</v>
      </c>
      <c r="D776" s="4" t="str">
        <f t="shared" si="69"/>
        <v>43606F270219</v>
      </c>
      <c r="E776" s="11" t="str">
        <f t="shared" si="70"/>
        <v>Fraise D striée</v>
      </c>
      <c r="F776" s="6" t="s">
        <v>64</v>
      </c>
      <c r="G776" s="3" t="s">
        <v>35</v>
      </c>
      <c r="H776" s="6" t="s">
        <v>39</v>
      </c>
      <c r="J776" s="3" t="s">
        <v>40</v>
      </c>
      <c r="K776" s="6">
        <v>1</v>
      </c>
      <c r="W776" s="45">
        <f>IF(G776="","",SUM(O:O))</f>
        <v>11119.35</v>
      </c>
      <c r="X776" s="31" t="b">
        <f t="shared" si="71"/>
        <v>0</v>
      </c>
      <c r="Y776" s="5">
        <f>IF(G776="","",SUM(X:X))</f>
        <v>98</v>
      </c>
      <c r="Z776" s="5">
        <f t="shared" si="67"/>
        <v>0</v>
      </c>
      <c r="AA776" s="5">
        <f>SUM(Z:Z)</f>
        <v>194</v>
      </c>
      <c r="AB776" s="33">
        <f t="shared" si="68"/>
        <v>0.50515463917525771</v>
      </c>
    </row>
    <row r="777" spans="1:28" x14ac:dyDescent="0.35">
      <c r="A777" s="1">
        <v>43606</v>
      </c>
      <c r="B777" s="2" t="s">
        <v>16</v>
      </c>
      <c r="C777" s="3" t="s">
        <v>27</v>
      </c>
      <c r="D777" s="4" t="str">
        <f t="shared" si="69"/>
        <v>43606F030418</v>
      </c>
      <c r="E777" s="11" t="str">
        <f t="shared" si="70"/>
        <v>Fraise D striée</v>
      </c>
      <c r="F777" s="6" t="s">
        <v>64</v>
      </c>
      <c r="G777" s="3" t="s">
        <v>35</v>
      </c>
      <c r="J777" s="3" t="s">
        <v>40</v>
      </c>
      <c r="K777" s="6">
        <v>1</v>
      </c>
      <c r="W777" s="45">
        <f>IF(G777="","",SUM(O:O))</f>
        <v>11119.35</v>
      </c>
      <c r="X777" s="31" t="b">
        <f t="shared" si="71"/>
        <v>0</v>
      </c>
      <c r="Y777" s="5">
        <f>IF(G777="","",SUM(X:X))</f>
        <v>98</v>
      </c>
      <c r="Z777" s="5">
        <f t="shared" si="67"/>
        <v>0</v>
      </c>
      <c r="AA777" s="5">
        <f>SUM(Z:Z)</f>
        <v>194</v>
      </c>
      <c r="AB777" s="33">
        <f t="shared" si="68"/>
        <v>0.50515463917525771</v>
      </c>
    </row>
    <row r="778" spans="1:28" x14ac:dyDescent="0.35">
      <c r="A778" s="1">
        <v>43606</v>
      </c>
      <c r="B778" s="2" t="s">
        <v>16</v>
      </c>
      <c r="C778" s="3" t="s">
        <v>78</v>
      </c>
      <c r="D778" s="4" t="str">
        <f t="shared" si="69"/>
        <v>43606F050418</v>
      </c>
      <c r="E778" s="11" t="str">
        <f t="shared" si="70"/>
        <v>Fraise D striée</v>
      </c>
      <c r="F778" s="6" t="s">
        <v>64</v>
      </c>
      <c r="G778" s="3" t="s">
        <v>35</v>
      </c>
      <c r="H778" s="6" t="s">
        <v>39</v>
      </c>
      <c r="J778" s="3" t="s">
        <v>40</v>
      </c>
      <c r="K778" s="6">
        <v>1</v>
      </c>
      <c r="W778" s="45">
        <f>IF(G778="","",SUM(O:O))</f>
        <v>11119.35</v>
      </c>
      <c r="X778" s="31" t="b">
        <f t="shared" si="71"/>
        <v>0</v>
      </c>
      <c r="Y778" s="5">
        <f>IF(G778="","",SUM(X:X))</f>
        <v>98</v>
      </c>
      <c r="Z778" s="5">
        <f t="shared" si="67"/>
        <v>0</v>
      </c>
      <c r="AA778" s="5">
        <f>SUM(Z:Z)</f>
        <v>194</v>
      </c>
      <c r="AB778" s="33">
        <f t="shared" si="68"/>
        <v>0.50515463917525771</v>
      </c>
    </row>
    <row r="779" spans="1:28" x14ac:dyDescent="0.35">
      <c r="A779" s="1">
        <v>43606</v>
      </c>
      <c r="B779" s="2" t="s">
        <v>368</v>
      </c>
      <c r="C779" s="3" t="s">
        <v>1047</v>
      </c>
      <c r="D779" s="4" t="str">
        <f t="shared" si="69"/>
        <v>4360610° Total Plat 0.20</v>
      </c>
      <c r="E779" s="11" t="str">
        <f t="shared" si="70"/>
        <v>Fraise à graver</v>
      </c>
      <c r="F779" s="6" t="s">
        <v>36</v>
      </c>
      <c r="G779" s="3" t="s">
        <v>2</v>
      </c>
      <c r="H779" s="6" t="s">
        <v>38</v>
      </c>
      <c r="I779" s="6" t="s">
        <v>69</v>
      </c>
      <c r="J779" s="3" t="s">
        <v>40</v>
      </c>
      <c r="K779" s="6">
        <v>5</v>
      </c>
      <c r="W779" s="45">
        <f>IF(G779="","",SUM(O:O))</f>
        <v>11119.35</v>
      </c>
      <c r="X779" s="31" t="b">
        <f t="shared" si="71"/>
        <v>0</v>
      </c>
      <c r="Y779" s="5">
        <f>IF(G779="","",SUM(X:X))</f>
        <v>98</v>
      </c>
      <c r="Z779" s="5">
        <f t="shared" si="67"/>
        <v>0</v>
      </c>
      <c r="AA779" s="5">
        <f>SUM(Z:Z)</f>
        <v>194</v>
      </c>
      <c r="AB779" s="33">
        <f t="shared" si="68"/>
        <v>0.50515463917525771</v>
      </c>
    </row>
    <row r="780" spans="1:28" x14ac:dyDescent="0.35">
      <c r="A780" s="1">
        <v>43606</v>
      </c>
      <c r="B780" s="2" t="s">
        <v>21</v>
      </c>
      <c r="C780" s="10" t="s">
        <v>1048</v>
      </c>
      <c r="D780" s="4" t="str">
        <f t="shared" si="69"/>
        <v>43606Ø0.39</v>
      </c>
      <c r="E780" s="11" t="str">
        <f t="shared" si="70"/>
        <v>Foret</v>
      </c>
      <c r="F780" s="6" t="s">
        <v>76</v>
      </c>
      <c r="G780" s="3" t="s">
        <v>82</v>
      </c>
      <c r="H780" s="6" t="s">
        <v>38</v>
      </c>
      <c r="J780" s="3" t="s">
        <v>632</v>
      </c>
      <c r="K780" s="6">
        <v>10</v>
      </c>
      <c r="W780" s="45">
        <f>IF(G780="","",SUM(O:O))</f>
        <v>11119.35</v>
      </c>
      <c r="X780" s="31" t="b">
        <f t="shared" si="71"/>
        <v>0</v>
      </c>
      <c r="Y780" s="5">
        <f>IF(G780="","",SUM(X:X))</f>
        <v>98</v>
      </c>
      <c r="Z780" s="5">
        <f t="shared" si="67"/>
        <v>0</v>
      </c>
      <c r="AA780" s="5">
        <f>SUM(Z:Z)</f>
        <v>194</v>
      </c>
      <c r="AB780" s="33">
        <f t="shared" si="68"/>
        <v>0.50515463917525771</v>
      </c>
    </row>
    <row r="781" spans="1:28" x14ac:dyDescent="0.35">
      <c r="A781" s="1">
        <v>43606</v>
      </c>
      <c r="B781" s="2" t="s">
        <v>699</v>
      </c>
      <c r="C781" s="3" t="s">
        <v>1049</v>
      </c>
      <c r="D781" s="4" t="str">
        <f t="shared" si="69"/>
        <v>4360612052    Ø0.20 x 0.80</v>
      </c>
      <c r="E781" s="11" t="str">
        <f t="shared" si="70"/>
        <v>Fraise 3Z</v>
      </c>
      <c r="F781" s="6" t="s">
        <v>76</v>
      </c>
      <c r="G781" s="3" t="s">
        <v>82</v>
      </c>
      <c r="H781" s="6" t="s">
        <v>617</v>
      </c>
      <c r="J781" s="3" t="s">
        <v>43</v>
      </c>
      <c r="K781" s="6">
        <v>10</v>
      </c>
      <c r="M781" s="40"/>
      <c r="W781" s="45">
        <f>IF(G781="","",SUM(O:O))</f>
        <v>11119.35</v>
      </c>
      <c r="X781" s="31" t="b">
        <f t="shared" si="71"/>
        <v>0</v>
      </c>
      <c r="Y781" s="5">
        <f>IF(G781="","",SUM(X:X))</f>
        <v>98</v>
      </c>
      <c r="Z781" s="5">
        <f t="shared" si="67"/>
        <v>0</v>
      </c>
      <c r="AA781" s="5">
        <f>SUM(Z:Z)</f>
        <v>194</v>
      </c>
      <c r="AB781" s="33">
        <f t="shared" si="68"/>
        <v>0.50515463917525771</v>
      </c>
    </row>
    <row r="782" spans="1:28" x14ac:dyDescent="0.35">
      <c r="A782" s="1">
        <v>43606</v>
      </c>
      <c r="B782" s="2" t="s">
        <v>699</v>
      </c>
      <c r="C782" s="3" t="s">
        <v>1050</v>
      </c>
      <c r="D782" s="4" t="str">
        <f t="shared" si="69"/>
        <v>4360612053    Ø0.30 x 0.80</v>
      </c>
      <c r="E782" s="11" t="str">
        <f t="shared" si="70"/>
        <v>Fraise 3Z</v>
      </c>
      <c r="F782" s="6" t="s">
        <v>76</v>
      </c>
      <c r="G782" s="3" t="s">
        <v>82</v>
      </c>
      <c r="H782" s="6" t="s">
        <v>617</v>
      </c>
      <c r="J782" s="3" t="s">
        <v>43</v>
      </c>
      <c r="K782" s="6">
        <v>10</v>
      </c>
      <c r="M782" s="40"/>
      <c r="W782" s="45">
        <f>IF(G782="","",SUM(O:O))</f>
        <v>11119.35</v>
      </c>
      <c r="X782" s="31" t="b">
        <f t="shared" si="71"/>
        <v>0</v>
      </c>
      <c r="Y782" s="5">
        <f>IF(G782="","",SUM(X:X))</f>
        <v>98</v>
      </c>
      <c r="Z782" s="5">
        <f t="shared" si="67"/>
        <v>0</v>
      </c>
      <c r="AA782" s="5">
        <f>SUM(Z:Z)</f>
        <v>194</v>
      </c>
      <c r="AB782" s="33">
        <f t="shared" si="68"/>
        <v>0.50515463917525771</v>
      </c>
    </row>
    <row r="783" spans="1:28" x14ac:dyDescent="0.35">
      <c r="A783" s="1">
        <v>43606</v>
      </c>
      <c r="B783" s="2" t="s">
        <v>20</v>
      </c>
      <c r="C783" s="3" t="s">
        <v>31</v>
      </c>
      <c r="D783" s="4" t="str">
        <f t="shared" si="69"/>
        <v>436067242 Ø0.30</v>
      </c>
      <c r="E783" s="11" t="str">
        <f t="shared" si="70"/>
        <v>Fraise 2Z</v>
      </c>
      <c r="F783" s="6" t="s">
        <v>76</v>
      </c>
      <c r="G783" s="3" t="s">
        <v>35</v>
      </c>
      <c r="H783" s="6" t="s">
        <v>38</v>
      </c>
      <c r="J783" s="3" t="s">
        <v>42</v>
      </c>
      <c r="K783" s="6">
        <v>50</v>
      </c>
      <c r="O783" s="23">
        <v>1025</v>
      </c>
      <c r="W783" s="45">
        <f>IF(G783="","",SUM(O:O))</f>
        <v>11119.35</v>
      </c>
      <c r="X783" s="31" t="b">
        <f t="shared" si="71"/>
        <v>0</v>
      </c>
      <c r="Y783" s="5">
        <f>IF(G783="","",SUM(X:X))</f>
        <v>98</v>
      </c>
      <c r="Z783" s="5">
        <f t="shared" si="67"/>
        <v>0</v>
      </c>
      <c r="AA783" s="5">
        <f>SUM(Z:Z)</f>
        <v>194</v>
      </c>
      <c r="AB783" s="33">
        <f t="shared" si="68"/>
        <v>0.50515463917525771</v>
      </c>
    </row>
    <row r="784" spans="1:28" x14ac:dyDescent="0.35">
      <c r="A784" s="1">
        <v>43606</v>
      </c>
      <c r="B784" s="2" t="s">
        <v>20</v>
      </c>
      <c r="C784" s="3" t="s">
        <v>531</v>
      </c>
      <c r="D784" s="4" t="str">
        <f t="shared" si="69"/>
        <v>436067242 Ø0.80</v>
      </c>
      <c r="E784" s="11" t="str">
        <f t="shared" si="70"/>
        <v>Fraise 2Z</v>
      </c>
      <c r="F784" s="6" t="s">
        <v>76</v>
      </c>
      <c r="G784" s="3" t="s">
        <v>35</v>
      </c>
      <c r="H784" s="6" t="s">
        <v>38</v>
      </c>
      <c r="J784" s="3" t="s">
        <v>42</v>
      </c>
      <c r="K784" s="6">
        <v>50</v>
      </c>
      <c r="O784" s="44">
        <v>888.75</v>
      </c>
      <c r="W784" s="45">
        <f>IF(G784="","",SUM(O:O))</f>
        <v>11119.35</v>
      </c>
      <c r="X784" s="31" t="b">
        <f t="shared" si="71"/>
        <v>0</v>
      </c>
      <c r="Y784" s="5">
        <f>IF(G784="","",SUM(X:X))</f>
        <v>98</v>
      </c>
      <c r="Z784" s="5">
        <f t="shared" si="67"/>
        <v>0</v>
      </c>
      <c r="AA784" s="5">
        <f>SUM(Z:Z)</f>
        <v>194</v>
      </c>
      <c r="AB784" s="33">
        <f t="shared" si="68"/>
        <v>0.50515463917525771</v>
      </c>
    </row>
    <row r="785" spans="1:28" x14ac:dyDescent="0.35">
      <c r="A785" s="1">
        <v>43606</v>
      </c>
      <c r="B785" s="2" t="s">
        <v>21</v>
      </c>
      <c r="C785" s="3" t="s">
        <v>32</v>
      </c>
      <c r="D785" s="4" t="str">
        <f t="shared" si="69"/>
        <v>436061101521 Ø0.43</v>
      </c>
      <c r="E785" s="11" t="str">
        <f t="shared" si="70"/>
        <v>Foret</v>
      </c>
      <c r="F785" s="6" t="s">
        <v>76</v>
      </c>
      <c r="G785" s="3" t="s">
        <v>35</v>
      </c>
      <c r="H785" s="6" t="s">
        <v>38</v>
      </c>
      <c r="J785" s="3" t="s">
        <v>43</v>
      </c>
      <c r="K785" s="6">
        <v>50</v>
      </c>
      <c r="W785" s="45">
        <f>IF(G785="","",SUM(O:O))</f>
        <v>11119.35</v>
      </c>
      <c r="X785" s="31" t="b">
        <f t="shared" si="71"/>
        <v>0</v>
      </c>
      <c r="Y785" s="5">
        <f>IF(G785="","",SUM(X:X))</f>
        <v>98</v>
      </c>
      <c r="Z785" s="5">
        <f t="shared" si="67"/>
        <v>0</v>
      </c>
      <c r="AA785" s="5">
        <f>SUM(Z:Z)</f>
        <v>194</v>
      </c>
      <c r="AB785" s="33">
        <f t="shared" si="68"/>
        <v>0.50515463917525771</v>
      </c>
    </row>
    <row r="786" spans="1:28" x14ac:dyDescent="0.35">
      <c r="A786" s="1">
        <v>43607</v>
      </c>
      <c r="B786" s="2" t="s">
        <v>368</v>
      </c>
      <c r="C786" s="3" t="s">
        <v>1051</v>
      </c>
      <c r="D786" s="4" t="str">
        <f t="shared" si="69"/>
        <v>43607130° Total  Plat 0.02</v>
      </c>
      <c r="E786" s="11" t="str">
        <f t="shared" si="70"/>
        <v>Fraise à graver</v>
      </c>
      <c r="F786" s="6" t="s">
        <v>36</v>
      </c>
      <c r="G786" s="3" t="s">
        <v>2</v>
      </c>
      <c r="H786" s="6" t="s">
        <v>38</v>
      </c>
      <c r="J786" s="3" t="s">
        <v>40</v>
      </c>
      <c r="K786" s="6">
        <v>5</v>
      </c>
      <c r="W786" s="45">
        <f>IF(G786="","",SUM(O:O))</f>
        <v>11119.35</v>
      </c>
      <c r="X786" s="31" t="b">
        <f t="shared" si="71"/>
        <v>0</v>
      </c>
      <c r="Y786" s="5">
        <f>IF(G786="","",SUM(X:X))</f>
        <v>98</v>
      </c>
      <c r="Z786" s="5">
        <f t="shared" si="67"/>
        <v>0</v>
      </c>
      <c r="AA786" s="5">
        <f>SUM(Z:Z)</f>
        <v>194</v>
      </c>
      <c r="AB786" s="33">
        <f t="shared" si="68"/>
        <v>0.50515463917525771</v>
      </c>
    </row>
    <row r="787" spans="1:28" x14ac:dyDescent="0.35">
      <c r="A787" s="1">
        <v>43607</v>
      </c>
      <c r="B787" s="2" t="s">
        <v>21</v>
      </c>
      <c r="C787" s="10" t="s">
        <v>1052</v>
      </c>
      <c r="D787" s="4" t="str">
        <f t="shared" si="69"/>
        <v>43607Ø0.16</v>
      </c>
      <c r="E787" s="11" t="str">
        <f t="shared" si="70"/>
        <v>Foret</v>
      </c>
      <c r="F787" s="6" t="s">
        <v>76</v>
      </c>
      <c r="G787" s="3" t="s">
        <v>82</v>
      </c>
      <c r="H787" s="6" t="s">
        <v>38</v>
      </c>
      <c r="J787" s="3" t="s">
        <v>632</v>
      </c>
      <c r="K787" s="6">
        <v>10</v>
      </c>
      <c r="W787" s="45">
        <f>IF(G787="","",SUM(O:O))</f>
        <v>11119.35</v>
      </c>
      <c r="X787" s="31" t="b">
        <f t="shared" si="71"/>
        <v>0</v>
      </c>
      <c r="Y787" s="5">
        <f>IF(G787="","",SUM(X:X))</f>
        <v>98</v>
      </c>
      <c r="Z787" s="5">
        <f t="shared" si="67"/>
        <v>0</v>
      </c>
      <c r="AA787" s="5">
        <f>SUM(Z:Z)</f>
        <v>194</v>
      </c>
      <c r="AB787" s="33">
        <f t="shared" si="68"/>
        <v>0.50515463917525771</v>
      </c>
    </row>
    <row r="788" spans="1:28" x14ac:dyDescent="0.35">
      <c r="A788" s="1">
        <v>43607</v>
      </c>
      <c r="B788" s="2" t="s">
        <v>21</v>
      </c>
      <c r="C788" s="10" t="s">
        <v>1053</v>
      </c>
      <c r="D788" s="4" t="str">
        <f t="shared" si="69"/>
        <v>43607Ø0.17</v>
      </c>
      <c r="E788" s="11" t="str">
        <f t="shared" si="70"/>
        <v>Foret</v>
      </c>
      <c r="F788" s="6" t="s">
        <v>76</v>
      </c>
      <c r="G788" s="3" t="s">
        <v>82</v>
      </c>
      <c r="H788" s="6" t="s">
        <v>38</v>
      </c>
      <c r="J788" s="3" t="s">
        <v>632</v>
      </c>
      <c r="K788" s="6">
        <v>10</v>
      </c>
      <c r="W788" s="45">
        <f>IF(G788="","",SUM(O:O))</f>
        <v>11119.35</v>
      </c>
      <c r="X788" s="31" t="b">
        <f t="shared" si="71"/>
        <v>0</v>
      </c>
      <c r="Y788" s="5">
        <f>IF(G788="","",SUM(X:X))</f>
        <v>98</v>
      </c>
      <c r="Z788" s="5">
        <f t="shared" si="67"/>
        <v>0</v>
      </c>
      <c r="AA788" s="5">
        <f>SUM(Z:Z)</f>
        <v>194</v>
      </c>
      <c r="AB788" s="33">
        <f t="shared" si="68"/>
        <v>0.50515463917525771</v>
      </c>
    </row>
    <row r="789" spans="1:28" x14ac:dyDescent="0.35">
      <c r="A789" s="1">
        <v>43607</v>
      </c>
      <c r="B789" s="2" t="s">
        <v>21</v>
      </c>
      <c r="C789" s="10" t="s">
        <v>1054</v>
      </c>
      <c r="D789" s="4" t="str">
        <f t="shared" si="69"/>
        <v>43607Ø0.22</v>
      </c>
      <c r="E789" s="11" t="str">
        <f t="shared" si="70"/>
        <v>Foret</v>
      </c>
      <c r="F789" s="6" t="s">
        <v>76</v>
      </c>
      <c r="G789" s="3" t="s">
        <v>82</v>
      </c>
      <c r="H789" s="6" t="s">
        <v>38</v>
      </c>
      <c r="J789" s="3" t="s">
        <v>632</v>
      </c>
      <c r="K789" s="6">
        <v>10</v>
      </c>
      <c r="W789" s="45">
        <f>IF(G789="","",SUM(O:O))</f>
        <v>11119.35</v>
      </c>
      <c r="X789" s="31" t="b">
        <f t="shared" si="71"/>
        <v>0</v>
      </c>
      <c r="Y789" s="5">
        <f>IF(G789="","",SUM(X:X))</f>
        <v>98</v>
      </c>
      <c r="Z789" s="5">
        <f t="shared" si="67"/>
        <v>0</v>
      </c>
      <c r="AA789" s="5">
        <f>SUM(Z:Z)</f>
        <v>194</v>
      </c>
      <c r="AB789" s="33">
        <f t="shared" si="68"/>
        <v>0.50515463917525771</v>
      </c>
    </row>
    <row r="790" spans="1:28" x14ac:dyDescent="0.35">
      <c r="A790" s="1">
        <v>43607</v>
      </c>
      <c r="B790" s="2" t="s">
        <v>21</v>
      </c>
      <c r="C790" s="10" t="s">
        <v>821</v>
      </c>
      <c r="D790" s="4" t="str">
        <f t="shared" si="69"/>
        <v>43607Ø0.23</v>
      </c>
      <c r="E790" s="11" t="str">
        <f t="shared" si="70"/>
        <v>Foret</v>
      </c>
      <c r="F790" s="6" t="s">
        <v>76</v>
      </c>
      <c r="G790" s="3" t="s">
        <v>82</v>
      </c>
      <c r="H790" s="6" t="s">
        <v>38</v>
      </c>
      <c r="J790" s="3" t="s">
        <v>632</v>
      </c>
      <c r="K790" s="6">
        <v>10</v>
      </c>
      <c r="W790" s="45">
        <f>IF(G790="","",SUM(O:O))</f>
        <v>11119.35</v>
      </c>
      <c r="X790" s="31" t="b">
        <f t="shared" si="71"/>
        <v>0</v>
      </c>
      <c r="Y790" s="5">
        <f>IF(G790="","",SUM(X:X))</f>
        <v>98</v>
      </c>
      <c r="Z790" s="5">
        <f t="shared" ref="Z790:Z848" si="72">IF(ISNUMBER(X790),1,0)</f>
        <v>0</v>
      </c>
      <c r="AA790" s="5">
        <f>SUM(Z:Z)</f>
        <v>194</v>
      </c>
      <c r="AB790" s="33">
        <f t="shared" si="68"/>
        <v>0.50515463917525771</v>
      </c>
    </row>
    <row r="791" spans="1:28" x14ac:dyDescent="0.35">
      <c r="A791" s="1">
        <v>43607</v>
      </c>
      <c r="B791" s="2" t="s">
        <v>21</v>
      </c>
      <c r="C791" s="10" t="s">
        <v>818</v>
      </c>
      <c r="D791" s="4" t="str">
        <f t="shared" si="69"/>
        <v>43607Ø0.30</v>
      </c>
      <c r="E791" s="11" t="str">
        <f t="shared" si="70"/>
        <v>Foret</v>
      </c>
      <c r="F791" s="6" t="s">
        <v>76</v>
      </c>
      <c r="G791" s="3" t="s">
        <v>82</v>
      </c>
      <c r="H791" s="6" t="s">
        <v>38</v>
      </c>
      <c r="J791" s="3" t="s">
        <v>632</v>
      </c>
      <c r="K791" s="6">
        <v>10</v>
      </c>
      <c r="W791" s="45">
        <f>IF(G791="","",SUM(O:O))</f>
        <v>11119.35</v>
      </c>
      <c r="X791" s="31" t="b">
        <f t="shared" si="71"/>
        <v>0</v>
      </c>
      <c r="Y791" s="5">
        <f>IF(G791="","",SUM(X:X))</f>
        <v>98</v>
      </c>
      <c r="Z791" s="5">
        <f t="shared" si="72"/>
        <v>0</v>
      </c>
      <c r="AA791" s="5">
        <f>SUM(Z:Z)</f>
        <v>194</v>
      </c>
      <c r="AB791" s="33">
        <f t="shared" si="68"/>
        <v>0.50515463917525771</v>
      </c>
    </row>
    <row r="792" spans="1:28" x14ac:dyDescent="0.35">
      <c r="A792" s="1">
        <v>43607</v>
      </c>
      <c r="B792" s="2" t="s">
        <v>21</v>
      </c>
      <c r="C792" s="10" t="s">
        <v>1055</v>
      </c>
      <c r="D792" s="4" t="str">
        <f t="shared" si="69"/>
        <v>43607Ø0.31</v>
      </c>
      <c r="E792" s="11" t="str">
        <f t="shared" si="70"/>
        <v>Foret</v>
      </c>
      <c r="F792" s="6" t="s">
        <v>76</v>
      </c>
      <c r="G792" s="3" t="s">
        <v>82</v>
      </c>
      <c r="H792" s="6" t="s">
        <v>38</v>
      </c>
      <c r="J792" s="3" t="s">
        <v>632</v>
      </c>
      <c r="K792" s="6">
        <v>10</v>
      </c>
      <c r="W792" s="45">
        <f>IF(G792="","",SUM(O:O))</f>
        <v>11119.35</v>
      </c>
      <c r="X792" s="31" t="b">
        <f t="shared" si="71"/>
        <v>0</v>
      </c>
      <c r="Y792" s="5">
        <f>IF(G792="","",SUM(X:X))</f>
        <v>98</v>
      </c>
      <c r="Z792" s="5">
        <f t="shared" si="72"/>
        <v>0</v>
      </c>
      <c r="AA792" s="5">
        <f>SUM(Z:Z)</f>
        <v>194</v>
      </c>
      <c r="AB792" s="33">
        <f t="shared" si="68"/>
        <v>0.50515463917525771</v>
      </c>
    </row>
    <row r="793" spans="1:28" x14ac:dyDescent="0.35">
      <c r="A793" s="1">
        <v>43607</v>
      </c>
      <c r="B793" s="2" t="s">
        <v>21</v>
      </c>
      <c r="C793" s="10" t="s">
        <v>1029</v>
      </c>
      <c r="D793" s="4" t="str">
        <f t="shared" si="69"/>
        <v>43607Ø0.36</v>
      </c>
      <c r="E793" s="11" t="str">
        <f t="shared" si="70"/>
        <v>Foret</v>
      </c>
      <c r="F793" s="6" t="s">
        <v>76</v>
      </c>
      <c r="G793" s="3" t="s">
        <v>82</v>
      </c>
      <c r="H793" s="6" t="s">
        <v>38</v>
      </c>
      <c r="J793" s="3" t="s">
        <v>632</v>
      </c>
      <c r="K793" s="6">
        <v>10</v>
      </c>
      <c r="W793" s="45">
        <f>IF(G793="","",SUM(O:O))</f>
        <v>11119.35</v>
      </c>
      <c r="X793" s="31" t="b">
        <f t="shared" si="71"/>
        <v>0</v>
      </c>
      <c r="Y793" s="5">
        <f>IF(G793="","",SUM(X:X))</f>
        <v>98</v>
      </c>
      <c r="Z793" s="5">
        <f t="shared" si="72"/>
        <v>0</v>
      </c>
      <c r="AA793" s="5">
        <f>SUM(Z:Z)</f>
        <v>194</v>
      </c>
      <c r="AB793" s="33">
        <f t="shared" si="68"/>
        <v>0.50515463917525771</v>
      </c>
    </row>
    <row r="794" spans="1:28" x14ac:dyDescent="0.35">
      <c r="A794" s="1">
        <v>43607</v>
      </c>
      <c r="B794" s="2" t="s">
        <v>21</v>
      </c>
      <c r="C794" s="10" t="s">
        <v>1056</v>
      </c>
      <c r="D794" s="4" t="str">
        <f t="shared" si="69"/>
        <v>43607Ø0.37</v>
      </c>
      <c r="E794" s="11" t="str">
        <f t="shared" si="70"/>
        <v>Foret</v>
      </c>
      <c r="F794" s="6" t="s">
        <v>76</v>
      </c>
      <c r="G794" s="3" t="s">
        <v>82</v>
      </c>
      <c r="H794" s="6" t="s">
        <v>38</v>
      </c>
      <c r="J794" s="3" t="s">
        <v>632</v>
      </c>
      <c r="K794" s="6">
        <v>10</v>
      </c>
      <c r="W794" s="45">
        <f>IF(G794="","",SUM(O:O))</f>
        <v>11119.35</v>
      </c>
      <c r="X794" s="31" t="b">
        <f t="shared" si="71"/>
        <v>0</v>
      </c>
      <c r="Y794" s="5">
        <f>IF(G794="","",SUM(X:X))</f>
        <v>98</v>
      </c>
      <c r="Z794" s="5">
        <f t="shared" si="72"/>
        <v>0</v>
      </c>
      <c r="AA794" s="5">
        <f>SUM(Z:Z)</f>
        <v>194</v>
      </c>
      <c r="AB794" s="33">
        <f t="shared" si="68"/>
        <v>0.50515463917525771</v>
      </c>
    </row>
    <row r="795" spans="1:28" x14ac:dyDescent="0.35">
      <c r="A795" s="1">
        <v>43607</v>
      </c>
      <c r="B795" s="2" t="s">
        <v>21</v>
      </c>
      <c r="C795" s="10" t="s">
        <v>1057</v>
      </c>
      <c r="D795" s="4" t="str">
        <f t="shared" si="69"/>
        <v>43607Ø0.40</v>
      </c>
      <c r="E795" s="11" t="str">
        <f t="shared" si="70"/>
        <v>Foret</v>
      </c>
      <c r="F795" s="6" t="s">
        <v>76</v>
      </c>
      <c r="G795" s="3" t="s">
        <v>82</v>
      </c>
      <c r="H795" s="6" t="s">
        <v>38</v>
      </c>
      <c r="J795" s="3" t="s">
        <v>632</v>
      </c>
      <c r="K795" s="6">
        <v>10</v>
      </c>
      <c r="O795" s="23">
        <v>41</v>
      </c>
      <c r="W795" s="45">
        <f>IF(G795="","",SUM(O:O))</f>
        <v>11119.35</v>
      </c>
      <c r="X795" s="31" t="b">
        <f t="shared" si="71"/>
        <v>0</v>
      </c>
      <c r="Y795" s="5">
        <f>IF(G795="","",SUM(X:X))</f>
        <v>98</v>
      </c>
      <c r="Z795" s="5">
        <f t="shared" si="72"/>
        <v>0</v>
      </c>
      <c r="AA795" s="5">
        <f>SUM(Z:Z)</f>
        <v>194</v>
      </c>
      <c r="AB795" s="33">
        <f t="shared" si="68"/>
        <v>0.50515463917525771</v>
      </c>
    </row>
    <row r="796" spans="1:28" x14ac:dyDescent="0.35">
      <c r="A796" s="1">
        <v>43607</v>
      </c>
      <c r="B796" s="2" t="s">
        <v>21</v>
      </c>
      <c r="C796" s="10" t="s">
        <v>1058</v>
      </c>
      <c r="D796" s="4" t="str">
        <f t="shared" si="69"/>
        <v>43607Ø0.41</v>
      </c>
      <c r="E796" s="11" t="str">
        <f t="shared" si="70"/>
        <v>Foret</v>
      </c>
      <c r="F796" s="6" t="s">
        <v>76</v>
      </c>
      <c r="G796" s="3" t="s">
        <v>82</v>
      </c>
      <c r="H796" s="6" t="s">
        <v>38</v>
      </c>
      <c r="J796" s="3" t="s">
        <v>632</v>
      </c>
      <c r="K796" s="6">
        <v>10</v>
      </c>
      <c r="O796" s="23">
        <v>41</v>
      </c>
      <c r="W796" s="45">
        <f>IF(G796="","",SUM(O:O))</f>
        <v>11119.35</v>
      </c>
      <c r="X796" s="31" t="b">
        <f t="shared" si="71"/>
        <v>0</v>
      </c>
      <c r="Y796" s="5">
        <f>IF(G796="","",SUM(X:X))</f>
        <v>98</v>
      </c>
      <c r="Z796" s="5">
        <f t="shared" si="72"/>
        <v>0</v>
      </c>
      <c r="AA796" s="5">
        <f>SUM(Z:Z)</f>
        <v>194</v>
      </c>
      <c r="AB796" s="33">
        <f t="shared" si="68"/>
        <v>0.50515463917525771</v>
      </c>
    </row>
    <row r="797" spans="1:28" x14ac:dyDescent="0.35">
      <c r="A797" s="1">
        <v>43607</v>
      </c>
      <c r="B797" s="2" t="s">
        <v>21</v>
      </c>
      <c r="C797" s="10" t="s">
        <v>1059</v>
      </c>
      <c r="D797" s="4" t="str">
        <f t="shared" si="69"/>
        <v>43607Ø0.42</v>
      </c>
      <c r="E797" s="11" t="str">
        <f t="shared" si="70"/>
        <v>Foret</v>
      </c>
      <c r="F797" s="6" t="s">
        <v>76</v>
      </c>
      <c r="G797" s="3" t="s">
        <v>82</v>
      </c>
      <c r="H797" s="6" t="s">
        <v>38</v>
      </c>
      <c r="J797" s="3" t="s">
        <v>632</v>
      </c>
      <c r="K797" s="6">
        <v>10</v>
      </c>
      <c r="O797" s="23">
        <v>41</v>
      </c>
      <c r="W797" s="45">
        <f>IF(G797="","",SUM(O:O))</f>
        <v>11119.35</v>
      </c>
      <c r="X797" s="31" t="b">
        <f t="shared" si="71"/>
        <v>0</v>
      </c>
      <c r="Y797" s="5">
        <f>IF(G797="","",SUM(X:X))</f>
        <v>98</v>
      </c>
      <c r="Z797" s="5">
        <f t="shared" si="72"/>
        <v>0</v>
      </c>
      <c r="AA797" s="5">
        <f>SUM(Z:Z)</f>
        <v>194</v>
      </c>
      <c r="AB797" s="33">
        <f t="shared" si="68"/>
        <v>0.50515463917525771</v>
      </c>
    </row>
    <row r="798" spans="1:28" x14ac:dyDescent="0.35">
      <c r="A798" s="1">
        <v>43607</v>
      </c>
      <c r="B798" s="2" t="s">
        <v>21</v>
      </c>
      <c r="C798" s="10" t="s">
        <v>1060</v>
      </c>
      <c r="D798" s="4" t="str">
        <f t="shared" si="69"/>
        <v>43607Ø0.53</v>
      </c>
      <c r="E798" s="11" t="str">
        <f t="shared" si="70"/>
        <v>Foret</v>
      </c>
      <c r="F798" s="6" t="s">
        <v>76</v>
      </c>
      <c r="G798" s="3" t="s">
        <v>82</v>
      </c>
      <c r="H798" s="6" t="s">
        <v>38</v>
      </c>
      <c r="J798" s="3" t="s">
        <v>632</v>
      </c>
      <c r="K798" s="6">
        <v>10</v>
      </c>
      <c r="O798" s="23">
        <v>43</v>
      </c>
      <c r="W798" s="45">
        <f>IF(G798="","",SUM(O:O))</f>
        <v>11119.35</v>
      </c>
      <c r="X798" s="31" t="b">
        <f t="shared" si="71"/>
        <v>0</v>
      </c>
      <c r="Y798" s="5">
        <f>IF(G798="","",SUM(X:X))</f>
        <v>98</v>
      </c>
      <c r="Z798" s="5">
        <f t="shared" si="72"/>
        <v>0</v>
      </c>
      <c r="AA798" s="5">
        <f>SUM(Z:Z)</f>
        <v>194</v>
      </c>
      <c r="AB798" s="33">
        <f t="shared" si="68"/>
        <v>0.50515463917525771</v>
      </c>
    </row>
    <row r="799" spans="1:28" x14ac:dyDescent="0.35">
      <c r="A799" s="1">
        <v>43607</v>
      </c>
      <c r="B799" s="2" t="s">
        <v>21</v>
      </c>
      <c r="C799" s="10" t="s">
        <v>1061</v>
      </c>
      <c r="D799" s="4" t="str">
        <f t="shared" si="69"/>
        <v>43607Ø0.55</v>
      </c>
      <c r="E799" s="11" t="str">
        <f t="shared" si="70"/>
        <v>Foret</v>
      </c>
      <c r="F799" s="6" t="s">
        <v>76</v>
      </c>
      <c r="G799" s="3" t="s">
        <v>82</v>
      </c>
      <c r="H799" s="6" t="s">
        <v>38</v>
      </c>
      <c r="J799" s="3" t="s">
        <v>632</v>
      </c>
      <c r="K799" s="6">
        <v>10</v>
      </c>
      <c r="O799" s="23">
        <v>43</v>
      </c>
      <c r="W799" s="45">
        <f>IF(G799="","",SUM(O:O))</f>
        <v>11119.35</v>
      </c>
      <c r="X799" s="31" t="b">
        <f t="shared" si="71"/>
        <v>0</v>
      </c>
      <c r="Y799" s="5">
        <f>IF(G799="","",SUM(X:X))</f>
        <v>98</v>
      </c>
      <c r="Z799" s="5">
        <f t="shared" si="72"/>
        <v>0</v>
      </c>
      <c r="AA799" s="5">
        <f>SUM(Z:Z)</f>
        <v>194</v>
      </c>
      <c r="AB799" s="33">
        <f t="shared" si="68"/>
        <v>0.50515463917525771</v>
      </c>
    </row>
    <row r="800" spans="1:28" x14ac:dyDescent="0.35">
      <c r="A800" s="1">
        <v>43607</v>
      </c>
      <c r="B800" s="2" t="s">
        <v>21</v>
      </c>
      <c r="C800" s="10" t="s">
        <v>1062</v>
      </c>
      <c r="D800" s="4" t="str">
        <f t="shared" si="69"/>
        <v>43607Ø0.61</v>
      </c>
      <c r="E800" s="11" t="str">
        <f t="shared" si="70"/>
        <v>Foret</v>
      </c>
      <c r="F800" s="6" t="s">
        <v>76</v>
      </c>
      <c r="G800" s="3" t="s">
        <v>82</v>
      </c>
      <c r="H800" s="6" t="s">
        <v>38</v>
      </c>
      <c r="J800" s="3" t="s">
        <v>632</v>
      </c>
      <c r="K800" s="6">
        <v>10</v>
      </c>
      <c r="O800" s="23">
        <v>41</v>
      </c>
      <c r="W800" s="45">
        <f>IF(G800="","",SUM(O:O))</f>
        <v>11119.35</v>
      </c>
      <c r="X800" s="31" t="b">
        <f t="shared" si="71"/>
        <v>0</v>
      </c>
      <c r="Y800" s="5">
        <f>IF(G800="","",SUM(X:X))</f>
        <v>98</v>
      </c>
      <c r="Z800" s="5">
        <f t="shared" si="72"/>
        <v>0</v>
      </c>
      <c r="AA800" s="5">
        <f>SUM(Z:Z)</f>
        <v>194</v>
      </c>
      <c r="AB800" s="33">
        <f t="shared" si="68"/>
        <v>0.50515463917525771</v>
      </c>
    </row>
    <row r="801" spans="1:28" x14ac:dyDescent="0.35">
      <c r="A801" s="1">
        <v>43607</v>
      </c>
      <c r="B801" s="2" t="s">
        <v>21</v>
      </c>
      <c r="C801" s="10" t="s">
        <v>1063</v>
      </c>
      <c r="D801" s="4" t="str">
        <f t="shared" si="69"/>
        <v>43607Ø0.63</v>
      </c>
      <c r="E801" s="11" t="str">
        <f t="shared" si="70"/>
        <v>Foret</v>
      </c>
      <c r="F801" s="6" t="s">
        <v>76</v>
      </c>
      <c r="G801" s="3" t="s">
        <v>82</v>
      </c>
      <c r="H801" s="6" t="s">
        <v>38</v>
      </c>
      <c r="J801" s="3" t="s">
        <v>632</v>
      </c>
      <c r="K801" s="6">
        <v>10</v>
      </c>
      <c r="O801" s="23">
        <v>43</v>
      </c>
      <c r="W801" s="45">
        <f>IF(G801="","",SUM(O:O))</f>
        <v>11119.35</v>
      </c>
      <c r="X801" s="31" t="b">
        <f t="shared" si="71"/>
        <v>0</v>
      </c>
      <c r="Y801" s="5">
        <f>IF(G801="","",SUM(X:X))</f>
        <v>98</v>
      </c>
      <c r="Z801" s="5">
        <f t="shared" si="72"/>
        <v>0</v>
      </c>
      <c r="AA801" s="5">
        <f>SUM(Z:Z)</f>
        <v>194</v>
      </c>
      <c r="AB801" s="33">
        <f t="shared" si="68"/>
        <v>0.50515463917525771</v>
      </c>
    </row>
    <row r="802" spans="1:28" x14ac:dyDescent="0.35">
      <c r="A802" s="1">
        <v>43607</v>
      </c>
      <c r="B802" s="2" t="s">
        <v>21</v>
      </c>
      <c r="C802" s="10" t="s">
        <v>1064</v>
      </c>
      <c r="D802" s="4" t="str">
        <f t="shared" si="69"/>
        <v>43607Ø0.64</v>
      </c>
      <c r="E802" s="11" t="str">
        <f t="shared" si="70"/>
        <v>Foret</v>
      </c>
      <c r="F802" s="6" t="s">
        <v>76</v>
      </c>
      <c r="G802" s="3" t="s">
        <v>82</v>
      </c>
      <c r="H802" s="6" t="s">
        <v>38</v>
      </c>
      <c r="J802" s="3" t="s">
        <v>632</v>
      </c>
      <c r="K802" s="6">
        <v>10</v>
      </c>
      <c r="O802" s="23">
        <v>43</v>
      </c>
      <c r="W802" s="45">
        <f>IF(G802="","",SUM(O:O))</f>
        <v>11119.35</v>
      </c>
      <c r="X802" s="31" t="b">
        <f t="shared" si="71"/>
        <v>0</v>
      </c>
      <c r="Y802" s="5">
        <f>IF(G802="","",SUM(X:X))</f>
        <v>98</v>
      </c>
      <c r="Z802" s="5">
        <f t="shared" si="72"/>
        <v>0</v>
      </c>
      <c r="AA802" s="5">
        <f>SUM(Z:Z)</f>
        <v>194</v>
      </c>
      <c r="AB802" s="33">
        <f t="shared" si="68"/>
        <v>0.50515463917525771</v>
      </c>
    </row>
    <row r="803" spans="1:28" x14ac:dyDescent="0.35">
      <c r="A803" s="1">
        <v>43607</v>
      </c>
      <c r="B803" s="2" t="s">
        <v>21</v>
      </c>
      <c r="C803" s="10" t="s">
        <v>1065</v>
      </c>
      <c r="D803" s="4" t="str">
        <f t="shared" si="69"/>
        <v>43607Ø0.67</v>
      </c>
      <c r="E803" s="11" t="str">
        <f t="shared" si="70"/>
        <v>Foret</v>
      </c>
      <c r="F803" s="6" t="s">
        <v>76</v>
      </c>
      <c r="G803" s="3" t="s">
        <v>82</v>
      </c>
      <c r="H803" s="6" t="s">
        <v>38</v>
      </c>
      <c r="J803" s="3" t="s">
        <v>632</v>
      </c>
      <c r="K803" s="6">
        <v>10</v>
      </c>
      <c r="O803" s="23">
        <v>43</v>
      </c>
      <c r="W803" s="45">
        <f>IF(G803="","",SUM(O:O))</f>
        <v>11119.35</v>
      </c>
      <c r="X803" s="31" t="b">
        <f t="shared" si="71"/>
        <v>0</v>
      </c>
      <c r="Y803" s="5">
        <f>IF(G803="","",SUM(X:X))</f>
        <v>98</v>
      </c>
      <c r="Z803" s="5">
        <f t="shared" si="72"/>
        <v>0</v>
      </c>
      <c r="AA803" s="5">
        <f>SUM(Z:Z)</f>
        <v>194</v>
      </c>
      <c r="AB803" s="33">
        <f t="shared" si="68"/>
        <v>0.50515463917525771</v>
      </c>
    </row>
    <row r="804" spans="1:28" x14ac:dyDescent="0.35">
      <c r="A804" s="1">
        <v>43607</v>
      </c>
      <c r="B804" s="2" t="s">
        <v>21</v>
      </c>
      <c r="C804" s="10" t="s">
        <v>776</v>
      </c>
      <c r="D804" s="4" t="str">
        <f t="shared" si="69"/>
        <v>43607Ø0.70</v>
      </c>
      <c r="E804" s="11" t="str">
        <f t="shared" si="70"/>
        <v>Foret</v>
      </c>
      <c r="F804" s="6" t="s">
        <v>76</v>
      </c>
      <c r="G804" s="3" t="s">
        <v>82</v>
      </c>
      <c r="H804" s="6" t="s">
        <v>38</v>
      </c>
      <c r="J804" s="3" t="s">
        <v>632</v>
      </c>
      <c r="K804" s="6">
        <v>10</v>
      </c>
      <c r="O804" s="23">
        <v>43</v>
      </c>
      <c r="W804" s="45">
        <f>IF(G804="","",SUM(O:O))</f>
        <v>11119.35</v>
      </c>
      <c r="X804" s="31" t="b">
        <f t="shared" si="71"/>
        <v>0</v>
      </c>
      <c r="Y804" s="5">
        <f>IF(G804="","",SUM(X:X))</f>
        <v>98</v>
      </c>
      <c r="Z804" s="5">
        <f t="shared" si="72"/>
        <v>0</v>
      </c>
      <c r="AA804" s="5">
        <f>SUM(Z:Z)</f>
        <v>194</v>
      </c>
      <c r="AB804" s="33">
        <f t="shared" si="68"/>
        <v>0.50515463917525771</v>
      </c>
    </row>
    <row r="805" spans="1:28" x14ac:dyDescent="0.35">
      <c r="A805" s="1">
        <v>43607</v>
      </c>
      <c r="B805" s="2" t="s">
        <v>21</v>
      </c>
      <c r="C805" s="10" t="s">
        <v>1066</v>
      </c>
      <c r="D805" s="4" t="str">
        <f t="shared" si="69"/>
        <v>43607Ø0.76</v>
      </c>
      <c r="E805" s="11" t="str">
        <f t="shared" si="70"/>
        <v>Foret</v>
      </c>
      <c r="F805" s="6" t="s">
        <v>76</v>
      </c>
      <c r="G805" s="3" t="s">
        <v>82</v>
      </c>
      <c r="H805" s="6" t="s">
        <v>38</v>
      </c>
      <c r="J805" s="3" t="s">
        <v>632</v>
      </c>
      <c r="K805" s="6">
        <v>10</v>
      </c>
      <c r="O805" s="23">
        <v>43</v>
      </c>
      <c r="W805" s="45">
        <f>IF(G805="","",SUM(O:O))</f>
        <v>11119.35</v>
      </c>
      <c r="X805" s="31" t="b">
        <f t="shared" si="71"/>
        <v>0</v>
      </c>
      <c r="Y805" s="5">
        <f>IF(G805="","",SUM(X:X))</f>
        <v>98</v>
      </c>
      <c r="Z805" s="5">
        <f t="shared" si="72"/>
        <v>0</v>
      </c>
      <c r="AA805" s="5">
        <f>SUM(Z:Z)</f>
        <v>194</v>
      </c>
      <c r="AB805" s="33">
        <f t="shared" si="68"/>
        <v>0.50515463917525771</v>
      </c>
    </row>
    <row r="806" spans="1:28" x14ac:dyDescent="0.35">
      <c r="A806" s="1">
        <v>43607</v>
      </c>
      <c r="B806" s="2" t="s">
        <v>21</v>
      </c>
      <c r="C806" s="10" t="s">
        <v>1068</v>
      </c>
      <c r="D806" s="4" t="str">
        <f t="shared" si="69"/>
        <v>43607Ø0.65</v>
      </c>
      <c r="E806" s="11" t="str">
        <f t="shared" si="70"/>
        <v>Foret</v>
      </c>
      <c r="F806" s="6" t="s">
        <v>76</v>
      </c>
      <c r="G806" s="3" t="s">
        <v>82</v>
      </c>
      <c r="H806" s="6" t="s">
        <v>38</v>
      </c>
      <c r="J806" s="3" t="s">
        <v>632</v>
      </c>
      <c r="K806" s="6">
        <v>10</v>
      </c>
      <c r="O806" s="23">
        <v>43</v>
      </c>
      <c r="W806" s="45">
        <f>IF(G806="","",SUM(O:O))</f>
        <v>11119.35</v>
      </c>
      <c r="X806" s="31" t="b">
        <f t="shared" si="71"/>
        <v>0</v>
      </c>
      <c r="Y806" s="5">
        <f>IF(G806="","",SUM(X:X))</f>
        <v>98</v>
      </c>
      <c r="Z806" s="5">
        <f t="shared" si="72"/>
        <v>0</v>
      </c>
      <c r="AA806" s="5">
        <f>SUM(Z:Z)</f>
        <v>194</v>
      </c>
      <c r="AB806" s="33">
        <f t="shared" si="68"/>
        <v>0.50515463917525771</v>
      </c>
    </row>
    <row r="807" spans="1:28" x14ac:dyDescent="0.35">
      <c r="A807" s="1">
        <v>43607</v>
      </c>
      <c r="B807" s="2" t="s">
        <v>1073</v>
      </c>
      <c r="C807" s="3" t="s">
        <v>1070</v>
      </c>
      <c r="D807" s="4" t="str">
        <f t="shared" si="69"/>
        <v>43607Fraise Boule Ø1.00 affuté à Ø0.95</v>
      </c>
      <c r="E807" s="11" t="str">
        <f t="shared" si="70"/>
        <v>Fraise Boule</v>
      </c>
      <c r="F807" s="6" t="s">
        <v>36</v>
      </c>
      <c r="G807" s="3" t="s">
        <v>82</v>
      </c>
      <c r="H807" s="6" t="s">
        <v>571</v>
      </c>
      <c r="J807" s="3" t="s">
        <v>1069</v>
      </c>
      <c r="K807" s="6">
        <v>18</v>
      </c>
      <c r="W807" s="45">
        <f>IF(G807="","",SUM(O:O))</f>
        <v>11119.35</v>
      </c>
      <c r="X807" s="31" t="b">
        <f t="shared" si="71"/>
        <v>0</v>
      </c>
      <c r="Y807" s="5">
        <f>IF(G807="","",SUM(X:X))</f>
        <v>98</v>
      </c>
      <c r="Z807" s="5">
        <f t="shared" si="72"/>
        <v>0</v>
      </c>
      <c r="AA807" s="5">
        <f>SUM(Z:Z)</f>
        <v>194</v>
      </c>
      <c r="AB807" s="33">
        <f t="shared" ref="AB807:AB865" si="73">IF(A807="","",Y807/AA807)</f>
        <v>0.50515463917525771</v>
      </c>
    </row>
    <row r="808" spans="1:28" x14ac:dyDescent="0.35">
      <c r="A808" s="1">
        <v>43607</v>
      </c>
      <c r="B808" s="2" t="s">
        <v>1073</v>
      </c>
      <c r="C808" s="3" t="s">
        <v>1071</v>
      </c>
      <c r="D808" s="4" t="str">
        <f t="shared" si="69"/>
        <v>43607Fraise Boule Ø1.10 affuté à Ø1.05</v>
      </c>
      <c r="E808" s="11" t="str">
        <f t="shared" si="70"/>
        <v>Fraise Boule</v>
      </c>
      <c r="F808" s="6" t="s">
        <v>36</v>
      </c>
      <c r="G808" s="3" t="s">
        <v>82</v>
      </c>
      <c r="H808" s="6" t="s">
        <v>571</v>
      </c>
      <c r="J808" s="3" t="s">
        <v>1069</v>
      </c>
      <c r="K808" s="6">
        <v>18</v>
      </c>
      <c r="W808" s="45">
        <f>IF(G808="","",SUM(O:O))</f>
        <v>11119.35</v>
      </c>
      <c r="X808" s="31" t="b">
        <f t="shared" si="71"/>
        <v>0</v>
      </c>
      <c r="Y808" s="5">
        <f>IF(G808="","",SUM(X:X))</f>
        <v>98</v>
      </c>
      <c r="Z808" s="5">
        <f t="shared" si="72"/>
        <v>0</v>
      </c>
      <c r="AA808" s="5">
        <f>SUM(Z:Z)</f>
        <v>194</v>
      </c>
      <c r="AB808" s="33">
        <f t="shared" si="73"/>
        <v>0.50515463917525771</v>
      </c>
    </row>
    <row r="809" spans="1:28" x14ac:dyDescent="0.35">
      <c r="A809" s="1">
        <v>43607</v>
      </c>
      <c r="B809" s="2" t="s">
        <v>702</v>
      </c>
      <c r="C809" s="3" t="s">
        <v>1072</v>
      </c>
      <c r="D809" s="4" t="str">
        <f t="shared" si="69"/>
        <v>43607LAN-19-015-DCP02</v>
      </c>
      <c r="E809" s="11" t="str">
        <f t="shared" si="70"/>
        <v>Perçeur</v>
      </c>
      <c r="F809" s="6" t="s">
        <v>77</v>
      </c>
      <c r="G809" s="3" t="s">
        <v>2</v>
      </c>
      <c r="H809" s="6" t="s">
        <v>38</v>
      </c>
      <c r="J809" s="3" t="s">
        <v>40</v>
      </c>
      <c r="K809" s="6">
        <v>4</v>
      </c>
      <c r="W809" s="45">
        <f>IF(G809="","",SUM(O:O))</f>
        <v>11119.35</v>
      </c>
      <c r="X809" s="31" t="b">
        <f t="shared" si="71"/>
        <v>0</v>
      </c>
      <c r="Y809" s="5">
        <f>IF(G809="","",SUM(X:X))</f>
        <v>98</v>
      </c>
      <c r="Z809" s="5">
        <f t="shared" si="72"/>
        <v>0</v>
      </c>
      <c r="AA809" s="5">
        <f>SUM(Z:Z)</f>
        <v>194</v>
      </c>
      <c r="AB809" s="33">
        <f t="shared" si="73"/>
        <v>0.50515463917525771</v>
      </c>
    </row>
    <row r="810" spans="1:28" x14ac:dyDescent="0.35">
      <c r="A810" s="1">
        <v>43607</v>
      </c>
      <c r="B810" s="2" t="s">
        <v>1073</v>
      </c>
      <c r="C810" s="3" t="s">
        <v>1074</v>
      </c>
      <c r="D810" s="4" t="str">
        <f t="shared" si="69"/>
        <v>43607Fraise Boule Ø0.90 affuté à Ø0.85</v>
      </c>
      <c r="E810" s="11" t="str">
        <f t="shared" si="70"/>
        <v>Fraise Boule</v>
      </c>
      <c r="F810" s="6" t="s">
        <v>36</v>
      </c>
      <c r="G810" s="3" t="s">
        <v>82</v>
      </c>
      <c r="H810" s="6" t="s">
        <v>571</v>
      </c>
      <c r="J810" s="3" t="s">
        <v>1069</v>
      </c>
      <c r="K810" s="6">
        <v>12</v>
      </c>
      <c r="W810" s="45">
        <f>IF(G810="","",SUM(O:O))</f>
        <v>11119.35</v>
      </c>
      <c r="X810" s="31" t="b">
        <f t="shared" si="71"/>
        <v>0</v>
      </c>
      <c r="Y810" s="5">
        <f>IF(G810="","",SUM(X:X))</f>
        <v>98</v>
      </c>
      <c r="Z810" s="5">
        <f t="shared" si="72"/>
        <v>0</v>
      </c>
      <c r="AA810" s="5">
        <f>SUM(Z:Z)</f>
        <v>194</v>
      </c>
      <c r="AB810" s="33">
        <f t="shared" si="73"/>
        <v>0.50515463917525771</v>
      </c>
    </row>
    <row r="811" spans="1:28" x14ac:dyDescent="0.35">
      <c r="A811" s="1">
        <v>43607</v>
      </c>
      <c r="B811" s="2" t="s">
        <v>1073</v>
      </c>
      <c r="C811" s="3" t="s">
        <v>1075</v>
      </c>
      <c r="D811" s="4" t="str">
        <f t="shared" si="69"/>
        <v>43607Fraise Boule Ø0.80 affuté à Ø0.75</v>
      </c>
      <c r="E811" s="11" t="str">
        <f t="shared" si="70"/>
        <v>Fraise Boule</v>
      </c>
      <c r="F811" s="6" t="s">
        <v>36</v>
      </c>
      <c r="G811" s="3" t="s">
        <v>82</v>
      </c>
      <c r="H811" s="6" t="s">
        <v>571</v>
      </c>
      <c r="J811" s="3" t="s">
        <v>1069</v>
      </c>
      <c r="K811" s="6">
        <v>12</v>
      </c>
      <c r="W811" s="45">
        <f>IF(G811="","",SUM(O:O))</f>
        <v>11119.35</v>
      </c>
      <c r="X811" s="31" t="b">
        <f t="shared" si="71"/>
        <v>0</v>
      </c>
      <c r="Y811" s="5">
        <f>IF(G811="","",SUM(X:X))</f>
        <v>98</v>
      </c>
      <c r="Z811" s="5">
        <f t="shared" si="72"/>
        <v>0</v>
      </c>
      <c r="AA811" s="5">
        <f>SUM(Z:Z)</f>
        <v>194</v>
      </c>
      <c r="AB811" s="33">
        <f t="shared" si="73"/>
        <v>0.50515463917525771</v>
      </c>
    </row>
    <row r="812" spans="1:28" x14ac:dyDescent="0.35">
      <c r="A812" s="1">
        <v>43607</v>
      </c>
      <c r="B812" s="2" t="s">
        <v>20</v>
      </c>
      <c r="C812" s="3" t="s">
        <v>533</v>
      </c>
      <c r="D812" s="4" t="str">
        <f t="shared" si="69"/>
        <v>436077242 Ø0.20</v>
      </c>
      <c r="E812" s="11" t="str">
        <f t="shared" si="70"/>
        <v>Fraise 2Z</v>
      </c>
      <c r="F812" s="6" t="s">
        <v>76</v>
      </c>
      <c r="G812" s="3" t="s">
        <v>82</v>
      </c>
      <c r="H812" s="6" t="s">
        <v>38</v>
      </c>
      <c r="J812" s="3" t="s">
        <v>42</v>
      </c>
      <c r="K812" s="6">
        <v>50</v>
      </c>
      <c r="W812" s="45">
        <f>IF(G812="","",SUM(O:O))</f>
        <v>11119.35</v>
      </c>
      <c r="X812" s="31" t="b">
        <f t="shared" si="71"/>
        <v>0</v>
      </c>
      <c r="Y812" s="5">
        <f>IF(G812="","",SUM(X:X))</f>
        <v>98</v>
      </c>
      <c r="Z812" s="5">
        <f t="shared" si="72"/>
        <v>0</v>
      </c>
      <c r="AA812" s="5">
        <f>SUM(Z:Z)</f>
        <v>194</v>
      </c>
      <c r="AB812" s="33">
        <f t="shared" si="73"/>
        <v>0.50515463917525771</v>
      </c>
    </row>
    <row r="813" spans="1:28" x14ac:dyDescent="0.35">
      <c r="A813" s="1">
        <v>43607</v>
      </c>
      <c r="B813" s="2" t="s">
        <v>20</v>
      </c>
      <c r="C813" s="3" t="s">
        <v>739</v>
      </c>
      <c r="D813" s="4" t="str">
        <f t="shared" si="69"/>
        <v>436077242 Ø0.25</v>
      </c>
      <c r="E813" s="11" t="str">
        <f t="shared" si="70"/>
        <v>Fraise 2Z</v>
      </c>
      <c r="F813" s="6" t="s">
        <v>76</v>
      </c>
      <c r="G813" s="3" t="s">
        <v>82</v>
      </c>
      <c r="H813" s="6" t="s">
        <v>38</v>
      </c>
      <c r="J813" s="3" t="s">
        <v>42</v>
      </c>
      <c r="K813" s="6">
        <v>20</v>
      </c>
      <c r="W813" s="45">
        <f>IF(G813="","",SUM(O:O))</f>
        <v>11119.35</v>
      </c>
      <c r="X813" s="31" t="b">
        <f t="shared" si="71"/>
        <v>0</v>
      </c>
      <c r="Y813" s="5">
        <f>IF(G813="","",SUM(X:X))</f>
        <v>98</v>
      </c>
      <c r="Z813" s="5">
        <f t="shared" si="72"/>
        <v>0</v>
      </c>
      <c r="AA813" s="5">
        <f>SUM(Z:Z)</f>
        <v>194</v>
      </c>
      <c r="AB813" s="33">
        <f t="shared" si="73"/>
        <v>0.50515463917525771</v>
      </c>
    </row>
    <row r="814" spans="1:28" x14ac:dyDescent="0.35">
      <c r="A814" s="1">
        <v>43607</v>
      </c>
      <c r="B814" s="2" t="s">
        <v>20</v>
      </c>
      <c r="C814" s="3" t="s">
        <v>536</v>
      </c>
      <c r="D814" s="4" t="str">
        <f t="shared" si="69"/>
        <v>436077242 Ø0.60</v>
      </c>
      <c r="E814" s="11" t="str">
        <f t="shared" si="70"/>
        <v>Fraise 2Z</v>
      </c>
      <c r="F814" s="6" t="s">
        <v>76</v>
      </c>
      <c r="G814" s="3" t="s">
        <v>82</v>
      </c>
      <c r="H814" s="6" t="s">
        <v>38</v>
      </c>
      <c r="J814" s="3" t="s">
        <v>42</v>
      </c>
      <c r="K814" s="6">
        <v>30</v>
      </c>
      <c r="O814" s="23">
        <v>534</v>
      </c>
      <c r="W814" s="45">
        <f>IF(G814="","",SUM(O:O))</f>
        <v>11119.35</v>
      </c>
      <c r="X814" s="31" t="b">
        <f t="shared" si="71"/>
        <v>0</v>
      </c>
      <c r="Y814" s="5">
        <f>IF(G814="","",SUM(X:X))</f>
        <v>98</v>
      </c>
      <c r="Z814" s="5">
        <f t="shared" si="72"/>
        <v>0</v>
      </c>
      <c r="AA814" s="5">
        <f>SUM(Z:Z)</f>
        <v>194</v>
      </c>
      <c r="AB814" s="33">
        <f t="shared" si="73"/>
        <v>0.50515463917525771</v>
      </c>
    </row>
    <row r="815" spans="1:28" x14ac:dyDescent="0.35">
      <c r="A815" s="1">
        <v>43608</v>
      </c>
      <c r="B815" s="2" t="s">
        <v>20</v>
      </c>
      <c r="C815" s="3" t="s">
        <v>634</v>
      </c>
      <c r="D815" s="4" t="str">
        <f t="shared" si="69"/>
        <v>436087242 Ø3.00</v>
      </c>
      <c r="E815" s="11" t="str">
        <f t="shared" si="70"/>
        <v>Fraise 2Z</v>
      </c>
      <c r="F815" s="6" t="s">
        <v>76</v>
      </c>
      <c r="G815" s="3" t="s">
        <v>82</v>
      </c>
      <c r="H815" s="6" t="s">
        <v>38</v>
      </c>
      <c r="J815" s="3" t="s">
        <v>42</v>
      </c>
      <c r="K815" s="6">
        <v>5</v>
      </c>
      <c r="W815" s="45">
        <f>IF(G815="","",SUM(O:O))</f>
        <v>11119.35</v>
      </c>
      <c r="X815" s="31" t="b">
        <f t="shared" si="71"/>
        <v>0</v>
      </c>
      <c r="Y815" s="5">
        <f>IF(G815="","",SUM(X:X))</f>
        <v>98</v>
      </c>
      <c r="Z815" s="5">
        <f t="shared" si="72"/>
        <v>0</v>
      </c>
      <c r="AA815" s="5">
        <f>SUM(Z:Z)</f>
        <v>194</v>
      </c>
      <c r="AB815" s="33">
        <f t="shared" si="73"/>
        <v>0.50515463917525771</v>
      </c>
    </row>
    <row r="816" spans="1:28" x14ac:dyDescent="0.35">
      <c r="A816" s="1">
        <v>43608</v>
      </c>
      <c r="B816" s="2" t="s">
        <v>702</v>
      </c>
      <c r="C816" s="3" t="s">
        <v>1039</v>
      </c>
      <c r="D816" s="4" t="str">
        <f t="shared" si="69"/>
        <v>43608ZEN-18-212-DCP03</v>
      </c>
      <c r="E816" s="11" t="str">
        <f t="shared" si="70"/>
        <v>Perçeur</v>
      </c>
      <c r="F816" s="6" t="s">
        <v>36</v>
      </c>
      <c r="G816" s="3" t="s">
        <v>2</v>
      </c>
      <c r="H816" s="6" t="s">
        <v>38</v>
      </c>
      <c r="J816" s="3" t="s">
        <v>40</v>
      </c>
      <c r="K816" s="6">
        <v>2</v>
      </c>
      <c r="W816" s="45">
        <f>IF(G816="","",SUM(O:O))</f>
        <v>11119.35</v>
      </c>
      <c r="X816" s="31" t="b">
        <f t="shared" si="71"/>
        <v>0</v>
      </c>
      <c r="Y816" s="5">
        <f>IF(G816="","",SUM(X:X))</f>
        <v>98</v>
      </c>
      <c r="Z816" s="5">
        <f t="shared" si="72"/>
        <v>0</v>
      </c>
      <c r="AA816" s="5">
        <f>SUM(Z:Z)</f>
        <v>194</v>
      </c>
      <c r="AB816" s="33">
        <f t="shared" si="73"/>
        <v>0.50515463917525771</v>
      </c>
    </row>
    <row r="817" spans="1:28" x14ac:dyDescent="0.35">
      <c r="A817" s="1">
        <v>43608</v>
      </c>
      <c r="B817" s="2" t="s">
        <v>16</v>
      </c>
      <c r="C817" s="3">
        <v>21450</v>
      </c>
      <c r="D817" s="4" t="str">
        <f t="shared" si="69"/>
        <v>4360821450</v>
      </c>
      <c r="E817" s="11" t="str">
        <f t="shared" si="70"/>
        <v>Fraise D striée</v>
      </c>
      <c r="F817" s="6" t="s">
        <v>35</v>
      </c>
      <c r="G817" s="3" t="s">
        <v>82</v>
      </c>
      <c r="H817" s="6" t="s">
        <v>39</v>
      </c>
      <c r="J817" s="3" t="s">
        <v>41</v>
      </c>
      <c r="K817" s="6">
        <v>1</v>
      </c>
      <c r="W817" s="45">
        <f>IF(G817="","",SUM(O:O))</f>
        <v>11119.35</v>
      </c>
      <c r="X817" s="31" t="b">
        <f t="shared" si="71"/>
        <v>0</v>
      </c>
      <c r="Y817" s="5">
        <f>IF(G817="","",SUM(X:X))</f>
        <v>98</v>
      </c>
      <c r="Z817" s="5">
        <f t="shared" si="72"/>
        <v>0</v>
      </c>
      <c r="AA817" s="5">
        <f>SUM(Z:Z)</f>
        <v>194</v>
      </c>
      <c r="AB817" s="33">
        <f t="shared" si="73"/>
        <v>0.50515463917525771</v>
      </c>
    </row>
    <row r="818" spans="1:28" x14ac:dyDescent="0.35">
      <c r="A818" s="1">
        <v>43608</v>
      </c>
      <c r="B818" s="2" t="s">
        <v>16</v>
      </c>
      <c r="C818" s="3">
        <v>57123</v>
      </c>
      <c r="D818" s="4" t="str">
        <f t="shared" si="69"/>
        <v>4360857123</v>
      </c>
      <c r="E818" s="11" t="str">
        <f t="shared" si="70"/>
        <v>Fraise D striée</v>
      </c>
      <c r="F818" s="6" t="s">
        <v>35</v>
      </c>
      <c r="G818" s="3" t="s">
        <v>82</v>
      </c>
      <c r="H818" s="6" t="s">
        <v>39</v>
      </c>
      <c r="J818" s="3" t="s">
        <v>41</v>
      </c>
      <c r="K818" s="6">
        <v>1</v>
      </c>
      <c r="W818" s="45">
        <f>IF(G818="","",SUM(O:O))</f>
        <v>11119.35</v>
      </c>
      <c r="X818" s="31" t="b">
        <f t="shared" si="71"/>
        <v>0</v>
      </c>
      <c r="Y818" s="5">
        <f>IF(G818="","",SUM(X:X))</f>
        <v>98</v>
      </c>
      <c r="Z818" s="5">
        <f t="shared" si="72"/>
        <v>0</v>
      </c>
      <c r="AA818" s="5">
        <f>SUM(Z:Z)</f>
        <v>194</v>
      </c>
      <c r="AB818" s="33">
        <f t="shared" si="73"/>
        <v>0.50515463917525771</v>
      </c>
    </row>
    <row r="819" spans="1:28" x14ac:dyDescent="0.35">
      <c r="A819" s="1">
        <v>43608</v>
      </c>
      <c r="B819" s="2" t="s">
        <v>17</v>
      </c>
      <c r="C819" s="3" t="s">
        <v>856</v>
      </c>
      <c r="D819" s="4" t="str">
        <f t="shared" si="69"/>
        <v>43608F040519</v>
      </c>
      <c r="E819" s="11" t="str">
        <f t="shared" si="70"/>
        <v>Fraise D plat</v>
      </c>
      <c r="F819" s="6" t="s">
        <v>35</v>
      </c>
      <c r="G819" s="3" t="s">
        <v>82</v>
      </c>
      <c r="H819" s="6" t="s">
        <v>39</v>
      </c>
      <c r="J819" s="3" t="s">
        <v>40</v>
      </c>
      <c r="K819" s="6">
        <v>1</v>
      </c>
      <c r="W819" s="45">
        <f>IF(G819="","",SUM(O:O))</f>
        <v>11119.35</v>
      </c>
      <c r="X819" s="31" t="b">
        <f t="shared" si="71"/>
        <v>0</v>
      </c>
      <c r="Y819" s="5">
        <f>IF(G819="","",SUM(X:X))</f>
        <v>98</v>
      </c>
      <c r="Z819" s="5">
        <f t="shared" si="72"/>
        <v>0</v>
      </c>
      <c r="AA819" s="5">
        <f>SUM(Z:Z)</f>
        <v>194</v>
      </c>
      <c r="AB819" s="33">
        <f t="shared" si="73"/>
        <v>0.50515463917525771</v>
      </c>
    </row>
    <row r="820" spans="1:28" x14ac:dyDescent="0.35">
      <c r="A820" s="1">
        <v>43608</v>
      </c>
      <c r="B820" s="2" t="s">
        <v>17</v>
      </c>
      <c r="C820" s="3" t="s">
        <v>874</v>
      </c>
      <c r="D820" s="4" t="str">
        <f t="shared" ref="D820:D878" si="74">IF(A820="","",A820&amp;C820)</f>
        <v>43608F070519</v>
      </c>
      <c r="E820" s="11" t="str">
        <f t="shared" ref="E820:E878" si="75">IF(B820="","",B820)</f>
        <v>Fraise D plat</v>
      </c>
      <c r="F820" s="6" t="s">
        <v>35</v>
      </c>
      <c r="G820" s="3" t="s">
        <v>82</v>
      </c>
      <c r="H820" s="6" t="s">
        <v>39</v>
      </c>
      <c r="J820" s="3" t="s">
        <v>40</v>
      </c>
      <c r="K820" s="6">
        <v>1</v>
      </c>
      <c r="W820" s="45">
        <f>IF(G820="","",SUM(O:O))</f>
        <v>11119.35</v>
      </c>
      <c r="X820" s="31" t="b">
        <f t="shared" si="71"/>
        <v>0</v>
      </c>
      <c r="Y820" s="5">
        <f>IF(G820="","",SUM(X:X))</f>
        <v>98</v>
      </c>
      <c r="Z820" s="5">
        <f t="shared" si="72"/>
        <v>0</v>
      </c>
      <c r="AA820" s="5">
        <f>SUM(Z:Z)</f>
        <v>194</v>
      </c>
      <c r="AB820" s="33">
        <f t="shared" si="73"/>
        <v>0.50515463917525771</v>
      </c>
    </row>
    <row r="821" spans="1:28" x14ac:dyDescent="0.35">
      <c r="A821" s="1">
        <v>43608</v>
      </c>
      <c r="B821" s="2" t="s">
        <v>705</v>
      </c>
      <c r="C821" s="3" t="s">
        <v>1076</v>
      </c>
      <c r="D821" s="4" t="str">
        <f t="shared" si="74"/>
        <v>43608MD Ø125 x Ø22 x ép.1 x 20° CW Z80</v>
      </c>
      <c r="E821" s="11" t="str">
        <f t="shared" si="75"/>
        <v>Fraise scie</v>
      </c>
      <c r="G821" s="3" t="s">
        <v>1077</v>
      </c>
      <c r="H821" s="6" t="s">
        <v>38</v>
      </c>
      <c r="J821" s="3" t="s">
        <v>581</v>
      </c>
      <c r="K821" s="6">
        <v>10</v>
      </c>
      <c r="W821" s="45">
        <f>IF(G821="","",SUM(O:O))</f>
        <v>11119.35</v>
      </c>
      <c r="X821" s="31" t="b">
        <f t="shared" si="71"/>
        <v>0</v>
      </c>
      <c r="Y821" s="5">
        <f>IF(G821="","",SUM(X:X))</f>
        <v>98</v>
      </c>
      <c r="Z821" s="5">
        <f t="shared" si="72"/>
        <v>0</v>
      </c>
      <c r="AA821" s="5">
        <f>SUM(Z:Z)</f>
        <v>194</v>
      </c>
      <c r="AB821" s="33">
        <f t="shared" si="73"/>
        <v>0.50515463917525771</v>
      </c>
    </row>
    <row r="822" spans="1:28" x14ac:dyDescent="0.35">
      <c r="A822" s="1">
        <v>43608</v>
      </c>
      <c r="B822" s="2" t="s">
        <v>53</v>
      </c>
      <c r="C822" s="3" t="s">
        <v>1078</v>
      </c>
      <c r="D822" s="4" t="str">
        <f t="shared" si="74"/>
        <v>43608Ø5x32mm</v>
      </c>
      <c r="E822" s="11" t="str">
        <f t="shared" si="75"/>
        <v>Fraise à carotter</v>
      </c>
      <c r="G822" s="3" t="s">
        <v>1077</v>
      </c>
      <c r="H822" s="6" t="s">
        <v>38</v>
      </c>
      <c r="J822" s="3" t="s">
        <v>581</v>
      </c>
      <c r="K822" s="6">
        <v>10</v>
      </c>
      <c r="W822" s="45">
        <f>IF(G822="","",SUM(O:O))</f>
        <v>11119.35</v>
      </c>
      <c r="X822" s="31" t="b">
        <f t="shared" si="71"/>
        <v>0</v>
      </c>
      <c r="Y822" s="5">
        <f>IF(G822="","",SUM(X:X))</f>
        <v>98</v>
      </c>
      <c r="Z822" s="5">
        <f t="shared" si="72"/>
        <v>0</v>
      </c>
      <c r="AA822" s="5">
        <f>SUM(Z:Z)</f>
        <v>194</v>
      </c>
      <c r="AB822" s="33">
        <f t="shared" si="73"/>
        <v>0.50515463917525771</v>
      </c>
    </row>
    <row r="823" spans="1:28" x14ac:dyDescent="0.35">
      <c r="A823" s="1">
        <v>43608</v>
      </c>
      <c r="B823" s="2" t="s">
        <v>705</v>
      </c>
      <c r="C823" s="3" t="s">
        <v>1079</v>
      </c>
      <c r="D823" s="4" t="str">
        <f t="shared" si="74"/>
        <v>43608Ø125 x Ø22 ép. 1 Z80</v>
      </c>
      <c r="E823" s="11" t="str">
        <f t="shared" si="75"/>
        <v>Fraise scie</v>
      </c>
      <c r="G823" s="3" t="s">
        <v>1077</v>
      </c>
      <c r="H823" s="6" t="s">
        <v>38</v>
      </c>
      <c r="J823" s="3" t="s">
        <v>581</v>
      </c>
      <c r="K823" s="6">
        <v>2</v>
      </c>
      <c r="W823" s="45">
        <f>IF(G823="","",SUM(O:O))</f>
        <v>11119.35</v>
      </c>
      <c r="X823" s="31" t="b">
        <f t="shared" si="71"/>
        <v>0</v>
      </c>
      <c r="Y823" s="5">
        <f>IF(G823="","",SUM(X:X))</f>
        <v>98</v>
      </c>
      <c r="Z823" s="5">
        <f t="shared" si="72"/>
        <v>0</v>
      </c>
      <c r="AA823" s="5">
        <f>SUM(Z:Z)</f>
        <v>194</v>
      </c>
      <c r="AB823" s="33">
        <f t="shared" si="73"/>
        <v>0.50515463917525771</v>
      </c>
    </row>
    <row r="824" spans="1:28" x14ac:dyDescent="0.35">
      <c r="A824" s="1">
        <v>43608</v>
      </c>
      <c r="B824" s="2" t="s">
        <v>699</v>
      </c>
      <c r="C824" s="3" t="s">
        <v>1080</v>
      </c>
      <c r="D824" s="4" t="str">
        <f t="shared" si="74"/>
        <v>436087243    Ø4.00</v>
      </c>
      <c r="E824" s="11" t="str">
        <f t="shared" si="75"/>
        <v>Fraise 3Z</v>
      </c>
      <c r="F824" s="6" t="s">
        <v>76</v>
      </c>
      <c r="G824" s="3" t="s">
        <v>54</v>
      </c>
      <c r="H824" s="6" t="s">
        <v>38</v>
      </c>
      <c r="J824" s="3" t="s">
        <v>42</v>
      </c>
      <c r="K824" s="6">
        <v>2</v>
      </c>
      <c r="O824" s="23">
        <v>24</v>
      </c>
      <c r="W824" s="45">
        <f>IF(G824="","",SUM(O:O))</f>
        <v>11119.35</v>
      </c>
      <c r="X824" s="31" t="b">
        <f t="shared" si="71"/>
        <v>0</v>
      </c>
      <c r="Y824" s="5">
        <f>IF(G824="","",SUM(X:X))</f>
        <v>98</v>
      </c>
      <c r="Z824" s="5">
        <f t="shared" si="72"/>
        <v>0</v>
      </c>
      <c r="AA824" s="5">
        <f>SUM(Z:Z)</f>
        <v>194</v>
      </c>
      <c r="AB824" s="33">
        <f t="shared" si="73"/>
        <v>0.50515463917525771</v>
      </c>
    </row>
    <row r="825" spans="1:28" x14ac:dyDescent="0.35">
      <c r="A825" s="1">
        <v>43608</v>
      </c>
      <c r="B825" s="2" t="s">
        <v>699</v>
      </c>
      <c r="C825" s="3" t="s">
        <v>1081</v>
      </c>
      <c r="D825" s="4" t="str">
        <f t="shared" si="74"/>
        <v>436087243    Ø8.00</v>
      </c>
      <c r="E825" s="11" t="str">
        <f t="shared" si="75"/>
        <v>Fraise 3Z</v>
      </c>
      <c r="F825" s="6" t="s">
        <v>76</v>
      </c>
      <c r="G825" s="3" t="s">
        <v>54</v>
      </c>
      <c r="H825" s="6" t="s">
        <v>38</v>
      </c>
      <c r="J825" s="3" t="s">
        <v>42</v>
      </c>
      <c r="K825" s="6">
        <v>2</v>
      </c>
      <c r="O825" s="23">
        <v>31</v>
      </c>
      <c r="W825" s="45">
        <f>IF(G825="","",SUM(O:O))</f>
        <v>11119.35</v>
      </c>
      <c r="X825" s="31" t="b">
        <f t="shared" si="71"/>
        <v>0</v>
      </c>
      <c r="Y825" s="5">
        <f>IF(G825="","",SUM(X:X))</f>
        <v>98</v>
      </c>
      <c r="Z825" s="5">
        <f t="shared" si="72"/>
        <v>0</v>
      </c>
      <c r="AA825" s="5">
        <f>SUM(Z:Z)</f>
        <v>194</v>
      </c>
      <c r="AB825" s="33">
        <f t="shared" si="73"/>
        <v>0.50515463917525771</v>
      </c>
    </row>
    <row r="826" spans="1:28" x14ac:dyDescent="0.35">
      <c r="A826" s="1">
        <v>43608</v>
      </c>
      <c r="B826" s="2" t="s">
        <v>16</v>
      </c>
      <c r="C826" s="3">
        <v>45245</v>
      </c>
      <c r="D826" s="4" t="str">
        <f t="shared" si="74"/>
        <v>4360845245</v>
      </c>
      <c r="E826" s="11" t="str">
        <f t="shared" si="75"/>
        <v>Fraise D striée</v>
      </c>
      <c r="F826" s="6" t="s">
        <v>35</v>
      </c>
      <c r="G826" s="3" t="s">
        <v>34</v>
      </c>
      <c r="J826" s="3" t="s">
        <v>41</v>
      </c>
      <c r="K826" s="6">
        <v>1</v>
      </c>
      <c r="P826" s="7" t="s">
        <v>72</v>
      </c>
      <c r="Q826" s="7" t="s">
        <v>44</v>
      </c>
      <c r="R826" s="24">
        <v>780</v>
      </c>
      <c r="S826" s="24" t="s">
        <v>718</v>
      </c>
      <c r="W826" s="45">
        <f>IF(G826="","",SUM(O:O))</f>
        <v>11119.35</v>
      </c>
      <c r="X826" s="31">
        <f t="shared" si="71"/>
        <v>1</v>
      </c>
      <c r="Y826" s="5">
        <f>IF(G826="","",SUM(X:X))</f>
        <v>98</v>
      </c>
      <c r="Z826" s="5">
        <f t="shared" si="72"/>
        <v>1</v>
      </c>
      <c r="AA826" s="5">
        <f>SUM(Z:Z)</f>
        <v>194</v>
      </c>
      <c r="AB826" s="33">
        <f t="shared" si="73"/>
        <v>0.50515463917525771</v>
      </c>
    </row>
    <row r="827" spans="1:28" x14ac:dyDescent="0.35">
      <c r="A827" s="1">
        <v>43608</v>
      </c>
      <c r="B827" s="2" t="s">
        <v>16</v>
      </c>
      <c r="C827" s="3">
        <v>49273</v>
      </c>
      <c r="D827" s="4" t="str">
        <f t="shared" si="74"/>
        <v>4360849273</v>
      </c>
      <c r="E827" s="11" t="str">
        <f t="shared" si="75"/>
        <v>Fraise D striée</v>
      </c>
      <c r="F827" s="6" t="s">
        <v>35</v>
      </c>
      <c r="G827" s="3" t="s">
        <v>34</v>
      </c>
      <c r="J827" s="3" t="s">
        <v>41</v>
      </c>
      <c r="K827" s="6">
        <v>1</v>
      </c>
      <c r="P827" s="7" t="s">
        <v>72</v>
      </c>
      <c r="Q827" s="7" t="s">
        <v>44</v>
      </c>
      <c r="R827" s="24">
        <v>780</v>
      </c>
      <c r="S827" s="24" t="s">
        <v>718</v>
      </c>
      <c r="W827" s="45">
        <f>IF(G827="","",SUM(O:O))</f>
        <v>11119.35</v>
      </c>
      <c r="X827" s="31">
        <f t="shared" si="71"/>
        <v>1</v>
      </c>
      <c r="Y827" s="5">
        <f>IF(G827="","",SUM(X:X))</f>
        <v>98</v>
      </c>
      <c r="Z827" s="5">
        <f t="shared" si="72"/>
        <v>1</v>
      </c>
      <c r="AA827" s="5">
        <f>SUM(Z:Z)</f>
        <v>194</v>
      </c>
      <c r="AB827" s="33">
        <f t="shared" si="73"/>
        <v>0.50515463917525771</v>
      </c>
    </row>
    <row r="828" spans="1:28" x14ac:dyDescent="0.35">
      <c r="A828" s="1">
        <v>43608</v>
      </c>
      <c r="B828" s="2" t="s">
        <v>66</v>
      </c>
      <c r="C828" s="3">
        <v>57350</v>
      </c>
      <c r="D828" s="4" t="str">
        <f t="shared" si="74"/>
        <v>4360857350</v>
      </c>
      <c r="E828" s="11" t="str">
        <f t="shared" si="75"/>
        <v>Fraise D filet</v>
      </c>
      <c r="F828" s="6" t="s">
        <v>35</v>
      </c>
      <c r="G828" s="3" t="s">
        <v>34</v>
      </c>
      <c r="J828" s="3" t="s">
        <v>41</v>
      </c>
      <c r="K828" s="6">
        <v>1</v>
      </c>
      <c r="P828" s="7" t="s">
        <v>72</v>
      </c>
      <c r="Q828" s="7" t="s">
        <v>1044</v>
      </c>
      <c r="R828" s="24">
        <v>610</v>
      </c>
      <c r="S828" s="24" t="s">
        <v>718</v>
      </c>
      <c r="W828" s="45">
        <f>IF(G828="","",SUM(O:O))</f>
        <v>11119.35</v>
      </c>
      <c r="X828" s="31">
        <f t="shared" si="71"/>
        <v>1</v>
      </c>
      <c r="Y828" s="5">
        <f>IF(G828="","",SUM(X:X))</f>
        <v>98</v>
      </c>
      <c r="Z828" s="5">
        <f t="shared" si="72"/>
        <v>1</v>
      </c>
      <c r="AA828" s="5">
        <f>SUM(Z:Z)</f>
        <v>194</v>
      </c>
      <c r="AB828" s="33">
        <f t="shared" si="73"/>
        <v>0.50515463917525771</v>
      </c>
    </row>
    <row r="829" spans="1:28" x14ac:dyDescent="0.35">
      <c r="A829" s="1">
        <v>43608</v>
      </c>
      <c r="B829" s="2" t="s">
        <v>16</v>
      </c>
      <c r="C829" s="3">
        <v>43156</v>
      </c>
      <c r="D829" s="4" t="str">
        <f t="shared" si="74"/>
        <v>4360843156</v>
      </c>
      <c r="E829" s="11" t="str">
        <f t="shared" si="75"/>
        <v>Fraise D striée</v>
      </c>
      <c r="F829" s="6" t="s">
        <v>563</v>
      </c>
      <c r="G829" s="3" t="s">
        <v>34</v>
      </c>
      <c r="J829" s="3" t="s">
        <v>41</v>
      </c>
      <c r="K829" s="6">
        <v>1</v>
      </c>
      <c r="W829" s="45">
        <f>IF(G829="","",SUM(O:O))</f>
        <v>11119.35</v>
      </c>
      <c r="X829" s="31">
        <f t="shared" si="71"/>
        <v>0</v>
      </c>
      <c r="Y829" s="5">
        <f>IF(G829="","",SUM(X:X))</f>
        <v>98</v>
      </c>
      <c r="Z829" s="5">
        <f t="shared" si="72"/>
        <v>1</v>
      </c>
      <c r="AA829" s="5">
        <f>SUM(Z:Z)</f>
        <v>194</v>
      </c>
      <c r="AB829" s="33">
        <f t="shared" si="73"/>
        <v>0.50515463917525771</v>
      </c>
    </row>
    <row r="830" spans="1:28" x14ac:dyDescent="0.35">
      <c r="A830" s="1">
        <v>43609</v>
      </c>
      <c r="B830" s="2" t="s">
        <v>16</v>
      </c>
      <c r="C830" s="3">
        <v>43156</v>
      </c>
      <c r="D830" s="4" t="str">
        <f t="shared" si="74"/>
        <v>4360943156</v>
      </c>
      <c r="E830" s="11" t="str">
        <f t="shared" si="75"/>
        <v>Fraise D striée</v>
      </c>
      <c r="F830" s="6" t="s">
        <v>64</v>
      </c>
      <c r="G830" s="3" t="s">
        <v>82</v>
      </c>
      <c r="H830" s="6" t="s">
        <v>571</v>
      </c>
      <c r="J830" s="3" t="s">
        <v>41</v>
      </c>
      <c r="K830" s="6">
        <v>1</v>
      </c>
      <c r="W830" s="45">
        <f>IF(G830="","",SUM(O:O))</f>
        <v>11119.35</v>
      </c>
      <c r="X830" s="31" t="b">
        <f t="shared" ref="X830:X892" si="76">IF(G830="Affutage",IF(R830&lt;&gt;"",1,0))</f>
        <v>0</v>
      </c>
      <c r="Y830" s="5">
        <f>IF(G830="","",SUM(X:X))</f>
        <v>98</v>
      </c>
      <c r="Z830" s="5">
        <f t="shared" si="72"/>
        <v>0</v>
      </c>
      <c r="AA830" s="5">
        <f>SUM(Z:Z)</f>
        <v>194</v>
      </c>
      <c r="AB830" s="33">
        <f t="shared" si="73"/>
        <v>0.50515463917525771</v>
      </c>
    </row>
    <row r="831" spans="1:28" x14ac:dyDescent="0.35">
      <c r="A831" s="1">
        <v>43609</v>
      </c>
      <c r="B831" s="2" t="s">
        <v>20</v>
      </c>
      <c r="C831" s="10" t="s">
        <v>1042</v>
      </c>
      <c r="D831" s="4" t="str">
        <f t="shared" si="74"/>
        <v>43609Ø0.70    100° Coupe 0.17</v>
      </c>
      <c r="E831" s="11" t="str">
        <f t="shared" si="75"/>
        <v>Fraise 2Z</v>
      </c>
      <c r="F831" s="6" t="s">
        <v>36</v>
      </c>
      <c r="G831" s="3" t="s">
        <v>82</v>
      </c>
      <c r="H831" s="6" t="s">
        <v>38</v>
      </c>
      <c r="J831" s="3" t="s">
        <v>40</v>
      </c>
      <c r="K831" s="6">
        <v>10</v>
      </c>
      <c r="W831" s="45">
        <f>IF(G831="","",SUM(O:O))</f>
        <v>11119.35</v>
      </c>
      <c r="X831" s="31" t="b">
        <f t="shared" si="76"/>
        <v>0</v>
      </c>
      <c r="Y831" s="5">
        <f>IF(G831="","",SUM(X:X))</f>
        <v>98</v>
      </c>
      <c r="Z831" s="5">
        <f t="shared" si="72"/>
        <v>0</v>
      </c>
      <c r="AA831" s="5">
        <f>SUM(Z:Z)</f>
        <v>194</v>
      </c>
      <c r="AB831" s="33">
        <f t="shared" si="73"/>
        <v>0.50515463917525771</v>
      </c>
    </row>
    <row r="832" spans="1:28" x14ac:dyDescent="0.35">
      <c r="A832" s="1">
        <v>43609</v>
      </c>
      <c r="B832" s="2" t="s">
        <v>16</v>
      </c>
      <c r="C832" s="3">
        <v>59913</v>
      </c>
      <c r="D832" s="4" t="str">
        <f t="shared" si="74"/>
        <v>4360959913</v>
      </c>
      <c r="E832" s="11" t="str">
        <f t="shared" si="75"/>
        <v>Fraise D striée</v>
      </c>
      <c r="F832" s="6" t="s">
        <v>35</v>
      </c>
      <c r="G832" s="3" t="s">
        <v>82</v>
      </c>
      <c r="J832" s="3" t="s">
        <v>41</v>
      </c>
      <c r="K832" s="6">
        <v>1</v>
      </c>
      <c r="W832" s="45">
        <f>IF(G832="","",SUM(O:O))</f>
        <v>11119.35</v>
      </c>
      <c r="X832" s="31" t="b">
        <f t="shared" si="76"/>
        <v>0</v>
      </c>
      <c r="Y832" s="5">
        <f>IF(G832="","",SUM(X:X))</f>
        <v>98</v>
      </c>
      <c r="Z832" s="5">
        <f t="shared" si="72"/>
        <v>0</v>
      </c>
      <c r="AA832" s="5">
        <f>SUM(Z:Z)</f>
        <v>194</v>
      </c>
      <c r="AB832" s="33">
        <f t="shared" si="73"/>
        <v>0.50515463917525771</v>
      </c>
    </row>
    <row r="833" spans="1:28" x14ac:dyDescent="0.35">
      <c r="A833" s="1">
        <v>43609</v>
      </c>
      <c r="B833" s="2" t="s">
        <v>20</v>
      </c>
      <c r="C833" s="3" t="s">
        <v>1082</v>
      </c>
      <c r="D833" s="4" t="str">
        <f t="shared" si="74"/>
        <v>436094602.0    Ø1.00mm</v>
      </c>
      <c r="E833" s="11" t="str">
        <f t="shared" si="75"/>
        <v>Fraise 2Z</v>
      </c>
      <c r="G833" s="3" t="s">
        <v>1077</v>
      </c>
      <c r="H833" s="6" t="s">
        <v>38</v>
      </c>
      <c r="J833" s="3" t="s">
        <v>684</v>
      </c>
      <c r="K833" s="6">
        <v>10</v>
      </c>
      <c r="O833" s="23">
        <v>137</v>
      </c>
      <c r="W833" s="45">
        <f>IF(G833="","",SUM(O:O))</f>
        <v>11119.35</v>
      </c>
      <c r="X833" s="31" t="b">
        <f t="shared" si="76"/>
        <v>0</v>
      </c>
      <c r="Y833" s="5">
        <f>IF(G833="","",SUM(X:X))</f>
        <v>98</v>
      </c>
      <c r="Z833" s="5">
        <f t="shared" si="72"/>
        <v>0</v>
      </c>
      <c r="AA833" s="5">
        <f>SUM(Z:Z)</f>
        <v>194</v>
      </c>
      <c r="AB833" s="33">
        <f t="shared" si="73"/>
        <v>0.50515463917525771</v>
      </c>
    </row>
    <row r="834" spans="1:28" x14ac:dyDescent="0.35">
      <c r="A834" s="1">
        <v>43609</v>
      </c>
      <c r="B834" s="2" t="s">
        <v>20</v>
      </c>
      <c r="C834" s="3" t="s">
        <v>1083</v>
      </c>
      <c r="D834" s="4" t="str">
        <f t="shared" si="74"/>
        <v>436094602.0    Ø1.50mm</v>
      </c>
      <c r="E834" s="11" t="str">
        <f t="shared" si="75"/>
        <v>Fraise 2Z</v>
      </c>
      <c r="G834" s="3" t="s">
        <v>1077</v>
      </c>
      <c r="H834" s="6" t="s">
        <v>38</v>
      </c>
      <c r="J834" s="3" t="s">
        <v>684</v>
      </c>
      <c r="K834" s="6">
        <v>10</v>
      </c>
      <c r="O834" s="23">
        <v>124.5</v>
      </c>
      <c r="W834" s="45">
        <f>IF(G834="","",SUM(O:O))</f>
        <v>11119.35</v>
      </c>
      <c r="X834" s="31" t="b">
        <f t="shared" si="76"/>
        <v>0</v>
      </c>
      <c r="Y834" s="5">
        <f>IF(G834="","",SUM(X:X))</f>
        <v>98</v>
      </c>
      <c r="Z834" s="5">
        <f t="shared" si="72"/>
        <v>0</v>
      </c>
      <c r="AA834" s="5">
        <f>SUM(Z:Z)</f>
        <v>194</v>
      </c>
      <c r="AB834" s="33">
        <f t="shared" si="73"/>
        <v>0.50515463917525771</v>
      </c>
    </row>
    <row r="835" spans="1:28" x14ac:dyDescent="0.35">
      <c r="A835" s="1">
        <v>43609</v>
      </c>
      <c r="B835" s="2" t="s">
        <v>699</v>
      </c>
      <c r="C835" s="3" t="s">
        <v>1084</v>
      </c>
      <c r="D835" s="4" t="str">
        <f t="shared" si="74"/>
        <v>436094603.0    Ø1.00mm</v>
      </c>
      <c r="E835" s="11" t="str">
        <f t="shared" si="75"/>
        <v>Fraise 3Z</v>
      </c>
      <c r="G835" s="3" t="s">
        <v>1077</v>
      </c>
      <c r="H835" s="6" t="s">
        <v>38</v>
      </c>
      <c r="J835" s="3" t="s">
        <v>684</v>
      </c>
      <c r="K835" s="6">
        <v>10</v>
      </c>
      <c r="O835" s="23">
        <v>137</v>
      </c>
      <c r="W835" s="45">
        <f>IF(G835="","",SUM(O:O))</f>
        <v>11119.35</v>
      </c>
      <c r="X835" s="31" t="b">
        <f t="shared" si="76"/>
        <v>0</v>
      </c>
      <c r="Y835" s="5">
        <f>IF(G835="","",SUM(X:X))</f>
        <v>98</v>
      </c>
      <c r="Z835" s="5">
        <f t="shared" si="72"/>
        <v>0</v>
      </c>
      <c r="AA835" s="5">
        <f>SUM(Z:Z)</f>
        <v>194</v>
      </c>
      <c r="AB835" s="33">
        <f t="shared" si="73"/>
        <v>0.50515463917525771</v>
      </c>
    </row>
    <row r="836" spans="1:28" x14ac:dyDescent="0.35">
      <c r="A836" s="1">
        <v>43609</v>
      </c>
      <c r="B836" s="2" t="s">
        <v>699</v>
      </c>
      <c r="C836" s="3" t="s">
        <v>1085</v>
      </c>
      <c r="D836" s="4" t="str">
        <f t="shared" si="74"/>
        <v>436094603.0    Ø1.50mm</v>
      </c>
      <c r="E836" s="11" t="str">
        <f t="shared" si="75"/>
        <v>Fraise 3Z</v>
      </c>
      <c r="G836" s="3" t="s">
        <v>1077</v>
      </c>
      <c r="H836" s="6" t="s">
        <v>38</v>
      </c>
      <c r="J836" s="3" t="s">
        <v>684</v>
      </c>
      <c r="K836" s="6">
        <v>10</v>
      </c>
      <c r="O836" s="23">
        <v>124.5</v>
      </c>
      <c r="W836" s="45">
        <f>IF(G836="","",SUM(O:O))</f>
        <v>11119.35</v>
      </c>
      <c r="X836" s="31" t="b">
        <f t="shared" si="76"/>
        <v>0</v>
      </c>
      <c r="Y836" s="5">
        <f>IF(G836="","",SUM(X:X))</f>
        <v>98</v>
      </c>
      <c r="Z836" s="5">
        <f t="shared" si="72"/>
        <v>0</v>
      </c>
      <c r="AA836" s="5">
        <f>SUM(Z:Z)</f>
        <v>194</v>
      </c>
      <c r="AB836" s="33">
        <f t="shared" si="73"/>
        <v>0.50515463917525771</v>
      </c>
    </row>
    <row r="837" spans="1:28" x14ac:dyDescent="0.35">
      <c r="A837" s="1">
        <v>43609</v>
      </c>
      <c r="B837" s="2" t="s">
        <v>699</v>
      </c>
      <c r="C837" s="3" t="s">
        <v>1086</v>
      </c>
      <c r="D837" s="4" t="str">
        <f t="shared" si="74"/>
        <v>436094603.0    Ø1.90mm</v>
      </c>
      <c r="E837" s="11" t="str">
        <f t="shared" si="75"/>
        <v>Fraise 3Z</v>
      </c>
      <c r="G837" s="3" t="s">
        <v>1077</v>
      </c>
      <c r="H837" s="6" t="s">
        <v>38</v>
      </c>
      <c r="J837" s="3" t="s">
        <v>684</v>
      </c>
      <c r="K837" s="6">
        <v>10</v>
      </c>
      <c r="O837" s="23">
        <v>200</v>
      </c>
      <c r="W837" s="45">
        <f>IF(G837="","",SUM(O:O))</f>
        <v>11119.35</v>
      </c>
      <c r="X837" s="31" t="b">
        <f t="shared" si="76"/>
        <v>0</v>
      </c>
      <c r="Y837" s="5">
        <f>IF(G837="","",SUM(X:X))</f>
        <v>98</v>
      </c>
      <c r="Z837" s="5">
        <f t="shared" si="72"/>
        <v>0</v>
      </c>
      <c r="AA837" s="5">
        <f>SUM(Z:Z)</f>
        <v>194</v>
      </c>
      <c r="AB837" s="33">
        <f t="shared" si="73"/>
        <v>0.50515463917525771</v>
      </c>
    </row>
    <row r="838" spans="1:28" x14ac:dyDescent="0.35">
      <c r="A838" s="1">
        <v>43609</v>
      </c>
      <c r="B838" s="2" t="s">
        <v>699</v>
      </c>
      <c r="C838" s="3" t="s">
        <v>1087</v>
      </c>
      <c r="D838" s="4" t="str">
        <f t="shared" si="74"/>
        <v>436094603.0    Ø3.00mm</v>
      </c>
      <c r="E838" s="11" t="str">
        <f t="shared" si="75"/>
        <v>Fraise 3Z</v>
      </c>
      <c r="G838" s="3" t="s">
        <v>1077</v>
      </c>
      <c r="H838" s="6" t="s">
        <v>38</v>
      </c>
      <c r="J838" s="3" t="s">
        <v>684</v>
      </c>
      <c r="K838" s="6">
        <v>10</v>
      </c>
      <c r="O838" s="23">
        <v>104</v>
      </c>
      <c r="W838" s="45">
        <f>IF(G838="","",SUM(O:O))</f>
        <v>11119.35</v>
      </c>
      <c r="X838" s="31" t="b">
        <f t="shared" si="76"/>
        <v>0</v>
      </c>
      <c r="Y838" s="5">
        <f>IF(G838="","",SUM(X:X))</f>
        <v>98</v>
      </c>
      <c r="Z838" s="5">
        <f t="shared" si="72"/>
        <v>0</v>
      </c>
      <c r="AA838" s="5">
        <f>SUM(Z:Z)</f>
        <v>194</v>
      </c>
      <c r="AB838" s="33">
        <f t="shared" si="73"/>
        <v>0.50515463917525771</v>
      </c>
    </row>
    <row r="839" spans="1:28" x14ac:dyDescent="0.35">
      <c r="A839" s="1">
        <v>43609</v>
      </c>
      <c r="B839" s="2" t="s">
        <v>701</v>
      </c>
      <c r="C839" s="3">
        <v>21418</v>
      </c>
      <c r="D839" s="4" t="str">
        <f t="shared" si="74"/>
        <v>4360921418</v>
      </c>
      <c r="E839" s="11" t="str">
        <f t="shared" si="75"/>
        <v>Fraise Perle</v>
      </c>
      <c r="F839" s="6" t="s">
        <v>35</v>
      </c>
      <c r="G839" s="3" t="s">
        <v>82</v>
      </c>
      <c r="J839" s="3" t="s">
        <v>41</v>
      </c>
      <c r="K839" s="6">
        <v>1</v>
      </c>
      <c r="W839" s="45">
        <f t="shared" ref="W839" si="77">IF(G839="","",SUM(O:O))</f>
        <v>11119.35</v>
      </c>
      <c r="X839" s="31" t="b">
        <f t="shared" si="76"/>
        <v>0</v>
      </c>
      <c r="Y839" s="5">
        <f t="shared" ref="Y839" si="78">IF(G839="","",SUM(X:X))</f>
        <v>98</v>
      </c>
      <c r="Z839" s="5">
        <f t="shared" si="72"/>
        <v>0</v>
      </c>
      <c r="AA839" s="5">
        <f t="shared" ref="AA839" si="79">SUM(Z:Z)</f>
        <v>194</v>
      </c>
      <c r="AB839" s="33">
        <f t="shared" si="73"/>
        <v>0.50515463917525771</v>
      </c>
    </row>
    <row r="840" spans="1:28" x14ac:dyDescent="0.35">
      <c r="D840" s="4" t="str">
        <f t="shared" si="74"/>
        <v/>
      </c>
      <c r="E840" s="11" t="str">
        <f t="shared" si="75"/>
        <v/>
      </c>
      <c r="W840" s="45" t="str">
        <f>IF(G840="","",SUM(O:O))</f>
        <v/>
      </c>
      <c r="X840" s="31" t="b">
        <f t="shared" si="76"/>
        <v>0</v>
      </c>
      <c r="Y840" s="5" t="str">
        <f>IF(G840="","",SUM(X:X))</f>
        <v/>
      </c>
      <c r="Z840" s="5">
        <f t="shared" si="72"/>
        <v>0</v>
      </c>
      <c r="AA840" s="5">
        <f>SUM(Z:Z)</f>
        <v>194</v>
      </c>
      <c r="AB840" s="33" t="str">
        <f t="shared" si="73"/>
        <v/>
      </c>
    </row>
    <row r="841" spans="1:28" x14ac:dyDescent="0.35">
      <c r="D841" s="4" t="str">
        <f t="shared" si="74"/>
        <v/>
      </c>
      <c r="E841" s="11" t="str">
        <f t="shared" si="75"/>
        <v/>
      </c>
      <c r="W841" s="45" t="str">
        <f>IF(G841="","",SUM(O:O))</f>
        <v/>
      </c>
      <c r="X841" s="31" t="b">
        <f t="shared" si="76"/>
        <v>0</v>
      </c>
      <c r="Y841" s="5" t="str">
        <f>IF(G841="","",SUM(X:X))</f>
        <v/>
      </c>
      <c r="Z841" s="5">
        <f t="shared" si="72"/>
        <v>0</v>
      </c>
      <c r="AA841" s="5">
        <f>SUM(Z:Z)</f>
        <v>194</v>
      </c>
      <c r="AB841" s="33" t="str">
        <f t="shared" si="73"/>
        <v/>
      </c>
    </row>
    <row r="842" spans="1:28" x14ac:dyDescent="0.35">
      <c r="D842" s="4" t="str">
        <f t="shared" si="74"/>
        <v/>
      </c>
      <c r="E842" s="11" t="str">
        <f t="shared" si="75"/>
        <v/>
      </c>
      <c r="W842" s="45" t="str">
        <f>IF(G842="","",SUM(O:O))</f>
        <v/>
      </c>
      <c r="X842" s="31" t="b">
        <f t="shared" si="76"/>
        <v>0</v>
      </c>
      <c r="Y842" s="5" t="str">
        <f>IF(G842="","",SUM(X:X))</f>
        <v/>
      </c>
      <c r="Z842" s="5">
        <f t="shared" si="72"/>
        <v>0</v>
      </c>
      <c r="AA842" s="5">
        <f>SUM(Z:Z)</f>
        <v>194</v>
      </c>
      <c r="AB842" s="33" t="str">
        <f t="shared" si="73"/>
        <v/>
      </c>
    </row>
    <row r="843" spans="1:28" x14ac:dyDescent="0.35">
      <c r="D843" s="4" t="str">
        <f t="shared" si="74"/>
        <v/>
      </c>
      <c r="E843" s="11" t="str">
        <f t="shared" si="75"/>
        <v/>
      </c>
      <c r="W843" s="45" t="str">
        <f>IF(G843="","",SUM(O:O))</f>
        <v/>
      </c>
      <c r="X843" s="31" t="b">
        <f t="shared" si="76"/>
        <v>0</v>
      </c>
      <c r="Y843" s="5" t="str">
        <f>IF(G843="","",SUM(X:X))</f>
        <v/>
      </c>
      <c r="Z843" s="5">
        <f t="shared" si="72"/>
        <v>0</v>
      </c>
      <c r="AA843" s="5">
        <f>SUM(Z:Z)</f>
        <v>194</v>
      </c>
      <c r="AB843" s="33" t="str">
        <f t="shared" si="73"/>
        <v/>
      </c>
    </row>
    <row r="844" spans="1:28" x14ac:dyDescent="0.35">
      <c r="D844" s="4" t="str">
        <f t="shared" si="74"/>
        <v/>
      </c>
      <c r="E844" s="11" t="str">
        <f t="shared" si="75"/>
        <v/>
      </c>
      <c r="W844" s="45" t="str">
        <f>IF(G844="","",SUM(O:O))</f>
        <v/>
      </c>
      <c r="X844" s="31" t="b">
        <f t="shared" si="76"/>
        <v>0</v>
      </c>
      <c r="Y844" s="5" t="str">
        <f>IF(G844="","",SUM(X:X))</f>
        <v/>
      </c>
      <c r="Z844" s="5">
        <f t="shared" si="72"/>
        <v>0</v>
      </c>
      <c r="AA844" s="5">
        <f>SUM(Z:Z)</f>
        <v>194</v>
      </c>
      <c r="AB844" s="33" t="str">
        <f t="shared" si="73"/>
        <v/>
      </c>
    </row>
    <row r="845" spans="1:28" x14ac:dyDescent="0.35">
      <c r="D845" s="4" t="str">
        <f t="shared" si="74"/>
        <v/>
      </c>
      <c r="E845" s="11" t="str">
        <f t="shared" si="75"/>
        <v/>
      </c>
      <c r="W845" s="45" t="str">
        <f>IF(G845="","",SUM(O:O))</f>
        <v/>
      </c>
      <c r="X845" s="31" t="b">
        <f t="shared" si="76"/>
        <v>0</v>
      </c>
      <c r="Y845" s="5" t="str">
        <f>IF(G845="","",SUM(X:X))</f>
        <v/>
      </c>
      <c r="Z845" s="5">
        <f t="shared" si="72"/>
        <v>0</v>
      </c>
      <c r="AA845" s="5">
        <f>SUM(Z:Z)</f>
        <v>194</v>
      </c>
      <c r="AB845" s="33" t="str">
        <f t="shared" si="73"/>
        <v/>
      </c>
    </row>
    <row r="846" spans="1:28" x14ac:dyDescent="0.35">
      <c r="D846" s="4" t="str">
        <f t="shared" si="74"/>
        <v/>
      </c>
      <c r="E846" s="11" t="str">
        <f t="shared" si="75"/>
        <v/>
      </c>
      <c r="W846" s="45" t="str">
        <f>IF(G846="","",SUM(O:O))</f>
        <v/>
      </c>
      <c r="X846" s="31" t="b">
        <f t="shared" si="76"/>
        <v>0</v>
      </c>
      <c r="Y846" s="5" t="str">
        <f>IF(G846="","",SUM(X:X))</f>
        <v/>
      </c>
      <c r="Z846" s="5">
        <f t="shared" si="72"/>
        <v>0</v>
      </c>
      <c r="AA846" s="5">
        <f>SUM(Z:Z)</f>
        <v>194</v>
      </c>
      <c r="AB846" s="33" t="str">
        <f t="shared" si="73"/>
        <v/>
      </c>
    </row>
    <row r="847" spans="1:28" x14ac:dyDescent="0.35">
      <c r="D847" s="4" t="str">
        <f t="shared" si="74"/>
        <v/>
      </c>
      <c r="E847" s="11" t="str">
        <f t="shared" si="75"/>
        <v/>
      </c>
      <c r="W847" s="45" t="str">
        <f>IF(G847="","",SUM(O:O))</f>
        <v/>
      </c>
      <c r="X847" s="31" t="b">
        <f t="shared" si="76"/>
        <v>0</v>
      </c>
      <c r="Y847" s="5" t="str">
        <f>IF(G847="","",SUM(X:X))</f>
        <v/>
      </c>
      <c r="Z847" s="5">
        <f t="shared" si="72"/>
        <v>0</v>
      </c>
      <c r="AA847" s="5">
        <f>SUM(Z:Z)</f>
        <v>194</v>
      </c>
      <c r="AB847" s="33" t="str">
        <f t="shared" si="73"/>
        <v/>
      </c>
    </row>
    <row r="848" spans="1:28" x14ac:dyDescent="0.35">
      <c r="D848" s="4" t="str">
        <f t="shared" si="74"/>
        <v/>
      </c>
      <c r="E848" s="11" t="str">
        <f t="shared" si="75"/>
        <v/>
      </c>
      <c r="W848" s="45" t="str">
        <f>IF(G848="","",SUM(O:O))</f>
        <v/>
      </c>
      <c r="X848" s="31" t="b">
        <f t="shared" si="76"/>
        <v>0</v>
      </c>
      <c r="Y848" s="5" t="str">
        <f>IF(G848="","",SUM(X:X))</f>
        <v/>
      </c>
      <c r="Z848" s="5">
        <f t="shared" si="72"/>
        <v>0</v>
      </c>
      <c r="AA848" s="5">
        <f>SUM(Z:Z)</f>
        <v>194</v>
      </c>
      <c r="AB848" s="33" t="str">
        <f t="shared" si="73"/>
        <v/>
      </c>
    </row>
    <row r="849" spans="4:28" x14ac:dyDescent="0.35">
      <c r="D849" s="4" t="str">
        <f t="shared" si="74"/>
        <v/>
      </c>
      <c r="E849" s="11" t="str">
        <f t="shared" si="75"/>
        <v/>
      </c>
      <c r="W849" s="45" t="str">
        <f>IF(G849="","",SUM(O:O))</f>
        <v/>
      </c>
      <c r="X849" s="31" t="b">
        <f t="shared" si="76"/>
        <v>0</v>
      </c>
      <c r="Y849" s="5" t="str">
        <f>IF(G849="","",SUM(X:X))</f>
        <v/>
      </c>
      <c r="Z849" s="5">
        <f t="shared" ref="Z849:Z912" si="80">IF(ISNUMBER(X849),1,0)</f>
        <v>0</v>
      </c>
      <c r="AA849" s="5">
        <f>SUM(Z:Z)</f>
        <v>194</v>
      </c>
      <c r="AB849" s="33" t="str">
        <f t="shared" si="73"/>
        <v/>
      </c>
    </row>
    <row r="850" spans="4:28" x14ac:dyDescent="0.35">
      <c r="D850" s="4" t="str">
        <f t="shared" si="74"/>
        <v/>
      </c>
      <c r="E850" s="11" t="str">
        <f t="shared" si="75"/>
        <v/>
      </c>
      <c r="W850" s="45" t="str">
        <f>IF(G850="","",SUM(O:O))</f>
        <v/>
      </c>
      <c r="X850" s="31" t="b">
        <f t="shared" si="76"/>
        <v>0</v>
      </c>
      <c r="Y850" s="5" t="str">
        <f>IF(G850="","",SUM(X:X))</f>
        <v/>
      </c>
      <c r="Z850" s="5">
        <f t="shared" si="80"/>
        <v>0</v>
      </c>
      <c r="AA850" s="5">
        <f>SUM(Z:Z)</f>
        <v>194</v>
      </c>
      <c r="AB850" s="33" t="str">
        <f t="shared" si="73"/>
        <v/>
      </c>
    </row>
    <row r="851" spans="4:28" x14ac:dyDescent="0.35">
      <c r="D851" s="4" t="str">
        <f t="shared" si="74"/>
        <v/>
      </c>
      <c r="E851" s="11" t="str">
        <f t="shared" si="75"/>
        <v/>
      </c>
      <c r="W851" s="45" t="str">
        <f>IF(G851="","",SUM(O:O))</f>
        <v/>
      </c>
      <c r="X851" s="31" t="b">
        <f t="shared" si="76"/>
        <v>0</v>
      </c>
      <c r="Y851" s="5" t="str">
        <f>IF(G851="","",SUM(X:X))</f>
        <v/>
      </c>
      <c r="Z851" s="5">
        <f t="shared" si="80"/>
        <v>0</v>
      </c>
      <c r="AA851" s="5">
        <f>SUM(Z:Z)</f>
        <v>194</v>
      </c>
      <c r="AB851" s="33" t="str">
        <f t="shared" si="73"/>
        <v/>
      </c>
    </row>
    <row r="852" spans="4:28" x14ac:dyDescent="0.35">
      <c r="D852" s="4" t="str">
        <f t="shared" si="74"/>
        <v/>
      </c>
      <c r="E852" s="11" t="str">
        <f t="shared" si="75"/>
        <v/>
      </c>
      <c r="W852" s="45" t="str">
        <f>IF(G852="","",SUM(O:O))</f>
        <v/>
      </c>
      <c r="X852" s="31" t="b">
        <f t="shared" si="76"/>
        <v>0</v>
      </c>
      <c r="Y852" s="5" t="str">
        <f>IF(G852="","",SUM(X:X))</f>
        <v/>
      </c>
      <c r="Z852" s="5">
        <f t="shared" si="80"/>
        <v>0</v>
      </c>
      <c r="AA852" s="5">
        <f>SUM(Z:Z)</f>
        <v>194</v>
      </c>
      <c r="AB852" s="33" t="str">
        <f t="shared" si="73"/>
        <v/>
      </c>
    </row>
    <row r="853" spans="4:28" x14ac:dyDescent="0.35">
      <c r="D853" s="4" t="str">
        <f t="shared" si="74"/>
        <v/>
      </c>
      <c r="E853" s="11" t="str">
        <f t="shared" si="75"/>
        <v/>
      </c>
      <c r="W853" s="45" t="str">
        <f>IF(G853="","",SUM(O:O))</f>
        <v/>
      </c>
      <c r="X853" s="31" t="b">
        <f t="shared" si="76"/>
        <v>0</v>
      </c>
      <c r="Y853" s="5" t="str">
        <f>IF(G853="","",SUM(X:X))</f>
        <v/>
      </c>
      <c r="Z853" s="5">
        <f t="shared" si="80"/>
        <v>0</v>
      </c>
      <c r="AA853" s="5">
        <f>SUM(Z:Z)</f>
        <v>194</v>
      </c>
      <c r="AB853" s="33" t="str">
        <f t="shared" si="73"/>
        <v/>
      </c>
    </row>
    <row r="854" spans="4:28" x14ac:dyDescent="0.35">
      <c r="D854" s="4" t="str">
        <f t="shared" si="74"/>
        <v/>
      </c>
      <c r="E854" s="11" t="str">
        <f t="shared" si="75"/>
        <v/>
      </c>
      <c r="W854" s="45" t="str">
        <f>IF(G854="","",SUM(O:O))</f>
        <v/>
      </c>
      <c r="X854" s="31" t="b">
        <f t="shared" si="76"/>
        <v>0</v>
      </c>
      <c r="Y854" s="5" t="str">
        <f>IF(G854="","",SUM(X:X))</f>
        <v/>
      </c>
      <c r="Z854" s="5">
        <f t="shared" si="80"/>
        <v>0</v>
      </c>
      <c r="AA854" s="5">
        <f>SUM(Z:Z)</f>
        <v>194</v>
      </c>
      <c r="AB854" s="33" t="str">
        <f t="shared" si="73"/>
        <v/>
      </c>
    </row>
    <row r="855" spans="4:28" x14ac:dyDescent="0.35">
      <c r="D855" s="4" t="str">
        <f t="shared" si="74"/>
        <v/>
      </c>
      <c r="E855" s="11" t="str">
        <f t="shared" si="75"/>
        <v/>
      </c>
      <c r="W855" s="45" t="str">
        <f>IF(G855="","",SUM(O:O))</f>
        <v/>
      </c>
      <c r="X855" s="31" t="b">
        <f t="shared" si="76"/>
        <v>0</v>
      </c>
      <c r="Y855" s="5" t="str">
        <f>IF(G855="","",SUM(X:X))</f>
        <v/>
      </c>
      <c r="Z855" s="5">
        <f t="shared" si="80"/>
        <v>0</v>
      </c>
      <c r="AA855" s="5">
        <f>SUM(Z:Z)</f>
        <v>194</v>
      </c>
      <c r="AB855" s="33" t="str">
        <f t="shared" si="73"/>
        <v/>
      </c>
    </row>
    <row r="856" spans="4:28" x14ac:dyDescent="0.35">
      <c r="D856" s="4" t="str">
        <f t="shared" si="74"/>
        <v/>
      </c>
      <c r="E856" s="11" t="str">
        <f t="shared" si="75"/>
        <v/>
      </c>
      <c r="W856" s="45" t="str">
        <f>IF(G856="","",SUM(O:O))</f>
        <v/>
      </c>
      <c r="X856" s="31" t="b">
        <f t="shared" si="76"/>
        <v>0</v>
      </c>
      <c r="Y856" s="5" t="str">
        <f>IF(G856="","",SUM(X:X))</f>
        <v/>
      </c>
      <c r="Z856" s="5">
        <f t="shared" si="80"/>
        <v>0</v>
      </c>
      <c r="AA856" s="5">
        <f>SUM(Z:Z)</f>
        <v>194</v>
      </c>
      <c r="AB856" s="33" t="str">
        <f t="shared" si="73"/>
        <v/>
      </c>
    </row>
    <row r="857" spans="4:28" x14ac:dyDescent="0.35">
      <c r="D857" s="4" t="str">
        <f t="shared" si="74"/>
        <v/>
      </c>
      <c r="E857" s="11" t="str">
        <f t="shared" si="75"/>
        <v/>
      </c>
      <c r="W857" s="45" t="str">
        <f>IF(G857="","",SUM(O:O))</f>
        <v/>
      </c>
      <c r="X857" s="31" t="b">
        <f t="shared" si="76"/>
        <v>0</v>
      </c>
      <c r="Y857" s="5" t="str">
        <f>IF(G857="","",SUM(X:X))</f>
        <v/>
      </c>
      <c r="Z857" s="5">
        <f t="shared" si="80"/>
        <v>0</v>
      </c>
      <c r="AA857" s="5">
        <f>SUM(Z:Z)</f>
        <v>194</v>
      </c>
      <c r="AB857" s="33" t="str">
        <f t="shared" si="73"/>
        <v/>
      </c>
    </row>
    <row r="858" spans="4:28" x14ac:dyDescent="0.35">
      <c r="D858" s="4" t="str">
        <f t="shared" si="74"/>
        <v/>
      </c>
      <c r="E858" s="11" t="str">
        <f t="shared" si="75"/>
        <v/>
      </c>
      <c r="W858" s="45" t="str">
        <f>IF(G858="","",SUM(O:O))</f>
        <v/>
      </c>
      <c r="X858" s="31" t="b">
        <f t="shared" si="76"/>
        <v>0</v>
      </c>
      <c r="Y858" s="5" t="str">
        <f>IF(G858="","",SUM(X:X))</f>
        <v/>
      </c>
      <c r="Z858" s="5">
        <f t="shared" si="80"/>
        <v>0</v>
      </c>
      <c r="AA858" s="5">
        <f>SUM(Z:Z)</f>
        <v>194</v>
      </c>
      <c r="AB858" s="33" t="str">
        <f t="shared" si="73"/>
        <v/>
      </c>
    </row>
    <row r="859" spans="4:28" x14ac:dyDescent="0.35">
      <c r="D859" s="4" t="str">
        <f t="shared" si="74"/>
        <v/>
      </c>
      <c r="E859" s="11" t="str">
        <f t="shared" si="75"/>
        <v/>
      </c>
      <c r="W859" s="45" t="str">
        <f>IF(G859="","",SUM(O:O))</f>
        <v/>
      </c>
      <c r="X859" s="31" t="b">
        <f t="shared" si="76"/>
        <v>0</v>
      </c>
      <c r="Y859" s="5" t="str">
        <f>IF(G859="","",SUM(X:X))</f>
        <v/>
      </c>
      <c r="Z859" s="5">
        <f t="shared" si="80"/>
        <v>0</v>
      </c>
      <c r="AA859" s="5">
        <f>SUM(Z:Z)</f>
        <v>194</v>
      </c>
      <c r="AB859" s="33" t="str">
        <f t="shared" si="73"/>
        <v/>
      </c>
    </row>
    <row r="860" spans="4:28" x14ac:dyDescent="0.35">
      <c r="D860" s="4" t="str">
        <f t="shared" si="74"/>
        <v/>
      </c>
      <c r="E860" s="11" t="str">
        <f t="shared" si="75"/>
        <v/>
      </c>
      <c r="W860" s="45" t="str">
        <f>IF(G860="","",SUM(O:O))</f>
        <v/>
      </c>
      <c r="X860" s="31" t="b">
        <f t="shared" si="76"/>
        <v>0</v>
      </c>
      <c r="Y860" s="5" t="str">
        <f>IF(G860="","",SUM(X:X))</f>
        <v/>
      </c>
      <c r="Z860" s="5">
        <f t="shared" si="80"/>
        <v>0</v>
      </c>
      <c r="AA860" s="5">
        <f>SUM(Z:Z)</f>
        <v>194</v>
      </c>
      <c r="AB860" s="33" t="str">
        <f t="shared" si="73"/>
        <v/>
      </c>
    </row>
    <row r="861" spans="4:28" x14ac:dyDescent="0.35">
      <c r="D861" s="4" t="str">
        <f t="shared" si="74"/>
        <v/>
      </c>
      <c r="E861" s="11" t="str">
        <f t="shared" si="75"/>
        <v/>
      </c>
      <c r="W861" s="45" t="str">
        <f>IF(G861="","",SUM(O:O))</f>
        <v/>
      </c>
      <c r="X861" s="31" t="b">
        <f t="shared" si="76"/>
        <v>0</v>
      </c>
      <c r="Y861" s="5" t="str">
        <f>IF(G861="","",SUM(X:X))</f>
        <v/>
      </c>
      <c r="Z861" s="5">
        <f t="shared" si="80"/>
        <v>0</v>
      </c>
      <c r="AA861" s="5">
        <f>SUM(Z:Z)</f>
        <v>194</v>
      </c>
      <c r="AB861" s="33" t="str">
        <f t="shared" si="73"/>
        <v/>
      </c>
    </row>
    <row r="862" spans="4:28" x14ac:dyDescent="0.35">
      <c r="D862" s="4" t="str">
        <f t="shared" si="74"/>
        <v/>
      </c>
      <c r="E862" s="11" t="str">
        <f t="shared" si="75"/>
        <v/>
      </c>
      <c r="W862" s="45" t="str">
        <f>IF(G862="","",SUM(O:O))</f>
        <v/>
      </c>
      <c r="X862" s="31" t="b">
        <f t="shared" si="76"/>
        <v>0</v>
      </c>
      <c r="Y862" s="5" t="str">
        <f>IF(G862="","",SUM(X:X))</f>
        <v/>
      </c>
      <c r="Z862" s="5">
        <f t="shared" si="80"/>
        <v>0</v>
      </c>
      <c r="AA862" s="5">
        <f>SUM(Z:Z)</f>
        <v>194</v>
      </c>
      <c r="AB862" s="33" t="str">
        <f t="shared" si="73"/>
        <v/>
      </c>
    </row>
    <row r="863" spans="4:28" x14ac:dyDescent="0.35">
      <c r="D863" s="4" t="str">
        <f t="shared" si="74"/>
        <v/>
      </c>
      <c r="E863" s="11" t="str">
        <f t="shared" si="75"/>
        <v/>
      </c>
      <c r="W863" s="45" t="str">
        <f>IF(G863="","",SUM(O:O))</f>
        <v/>
      </c>
      <c r="X863" s="31" t="b">
        <f t="shared" si="76"/>
        <v>0</v>
      </c>
      <c r="Y863" s="5" t="str">
        <f>IF(G863="","",SUM(X:X))</f>
        <v/>
      </c>
      <c r="Z863" s="5">
        <f t="shared" si="80"/>
        <v>0</v>
      </c>
      <c r="AA863" s="5">
        <f>SUM(Z:Z)</f>
        <v>194</v>
      </c>
      <c r="AB863" s="33" t="str">
        <f t="shared" si="73"/>
        <v/>
      </c>
    </row>
    <row r="864" spans="4:28" x14ac:dyDescent="0.35">
      <c r="D864" s="4" t="str">
        <f t="shared" si="74"/>
        <v/>
      </c>
      <c r="E864" s="11" t="str">
        <f t="shared" si="75"/>
        <v/>
      </c>
      <c r="W864" s="45" t="str">
        <f>IF(G864="","",SUM(O:O))</f>
        <v/>
      </c>
      <c r="X864" s="31" t="b">
        <f t="shared" si="76"/>
        <v>0</v>
      </c>
      <c r="Y864" s="5" t="str">
        <f>IF(G864="","",SUM(X:X))</f>
        <v/>
      </c>
      <c r="Z864" s="5">
        <f t="shared" si="80"/>
        <v>0</v>
      </c>
      <c r="AA864" s="5">
        <f>SUM(Z:Z)</f>
        <v>194</v>
      </c>
      <c r="AB864" s="33" t="str">
        <f t="shared" si="73"/>
        <v/>
      </c>
    </row>
    <row r="865" spans="4:28" x14ac:dyDescent="0.35">
      <c r="D865" s="4" t="str">
        <f t="shared" si="74"/>
        <v/>
      </c>
      <c r="E865" s="11" t="str">
        <f t="shared" si="75"/>
        <v/>
      </c>
      <c r="W865" s="45" t="str">
        <f>IF(G865="","",SUM(O:O))</f>
        <v/>
      </c>
      <c r="X865" s="31" t="b">
        <f t="shared" si="76"/>
        <v>0</v>
      </c>
      <c r="Y865" s="5" t="str">
        <f>IF(G865="","",SUM(X:X))</f>
        <v/>
      </c>
      <c r="Z865" s="5">
        <f t="shared" si="80"/>
        <v>0</v>
      </c>
      <c r="AA865" s="5">
        <f>SUM(Z:Z)</f>
        <v>194</v>
      </c>
      <c r="AB865" s="33" t="str">
        <f t="shared" si="73"/>
        <v/>
      </c>
    </row>
    <row r="866" spans="4:28" x14ac:dyDescent="0.35">
      <c r="D866" s="4" t="str">
        <f t="shared" si="74"/>
        <v/>
      </c>
      <c r="E866" s="11" t="str">
        <f t="shared" si="75"/>
        <v/>
      </c>
      <c r="W866" s="45" t="str">
        <f>IF(G866="","",SUM(O:O))</f>
        <v/>
      </c>
      <c r="X866" s="31" t="b">
        <f t="shared" si="76"/>
        <v>0</v>
      </c>
      <c r="Y866" s="5" t="str">
        <f>IF(G866="","",SUM(X:X))</f>
        <v/>
      </c>
      <c r="Z866" s="5">
        <f t="shared" si="80"/>
        <v>0</v>
      </c>
      <c r="AA866" s="5">
        <f>SUM(Z:Z)</f>
        <v>194</v>
      </c>
      <c r="AB866" s="33" t="str">
        <f t="shared" ref="AB866:AB929" si="81">IF(A866="","",Y866/AA866)</f>
        <v/>
      </c>
    </row>
    <row r="867" spans="4:28" x14ac:dyDescent="0.35">
      <c r="D867" s="4" t="str">
        <f t="shared" si="74"/>
        <v/>
      </c>
      <c r="E867" s="11" t="str">
        <f t="shared" si="75"/>
        <v/>
      </c>
      <c r="W867" s="45" t="str">
        <f>IF(G867="","",SUM(O:O))</f>
        <v/>
      </c>
      <c r="X867" s="31" t="b">
        <f t="shared" si="76"/>
        <v>0</v>
      </c>
      <c r="Y867" s="5" t="str">
        <f>IF(G867="","",SUM(X:X))</f>
        <v/>
      </c>
      <c r="Z867" s="5">
        <f t="shared" si="80"/>
        <v>0</v>
      </c>
      <c r="AA867" s="5">
        <f>SUM(Z:Z)</f>
        <v>194</v>
      </c>
      <c r="AB867" s="33" t="str">
        <f t="shared" si="81"/>
        <v/>
      </c>
    </row>
    <row r="868" spans="4:28" x14ac:dyDescent="0.35">
      <c r="D868" s="4" t="str">
        <f t="shared" si="74"/>
        <v/>
      </c>
      <c r="E868" s="11" t="str">
        <f t="shared" si="75"/>
        <v/>
      </c>
      <c r="W868" s="45" t="str">
        <f>IF(G868="","",SUM(O:O))</f>
        <v/>
      </c>
      <c r="X868" s="31" t="b">
        <f t="shared" si="76"/>
        <v>0</v>
      </c>
      <c r="Y868" s="5" t="str">
        <f>IF(G868="","",SUM(X:X))</f>
        <v/>
      </c>
      <c r="Z868" s="5">
        <f t="shared" si="80"/>
        <v>0</v>
      </c>
      <c r="AA868" s="5">
        <f>SUM(Z:Z)</f>
        <v>194</v>
      </c>
      <c r="AB868" s="33" t="str">
        <f t="shared" si="81"/>
        <v/>
      </c>
    </row>
    <row r="869" spans="4:28" x14ac:dyDescent="0.35">
      <c r="D869" s="4" t="str">
        <f t="shared" si="74"/>
        <v/>
      </c>
      <c r="E869" s="11" t="str">
        <f t="shared" si="75"/>
        <v/>
      </c>
      <c r="W869" s="45" t="str">
        <f>IF(G869="","",SUM(O:O))</f>
        <v/>
      </c>
      <c r="X869" s="31" t="b">
        <f t="shared" si="76"/>
        <v>0</v>
      </c>
      <c r="Y869" s="5" t="str">
        <f>IF(G869="","",SUM(X:X))</f>
        <v/>
      </c>
      <c r="Z869" s="5">
        <f t="shared" si="80"/>
        <v>0</v>
      </c>
      <c r="AA869" s="5">
        <f>SUM(Z:Z)</f>
        <v>194</v>
      </c>
      <c r="AB869" s="33" t="str">
        <f t="shared" si="81"/>
        <v/>
      </c>
    </row>
    <row r="870" spans="4:28" x14ac:dyDescent="0.35">
      <c r="D870" s="4" t="str">
        <f t="shared" si="74"/>
        <v/>
      </c>
      <c r="E870" s="11" t="str">
        <f t="shared" si="75"/>
        <v/>
      </c>
      <c r="W870" s="45" t="str">
        <f>IF(G870="","",SUM(O:O))</f>
        <v/>
      </c>
      <c r="X870" s="31" t="b">
        <f t="shared" si="76"/>
        <v>0</v>
      </c>
      <c r="Y870" s="5" t="str">
        <f>IF(G870="","",SUM(X:X))</f>
        <v/>
      </c>
      <c r="Z870" s="5">
        <f t="shared" si="80"/>
        <v>0</v>
      </c>
      <c r="AA870" s="5">
        <f>SUM(Z:Z)</f>
        <v>194</v>
      </c>
      <c r="AB870" s="33" t="str">
        <f t="shared" si="81"/>
        <v/>
      </c>
    </row>
    <row r="871" spans="4:28" x14ac:dyDescent="0.35">
      <c r="D871" s="4" t="str">
        <f t="shared" si="74"/>
        <v/>
      </c>
      <c r="E871" s="11" t="str">
        <f t="shared" si="75"/>
        <v/>
      </c>
      <c r="W871" s="45" t="str">
        <f>IF(G871="","",SUM(O:O))</f>
        <v/>
      </c>
      <c r="X871" s="31" t="b">
        <f t="shared" si="76"/>
        <v>0</v>
      </c>
      <c r="Y871" s="5" t="str">
        <f>IF(G871="","",SUM(X:X))</f>
        <v/>
      </c>
      <c r="Z871" s="5">
        <f t="shared" si="80"/>
        <v>0</v>
      </c>
      <c r="AA871" s="5">
        <f>SUM(Z:Z)</f>
        <v>194</v>
      </c>
      <c r="AB871" s="33" t="str">
        <f t="shared" si="81"/>
        <v/>
      </c>
    </row>
    <row r="872" spans="4:28" x14ac:dyDescent="0.35">
      <c r="D872" s="4" t="str">
        <f t="shared" si="74"/>
        <v/>
      </c>
      <c r="E872" s="11" t="str">
        <f t="shared" si="75"/>
        <v/>
      </c>
      <c r="W872" s="45" t="str">
        <f>IF(G872="","",SUM(O:O))</f>
        <v/>
      </c>
      <c r="X872" s="31" t="b">
        <f t="shared" si="76"/>
        <v>0</v>
      </c>
      <c r="Y872" s="5" t="str">
        <f>IF(G872="","",SUM(X:X))</f>
        <v/>
      </c>
      <c r="Z872" s="5">
        <f t="shared" si="80"/>
        <v>0</v>
      </c>
      <c r="AA872" s="5">
        <f>SUM(Z:Z)</f>
        <v>194</v>
      </c>
      <c r="AB872" s="33" t="str">
        <f t="shared" si="81"/>
        <v/>
      </c>
    </row>
    <row r="873" spans="4:28" x14ac:dyDescent="0.35">
      <c r="D873" s="4" t="str">
        <f t="shared" si="74"/>
        <v/>
      </c>
      <c r="E873" s="11" t="str">
        <f t="shared" si="75"/>
        <v/>
      </c>
      <c r="W873" s="45" t="str">
        <f>IF(G873="","",SUM(O:O))</f>
        <v/>
      </c>
      <c r="X873" s="31" t="b">
        <f t="shared" si="76"/>
        <v>0</v>
      </c>
      <c r="Y873" s="5" t="str">
        <f>IF(G873="","",SUM(X:X))</f>
        <v/>
      </c>
      <c r="Z873" s="5">
        <f t="shared" si="80"/>
        <v>0</v>
      </c>
      <c r="AA873" s="5">
        <f>SUM(Z:Z)</f>
        <v>194</v>
      </c>
      <c r="AB873" s="33" t="str">
        <f t="shared" si="81"/>
        <v/>
      </c>
    </row>
    <row r="874" spans="4:28" x14ac:dyDescent="0.35">
      <c r="D874" s="4" t="str">
        <f t="shared" si="74"/>
        <v/>
      </c>
      <c r="E874" s="11" t="str">
        <f t="shared" si="75"/>
        <v/>
      </c>
      <c r="W874" s="45" t="str">
        <f>IF(G874="","",SUM(O:O))</f>
        <v/>
      </c>
      <c r="X874" s="31" t="b">
        <f t="shared" si="76"/>
        <v>0</v>
      </c>
      <c r="Y874" s="5" t="str">
        <f>IF(G874="","",SUM(X:X))</f>
        <v/>
      </c>
      <c r="Z874" s="5">
        <f t="shared" si="80"/>
        <v>0</v>
      </c>
      <c r="AA874" s="5">
        <f>SUM(Z:Z)</f>
        <v>194</v>
      </c>
      <c r="AB874" s="33" t="str">
        <f t="shared" si="81"/>
        <v/>
      </c>
    </row>
    <row r="875" spans="4:28" x14ac:dyDescent="0.35">
      <c r="D875" s="4" t="str">
        <f t="shared" si="74"/>
        <v/>
      </c>
      <c r="E875" s="11" t="str">
        <f t="shared" si="75"/>
        <v/>
      </c>
      <c r="W875" s="45" t="str">
        <f>IF(G875="","",SUM(O:O))</f>
        <v/>
      </c>
      <c r="X875" s="31" t="b">
        <f t="shared" si="76"/>
        <v>0</v>
      </c>
      <c r="Y875" s="5" t="str">
        <f>IF(G875="","",SUM(X:X))</f>
        <v/>
      </c>
      <c r="Z875" s="5">
        <f t="shared" si="80"/>
        <v>0</v>
      </c>
      <c r="AA875" s="5">
        <f>SUM(Z:Z)</f>
        <v>194</v>
      </c>
      <c r="AB875" s="33" t="str">
        <f t="shared" si="81"/>
        <v/>
      </c>
    </row>
    <row r="876" spans="4:28" x14ac:dyDescent="0.35">
      <c r="D876" s="4" t="str">
        <f t="shared" si="74"/>
        <v/>
      </c>
      <c r="E876" s="11" t="str">
        <f t="shared" si="75"/>
        <v/>
      </c>
      <c r="W876" s="45" t="str">
        <f>IF(G876="","",SUM(O:O))</f>
        <v/>
      </c>
      <c r="X876" s="31" t="b">
        <f t="shared" si="76"/>
        <v>0</v>
      </c>
      <c r="Y876" s="5" t="str">
        <f>IF(G876="","",SUM(X:X))</f>
        <v/>
      </c>
      <c r="Z876" s="5">
        <f t="shared" si="80"/>
        <v>0</v>
      </c>
      <c r="AA876" s="5">
        <f>SUM(Z:Z)</f>
        <v>194</v>
      </c>
      <c r="AB876" s="33" t="str">
        <f t="shared" si="81"/>
        <v/>
      </c>
    </row>
    <row r="877" spans="4:28" x14ac:dyDescent="0.35">
      <c r="D877" s="4" t="str">
        <f t="shared" si="74"/>
        <v/>
      </c>
      <c r="E877" s="11" t="str">
        <f t="shared" si="75"/>
        <v/>
      </c>
      <c r="W877" s="45" t="str">
        <f>IF(G877="","",SUM(O:O))</f>
        <v/>
      </c>
      <c r="X877" s="31" t="b">
        <f t="shared" si="76"/>
        <v>0</v>
      </c>
      <c r="Y877" s="5" t="str">
        <f>IF(G877="","",SUM(X:X))</f>
        <v/>
      </c>
      <c r="Z877" s="5">
        <f t="shared" si="80"/>
        <v>0</v>
      </c>
      <c r="AA877" s="5">
        <f>SUM(Z:Z)</f>
        <v>194</v>
      </c>
      <c r="AB877" s="33" t="str">
        <f t="shared" si="81"/>
        <v/>
      </c>
    </row>
    <row r="878" spans="4:28" x14ac:dyDescent="0.35">
      <c r="D878" s="4" t="str">
        <f t="shared" si="74"/>
        <v/>
      </c>
      <c r="E878" s="11" t="str">
        <f t="shared" si="75"/>
        <v/>
      </c>
      <c r="W878" s="45" t="str">
        <f>IF(G878="","",SUM(O:O))</f>
        <v/>
      </c>
      <c r="X878" s="31" t="b">
        <f t="shared" si="76"/>
        <v>0</v>
      </c>
      <c r="Y878" s="5" t="str">
        <f>IF(G878="","",SUM(X:X))</f>
        <v/>
      </c>
      <c r="Z878" s="5">
        <f t="shared" si="80"/>
        <v>0</v>
      </c>
      <c r="AA878" s="5">
        <f>SUM(Z:Z)</f>
        <v>194</v>
      </c>
      <c r="AB878" s="33" t="str">
        <f t="shared" si="81"/>
        <v/>
      </c>
    </row>
    <row r="879" spans="4:28" x14ac:dyDescent="0.35">
      <c r="D879" s="4" t="str">
        <f t="shared" ref="D879:D942" si="82">IF(A879="","",A879&amp;C879)</f>
        <v/>
      </c>
      <c r="E879" s="11" t="str">
        <f t="shared" ref="E879:E942" si="83">IF(B879="","",B879)</f>
        <v/>
      </c>
      <c r="W879" s="45" t="str">
        <f>IF(G879="","",SUM(O:O))</f>
        <v/>
      </c>
      <c r="X879" s="31" t="b">
        <f t="shared" si="76"/>
        <v>0</v>
      </c>
      <c r="Y879" s="5" t="str">
        <f>IF(G879="","",SUM(X:X))</f>
        <v/>
      </c>
      <c r="Z879" s="5">
        <f t="shared" si="80"/>
        <v>0</v>
      </c>
      <c r="AA879" s="5">
        <f>SUM(Z:Z)</f>
        <v>194</v>
      </c>
      <c r="AB879" s="33" t="str">
        <f t="shared" si="81"/>
        <v/>
      </c>
    </row>
    <row r="880" spans="4:28" x14ac:dyDescent="0.35">
      <c r="D880" s="4" t="str">
        <f t="shared" si="82"/>
        <v/>
      </c>
      <c r="E880" s="11" t="str">
        <f t="shared" si="83"/>
        <v/>
      </c>
      <c r="W880" s="45" t="str">
        <f>IF(G880="","",SUM(O:O))</f>
        <v/>
      </c>
      <c r="X880" s="31" t="b">
        <f t="shared" si="76"/>
        <v>0</v>
      </c>
      <c r="Y880" s="5" t="str">
        <f>IF(G880="","",SUM(X:X))</f>
        <v/>
      </c>
      <c r="Z880" s="5">
        <f t="shared" si="80"/>
        <v>0</v>
      </c>
      <c r="AA880" s="5">
        <f>SUM(Z:Z)</f>
        <v>194</v>
      </c>
      <c r="AB880" s="33" t="str">
        <f t="shared" si="81"/>
        <v/>
      </c>
    </row>
    <row r="881" spans="4:28" x14ac:dyDescent="0.35">
      <c r="D881" s="4" t="str">
        <f t="shared" si="82"/>
        <v/>
      </c>
      <c r="E881" s="11" t="str">
        <f t="shared" si="83"/>
        <v/>
      </c>
      <c r="W881" s="45" t="str">
        <f>IF(G881="","",SUM(O:O))</f>
        <v/>
      </c>
      <c r="X881" s="31" t="b">
        <f t="shared" si="76"/>
        <v>0</v>
      </c>
      <c r="Y881" s="5" t="str">
        <f>IF(G881="","",SUM(X:X))</f>
        <v/>
      </c>
      <c r="Z881" s="5">
        <f t="shared" si="80"/>
        <v>0</v>
      </c>
      <c r="AA881" s="5">
        <f>SUM(Z:Z)</f>
        <v>194</v>
      </c>
      <c r="AB881" s="33" t="str">
        <f t="shared" si="81"/>
        <v/>
      </c>
    </row>
    <row r="882" spans="4:28" x14ac:dyDescent="0.35">
      <c r="D882" s="4" t="str">
        <f t="shared" si="82"/>
        <v/>
      </c>
      <c r="E882" s="11" t="str">
        <f t="shared" si="83"/>
        <v/>
      </c>
      <c r="W882" s="45" t="str">
        <f>IF(G882="","",SUM(O:O))</f>
        <v/>
      </c>
      <c r="X882" s="31" t="b">
        <f t="shared" si="76"/>
        <v>0</v>
      </c>
      <c r="Y882" s="5" t="str">
        <f>IF(G882="","",SUM(X:X))</f>
        <v/>
      </c>
      <c r="Z882" s="5">
        <f t="shared" si="80"/>
        <v>0</v>
      </c>
      <c r="AA882" s="5">
        <f>SUM(Z:Z)</f>
        <v>194</v>
      </c>
      <c r="AB882" s="33" t="str">
        <f t="shared" si="81"/>
        <v/>
      </c>
    </row>
    <row r="883" spans="4:28" x14ac:dyDescent="0.35">
      <c r="D883" s="4" t="str">
        <f t="shared" si="82"/>
        <v/>
      </c>
      <c r="E883" s="11" t="str">
        <f t="shared" si="83"/>
        <v/>
      </c>
      <c r="W883" s="45" t="str">
        <f>IF(G883="","",SUM(O:O))</f>
        <v/>
      </c>
      <c r="X883" s="31" t="b">
        <f t="shared" si="76"/>
        <v>0</v>
      </c>
      <c r="Y883" s="5" t="str">
        <f>IF(G883="","",SUM(X:X))</f>
        <v/>
      </c>
      <c r="Z883" s="5">
        <f t="shared" si="80"/>
        <v>0</v>
      </c>
      <c r="AA883" s="5">
        <f>SUM(Z:Z)</f>
        <v>194</v>
      </c>
      <c r="AB883" s="33" t="str">
        <f t="shared" si="81"/>
        <v/>
      </c>
    </row>
    <row r="884" spans="4:28" x14ac:dyDescent="0.35">
      <c r="D884" s="4" t="str">
        <f t="shared" si="82"/>
        <v/>
      </c>
      <c r="E884" s="11" t="str">
        <f t="shared" si="83"/>
        <v/>
      </c>
      <c r="W884" s="45" t="str">
        <f>IF(G884="","",SUM(O:O))</f>
        <v/>
      </c>
      <c r="X884" s="31" t="b">
        <f t="shared" si="76"/>
        <v>0</v>
      </c>
      <c r="Y884" s="5" t="str">
        <f>IF(G884="","",SUM(X:X))</f>
        <v/>
      </c>
      <c r="Z884" s="5">
        <f t="shared" si="80"/>
        <v>0</v>
      </c>
      <c r="AA884" s="5">
        <f>SUM(Z:Z)</f>
        <v>194</v>
      </c>
      <c r="AB884" s="33" t="str">
        <f t="shared" si="81"/>
        <v/>
      </c>
    </row>
    <row r="885" spans="4:28" x14ac:dyDescent="0.35">
      <c r="D885" s="4" t="str">
        <f t="shared" si="82"/>
        <v/>
      </c>
      <c r="E885" s="11" t="str">
        <f t="shared" si="83"/>
        <v/>
      </c>
      <c r="W885" s="45" t="str">
        <f>IF(G885="","",SUM(O:O))</f>
        <v/>
      </c>
      <c r="X885" s="31" t="b">
        <f t="shared" si="76"/>
        <v>0</v>
      </c>
      <c r="Y885" s="5" t="str">
        <f>IF(G885="","",SUM(X:X))</f>
        <v/>
      </c>
      <c r="Z885" s="5">
        <f t="shared" si="80"/>
        <v>0</v>
      </c>
      <c r="AA885" s="5">
        <f>SUM(Z:Z)</f>
        <v>194</v>
      </c>
      <c r="AB885" s="33" t="str">
        <f t="shared" si="81"/>
        <v/>
      </c>
    </row>
    <row r="886" spans="4:28" x14ac:dyDescent="0.35">
      <c r="D886" s="4" t="str">
        <f t="shared" si="82"/>
        <v/>
      </c>
      <c r="E886" s="11" t="str">
        <f t="shared" si="83"/>
        <v/>
      </c>
      <c r="W886" s="45" t="str">
        <f>IF(G886="","",SUM(O:O))</f>
        <v/>
      </c>
      <c r="X886" s="31" t="b">
        <f t="shared" si="76"/>
        <v>0</v>
      </c>
      <c r="Y886" s="5" t="str">
        <f>IF(G886="","",SUM(X:X))</f>
        <v/>
      </c>
      <c r="Z886" s="5">
        <f t="shared" si="80"/>
        <v>0</v>
      </c>
      <c r="AA886" s="5">
        <f>SUM(Z:Z)</f>
        <v>194</v>
      </c>
      <c r="AB886" s="33" t="str">
        <f t="shared" si="81"/>
        <v/>
      </c>
    </row>
    <row r="887" spans="4:28" x14ac:dyDescent="0.35">
      <c r="D887" s="4" t="str">
        <f t="shared" si="82"/>
        <v/>
      </c>
      <c r="E887" s="11" t="str">
        <f t="shared" si="83"/>
        <v/>
      </c>
      <c r="W887" s="45" t="str">
        <f>IF(G887="","",SUM(O:O))</f>
        <v/>
      </c>
      <c r="X887" s="31" t="b">
        <f t="shared" si="76"/>
        <v>0</v>
      </c>
      <c r="Y887" s="5" t="str">
        <f>IF(G887="","",SUM(X:X))</f>
        <v/>
      </c>
      <c r="Z887" s="5">
        <f t="shared" si="80"/>
        <v>0</v>
      </c>
      <c r="AA887" s="5">
        <f>SUM(Z:Z)</f>
        <v>194</v>
      </c>
      <c r="AB887" s="33" t="str">
        <f t="shared" si="81"/>
        <v/>
      </c>
    </row>
    <row r="888" spans="4:28" x14ac:dyDescent="0.35">
      <c r="D888" s="4" t="str">
        <f t="shared" si="82"/>
        <v/>
      </c>
      <c r="E888" s="11" t="str">
        <f t="shared" si="83"/>
        <v/>
      </c>
      <c r="W888" s="45" t="str">
        <f>IF(G888="","",SUM(O:O))</f>
        <v/>
      </c>
      <c r="X888" s="31" t="b">
        <f t="shared" si="76"/>
        <v>0</v>
      </c>
      <c r="Y888" s="5" t="str">
        <f>IF(G888="","",SUM(X:X))</f>
        <v/>
      </c>
      <c r="Z888" s="5">
        <f t="shared" si="80"/>
        <v>0</v>
      </c>
      <c r="AA888" s="5">
        <f>SUM(Z:Z)</f>
        <v>194</v>
      </c>
      <c r="AB888" s="33" t="str">
        <f t="shared" si="81"/>
        <v/>
      </c>
    </row>
    <row r="889" spans="4:28" x14ac:dyDescent="0.35">
      <c r="D889" s="4" t="str">
        <f t="shared" si="82"/>
        <v/>
      </c>
      <c r="E889" s="11" t="str">
        <f t="shared" si="83"/>
        <v/>
      </c>
      <c r="W889" s="45" t="str">
        <f>IF(G889="","",SUM(O:O))</f>
        <v/>
      </c>
      <c r="X889" s="31" t="b">
        <f t="shared" si="76"/>
        <v>0</v>
      </c>
      <c r="Y889" s="5" t="str">
        <f>IF(G889="","",SUM(X:X))</f>
        <v/>
      </c>
      <c r="Z889" s="5">
        <f t="shared" si="80"/>
        <v>0</v>
      </c>
      <c r="AA889" s="5">
        <f>SUM(Z:Z)</f>
        <v>194</v>
      </c>
      <c r="AB889" s="33" t="str">
        <f t="shared" si="81"/>
        <v/>
      </c>
    </row>
    <row r="890" spans="4:28" x14ac:dyDescent="0.35">
      <c r="D890" s="4" t="str">
        <f t="shared" si="82"/>
        <v/>
      </c>
      <c r="E890" s="11" t="str">
        <f t="shared" si="83"/>
        <v/>
      </c>
      <c r="W890" s="45" t="str">
        <f>IF(G890="","",SUM(O:O))</f>
        <v/>
      </c>
      <c r="X890" s="31" t="b">
        <f t="shared" si="76"/>
        <v>0</v>
      </c>
      <c r="Y890" s="5" t="str">
        <f>IF(G890="","",SUM(X:X))</f>
        <v/>
      </c>
      <c r="Z890" s="5">
        <f t="shared" si="80"/>
        <v>0</v>
      </c>
      <c r="AA890" s="5">
        <f>SUM(Z:Z)</f>
        <v>194</v>
      </c>
      <c r="AB890" s="33" t="str">
        <f t="shared" si="81"/>
        <v/>
      </c>
    </row>
    <row r="891" spans="4:28" x14ac:dyDescent="0.35">
      <c r="D891" s="4" t="str">
        <f t="shared" si="82"/>
        <v/>
      </c>
      <c r="E891" s="11" t="str">
        <f t="shared" si="83"/>
        <v/>
      </c>
      <c r="W891" s="45" t="str">
        <f>IF(G891="","",SUM(O:O))</f>
        <v/>
      </c>
      <c r="X891" s="31" t="b">
        <f t="shared" si="76"/>
        <v>0</v>
      </c>
      <c r="Y891" s="5" t="str">
        <f>IF(G891="","",SUM(X:X))</f>
        <v/>
      </c>
      <c r="Z891" s="5">
        <f t="shared" si="80"/>
        <v>0</v>
      </c>
      <c r="AA891" s="5">
        <f>SUM(Z:Z)</f>
        <v>194</v>
      </c>
      <c r="AB891" s="33" t="str">
        <f t="shared" si="81"/>
        <v/>
      </c>
    </row>
    <row r="892" spans="4:28" x14ac:dyDescent="0.35">
      <c r="D892" s="4" t="str">
        <f t="shared" si="82"/>
        <v/>
      </c>
      <c r="E892" s="11" t="str">
        <f t="shared" si="83"/>
        <v/>
      </c>
      <c r="W892" s="45" t="str">
        <f>IF(G892="","",SUM(O:O))</f>
        <v/>
      </c>
      <c r="X892" s="31" t="b">
        <f t="shared" si="76"/>
        <v>0</v>
      </c>
      <c r="Y892" s="5" t="str">
        <f>IF(G892="","",SUM(X:X))</f>
        <v/>
      </c>
      <c r="Z892" s="5">
        <f t="shared" si="80"/>
        <v>0</v>
      </c>
      <c r="AA892" s="5">
        <f>SUM(Z:Z)</f>
        <v>194</v>
      </c>
      <c r="AB892" s="33" t="str">
        <f t="shared" si="81"/>
        <v/>
      </c>
    </row>
    <row r="893" spans="4:28" x14ac:dyDescent="0.35">
      <c r="D893" s="4" t="str">
        <f t="shared" si="82"/>
        <v/>
      </c>
      <c r="E893" s="11" t="str">
        <f t="shared" si="83"/>
        <v/>
      </c>
      <c r="W893" s="45" t="str">
        <f>IF(G893="","",SUM(O:O))</f>
        <v/>
      </c>
      <c r="X893" s="31" t="b">
        <f t="shared" ref="X893:X956" si="84">IF(G893="Affutage",IF(R893&lt;&gt;"",1,0))</f>
        <v>0</v>
      </c>
      <c r="Y893" s="5" t="str">
        <f>IF(G893="","",SUM(X:X))</f>
        <v/>
      </c>
      <c r="Z893" s="5">
        <f t="shared" si="80"/>
        <v>0</v>
      </c>
      <c r="AA893" s="5">
        <f>SUM(Z:Z)</f>
        <v>194</v>
      </c>
      <c r="AB893" s="33" t="str">
        <f t="shared" si="81"/>
        <v/>
      </c>
    </row>
    <row r="894" spans="4:28" x14ac:dyDescent="0.35">
      <c r="D894" s="4" t="str">
        <f t="shared" si="82"/>
        <v/>
      </c>
      <c r="E894" s="11" t="str">
        <f t="shared" si="83"/>
        <v/>
      </c>
      <c r="W894" s="45" t="str">
        <f>IF(G894="","",SUM(O:O))</f>
        <v/>
      </c>
      <c r="X894" s="31" t="b">
        <f t="shared" si="84"/>
        <v>0</v>
      </c>
      <c r="Y894" s="5" t="str">
        <f>IF(G894="","",SUM(X:X))</f>
        <v/>
      </c>
      <c r="Z894" s="5">
        <f t="shared" si="80"/>
        <v>0</v>
      </c>
      <c r="AA894" s="5">
        <f>SUM(Z:Z)</f>
        <v>194</v>
      </c>
      <c r="AB894" s="33" t="str">
        <f t="shared" si="81"/>
        <v/>
      </c>
    </row>
    <row r="895" spans="4:28" x14ac:dyDescent="0.35">
      <c r="D895" s="4" t="str">
        <f t="shared" si="82"/>
        <v/>
      </c>
      <c r="E895" s="11" t="str">
        <f t="shared" si="83"/>
        <v/>
      </c>
      <c r="W895" s="45" t="str">
        <f>IF(G895="","",SUM(O:O))</f>
        <v/>
      </c>
      <c r="X895" s="31" t="b">
        <f t="shared" si="84"/>
        <v>0</v>
      </c>
      <c r="Y895" s="5" t="str">
        <f>IF(G895="","",SUM(X:X))</f>
        <v/>
      </c>
      <c r="Z895" s="5">
        <f t="shared" si="80"/>
        <v>0</v>
      </c>
      <c r="AA895" s="5">
        <f>SUM(Z:Z)</f>
        <v>194</v>
      </c>
      <c r="AB895" s="33" t="str">
        <f t="shared" si="81"/>
        <v/>
      </c>
    </row>
    <row r="896" spans="4:28" x14ac:dyDescent="0.35">
      <c r="D896" s="4" t="str">
        <f t="shared" si="82"/>
        <v/>
      </c>
      <c r="E896" s="11" t="str">
        <f t="shared" si="83"/>
        <v/>
      </c>
      <c r="W896" s="45" t="str">
        <f>IF(G896="","",SUM(O:O))</f>
        <v/>
      </c>
      <c r="X896" s="31" t="b">
        <f t="shared" si="84"/>
        <v>0</v>
      </c>
      <c r="Y896" s="5" t="str">
        <f>IF(G896="","",SUM(X:X))</f>
        <v/>
      </c>
      <c r="Z896" s="5">
        <f t="shared" si="80"/>
        <v>0</v>
      </c>
      <c r="AA896" s="5">
        <f>SUM(Z:Z)</f>
        <v>194</v>
      </c>
      <c r="AB896" s="33" t="str">
        <f t="shared" si="81"/>
        <v/>
      </c>
    </row>
    <row r="897" spans="4:28" x14ac:dyDescent="0.35">
      <c r="D897" s="4" t="str">
        <f t="shared" si="82"/>
        <v/>
      </c>
      <c r="E897" s="11" t="str">
        <f t="shared" si="83"/>
        <v/>
      </c>
      <c r="W897" s="45" t="str">
        <f>IF(G897="","",SUM(O:O))</f>
        <v/>
      </c>
      <c r="X897" s="31" t="b">
        <f t="shared" si="84"/>
        <v>0</v>
      </c>
      <c r="Y897" s="5" t="str">
        <f>IF(G897="","",SUM(X:X))</f>
        <v/>
      </c>
      <c r="Z897" s="5">
        <f t="shared" si="80"/>
        <v>0</v>
      </c>
      <c r="AA897" s="5">
        <f>SUM(Z:Z)</f>
        <v>194</v>
      </c>
      <c r="AB897" s="33" t="str">
        <f t="shared" si="81"/>
        <v/>
      </c>
    </row>
    <row r="898" spans="4:28" x14ac:dyDescent="0.35">
      <c r="D898" s="4" t="str">
        <f t="shared" si="82"/>
        <v/>
      </c>
      <c r="E898" s="11" t="str">
        <f t="shared" si="83"/>
        <v/>
      </c>
      <c r="W898" s="28" t="str">
        <f>IF(G898="","",SUM(O:O))</f>
        <v/>
      </c>
      <c r="X898" s="31" t="b">
        <f t="shared" si="84"/>
        <v>0</v>
      </c>
      <c r="Y898" s="5" t="str">
        <f>IF(G898="","",SUM(X:X))</f>
        <v/>
      </c>
      <c r="Z898" s="5">
        <f t="shared" si="80"/>
        <v>0</v>
      </c>
      <c r="AA898" s="5">
        <f>SUM(Z:Z)</f>
        <v>194</v>
      </c>
      <c r="AB898" s="33" t="str">
        <f t="shared" si="81"/>
        <v/>
      </c>
    </row>
    <row r="899" spans="4:28" x14ac:dyDescent="0.35">
      <c r="D899" s="4" t="str">
        <f t="shared" si="82"/>
        <v/>
      </c>
      <c r="E899" s="11" t="str">
        <f t="shared" si="83"/>
        <v/>
      </c>
      <c r="W899" s="28" t="str">
        <f>IF(G899="","",SUM(O:O))</f>
        <v/>
      </c>
      <c r="X899" s="31" t="b">
        <f t="shared" si="84"/>
        <v>0</v>
      </c>
      <c r="Y899" s="5" t="str">
        <f>IF(G899="","",SUM(X:X))</f>
        <v/>
      </c>
      <c r="Z899" s="5">
        <f t="shared" si="80"/>
        <v>0</v>
      </c>
      <c r="AA899" s="5">
        <f>SUM(Z:Z)</f>
        <v>194</v>
      </c>
      <c r="AB899" s="33" t="str">
        <f t="shared" si="81"/>
        <v/>
      </c>
    </row>
    <row r="900" spans="4:28" x14ac:dyDescent="0.35">
      <c r="D900" s="4" t="str">
        <f t="shared" si="82"/>
        <v/>
      </c>
      <c r="E900" s="11" t="str">
        <f t="shared" si="83"/>
        <v/>
      </c>
      <c r="W900" s="28" t="str">
        <f>IF(G900="","",SUM(O:O))</f>
        <v/>
      </c>
      <c r="X900" s="31" t="b">
        <f t="shared" si="84"/>
        <v>0</v>
      </c>
      <c r="Y900" s="5" t="str">
        <f>IF(G900="","",SUM(X:X))</f>
        <v/>
      </c>
      <c r="Z900" s="5">
        <f t="shared" si="80"/>
        <v>0</v>
      </c>
      <c r="AA900" s="5">
        <f>SUM(Z:Z)</f>
        <v>194</v>
      </c>
      <c r="AB900" s="33" t="str">
        <f t="shared" si="81"/>
        <v/>
      </c>
    </row>
    <row r="901" spans="4:28" x14ac:dyDescent="0.35">
      <c r="D901" s="4" t="str">
        <f t="shared" si="82"/>
        <v/>
      </c>
      <c r="E901" s="11" t="str">
        <f t="shared" si="83"/>
        <v/>
      </c>
      <c r="W901" s="28" t="str">
        <f>IF(G901="","",SUM(O:O))</f>
        <v/>
      </c>
      <c r="X901" s="31" t="b">
        <f t="shared" si="84"/>
        <v>0</v>
      </c>
      <c r="Y901" s="5" t="str">
        <f>IF(G901="","",SUM(X:X))</f>
        <v/>
      </c>
      <c r="Z901" s="5">
        <f t="shared" si="80"/>
        <v>0</v>
      </c>
      <c r="AA901" s="5">
        <f>SUM(Z:Z)</f>
        <v>194</v>
      </c>
      <c r="AB901" s="33" t="str">
        <f t="shared" si="81"/>
        <v/>
      </c>
    </row>
    <row r="902" spans="4:28" x14ac:dyDescent="0.35">
      <c r="D902" s="4" t="str">
        <f t="shared" si="82"/>
        <v/>
      </c>
      <c r="E902" s="11" t="str">
        <f t="shared" si="83"/>
        <v/>
      </c>
      <c r="W902" s="28" t="str">
        <f>IF(G902="","",SUM(O:O))</f>
        <v/>
      </c>
      <c r="X902" s="31" t="b">
        <f t="shared" si="84"/>
        <v>0</v>
      </c>
      <c r="Y902" s="5" t="str">
        <f>IF(G902="","",SUM(X:X))</f>
        <v/>
      </c>
      <c r="Z902" s="5">
        <f t="shared" si="80"/>
        <v>0</v>
      </c>
      <c r="AA902" s="5">
        <f>SUM(Z:Z)</f>
        <v>194</v>
      </c>
      <c r="AB902" s="33" t="str">
        <f t="shared" si="81"/>
        <v/>
      </c>
    </row>
    <row r="903" spans="4:28" x14ac:dyDescent="0.35">
      <c r="D903" s="4" t="str">
        <f t="shared" si="82"/>
        <v/>
      </c>
      <c r="E903" s="11" t="str">
        <f t="shared" si="83"/>
        <v/>
      </c>
      <c r="W903" s="28" t="str">
        <f>IF(G903="","",SUM(O:O))</f>
        <v/>
      </c>
      <c r="X903" s="31" t="b">
        <f t="shared" si="84"/>
        <v>0</v>
      </c>
      <c r="Y903" s="5" t="str">
        <f>IF(G903="","",SUM(X:X))</f>
        <v/>
      </c>
      <c r="Z903" s="5">
        <f t="shared" si="80"/>
        <v>0</v>
      </c>
      <c r="AA903" s="5">
        <f>SUM(Z:Z)</f>
        <v>194</v>
      </c>
      <c r="AB903" s="33" t="str">
        <f t="shared" si="81"/>
        <v/>
      </c>
    </row>
    <row r="904" spans="4:28" x14ac:dyDescent="0.35">
      <c r="D904" s="4" t="str">
        <f t="shared" si="82"/>
        <v/>
      </c>
      <c r="E904" s="11" t="str">
        <f t="shared" si="83"/>
        <v/>
      </c>
      <c r="W904" s="28" t="str">
        <f>IF(G904="","",SUM(O:O))</f>
        <v/>
      </c>
      <c r="X904" s="31" t="b">
        <f t="shared" si="84"/>
        <v>0</v>
      </c>
      <c r="Y904" s="5" t="str">
        <f>IF(G904="","",SUM(X:X))</f>
        <v/>
      </c>
      <c r="Z904" s="5">
        <f t="shared" si="80"/>
        <v>0</v>
      </c>
      <c r="AA904" s="5">
        <f>SUM(Z:Z)</f>
        <v>194</v>
      </c>
      <c r="AB904" s="33" t="str">
        <f t="shared" si="81"/>
        <v/>
      </c>
    </row>
    <row r="905" spans="4:28" x14ac:dyDescent="0.35">
      <c r="D905" s="4" t="str">
        <f t="shared" si="82"/>
        <v/>
      </c>
      <c r="E905" s="11" t="str">
        <f t="shared" si="83"/>
        <v/>
      </c>
      <c r="W905" s="28" t="str">
        <f>IF(G905="","",SUM(O:O))</f>
        <v/>
      </c>
      <c r="X905" s="31" t="b">
        <f t="shared" si="84"/>
        <v>0</v>
      </c>
      <c r="Y905" s="5" t="str">
        <f>IF(G905="","",SUM(X:X))</f>
        <v/>
      </c>
      <c r="Z905" s="5">
        <f t="shared" si="80"/>
        <v>0</v>
      </c>
      <c r="AA905" s="5">
        <f>SUM(Z:Z)</f>
        <v>194</v>
      </c>
      <c r="AB905" s="33" t="str">
        <f t="shared" si="81"/>
        <v/>
      </c>
    </row>
    <row r="906" spans="4:28" x14ac:dyDescent="0.35">
      <c r="D906" s="4" t="str">
        <f t="shared" si="82"/>
        <v/>
      </c>
      <c r="E906" s="11" t="str">
        <f t="shared" si="83"/>
        <v/>
      </c>
      <c r="W906" s="28" t="str">
        <f>IF(G906="","",SUM(O:O))</f>
        <v/>
      </c>
      <c r="X906" s="31" t="b">
        <f t="shared" si="84"/>
        <v>0</v>
      </c>
      <c r="Y906" s="5" t="str">
        <f>IF(G906="","",SUM(X:X))</f>
        <v/>
      </c>
      <c r="Z906" s="5">
        <f t="shared" si="80"/>
        <v>0</v>
      </c>
      <c r="AA906" s="5">
        <f>SUM(Z:Z)</f>
        <v>194</v>
      </c>
      <c r="AB906" s="33" t="str">
        <f t="shared" si="81"/>
        <v/>
      </c>
    </row>
    <row r="907" spans="4:28" x14ac:dyDescent="0.35">
      <c r="D907" s="4" t="str">
        <f t="shared" si="82"/>
        <v/>
      </c>
      <c r="E907" s="11" t="str">
        <f t="shared" si="83"/>
        <v/>
      </c>
      <c r="W907" s="28" t="str">
        <f>IF(G907="","",SUM(O:O))</f>
        <v/>
      </c>
      <c r="X907" s="31" t="b">
        <f t="shared" si="84"/>
        <v>0</v>
      </c>
      <c r="Y907" s="5" t="str">
        <f>IF(G907="","",SUM(X:X))</f>
        <v/>
      </c>
      <c r="Z907" s="5">
        <f t="shared" si="80"/>
        <v>0</v>
      </c>
      <c r="AA907" s="5">
        <f>SUM(Z:Z)</f>
        <v>194</v>
      </c>
      <c r="AB907" s="33" t="str">
        <f t="shared" si="81"/>
        <v/>
      </c>
    </row>
    <row r="908" spans="4:28" x14ac:dyDescent="0.35">
      <c r="D908" s="4" t="str">
        <f t="shared" si="82"/>
        <v/>
      </c>
      <c r="E908" s="11" t="str">
        <f t="shared" si="83"/>
        <v/>
      </c>
      <c r="W908" s="28" t="str">
        <f>IF(G908="","",SUM(O:O))</f>
        <v/>
      </c>
      <c r="X908" s="31" t="b">
        <f t="shared" si="84"/>
        <v>0</v>
      </c>
      <c r="Y908" s="5" t="str">
        <f>IF(G908="","",SUM(X:X))</f>
        <v/>
      </c>
      <c r="Z908" s="5">
        <f t="shared" si="80"/>
        <v>0</v>
      </c>
      <c r="AA908" s="5">
        <f>SUM(Z:Z)</f>
        <v>194</v>
      </c>
      <c r="AB908" s="33" t="str">
        <f t="shared" si="81"/>
        <v/>
      </c>
    </row>
    <row r="909" spans="4:28" x14ac:dyDescent="0.35">
      <c r="D909" s="4" t="str">
        <f t="shared" si="82"/>
        <v/>
      </c>
      <c r="E909" s="11" t="str">
        <f t="shared" si="83"/>
        <v/>
      </c>
      <c r="W909" s="28" t="str">
        <f>IF(G909="","",SUM(O:O))</f>
        <v/>
      </c>
      <c r="X909" s="31" t="b">
        <f t="shared" si="84"/>
        <v>0</v>
      </c>
      <c r="Y909" s="5" t="str">
        <f>IF(G909="","",SUM(X:X))</f>
        <v/>
      </c>
      <c r="Z909" s="5">
        <f t="shared" si="80"/>
        <v>0</v>
      </c>
      <c r="AA909" s="5">
        <f>SUM(Z:Z)</f>
        <v>194</v>
      </c>
      <c r="AB909" s="33" t="str">
        <f t="shared" si="81"/>
        <v/>
      </c>
    </row>
    <row r="910" spans="4:28" x14ac:dyDescent="0.35">
      <c r="D910" s="4" t="str">
        <f t="shared" si="82"/>
        <v/>
      </c>
      <c r="E910" s="11" t="str">
        <f t="shared" si="83"/>
        <v/>
      </c>
      <c r="W910" s="28" t="str">
        <f>IF(G910="","",SUM(O:O))</f>
        <v/>
      </c>
      <c r="X910" s="31" t="b">
        <f t="shared" si="84"/>
        <v>0</v>
      </c>
      <c r="Y910" s="5" t="str">
        <f>IF(G910="","",SUM(X:X))</f>
        <v/>
      </c>
      <c r="Z910" s="5">
        <f t="shared" si="80"/>
        <v>0</v>
      </c>
      <c r="AA910" s="5">
        <f>SUM(Z:Z)</f>
        <v>194</v>
      </c>
      <c r="AB910" s="33" t="str">
        <f t="shared" si="81"/>
        <v/>
      </c>
    </row>
    <row r="911" spans="4:28" x14ac:dyDescent="0.35">
      <c r="D911" s="4" t="str">
        <f t="shared" si="82"/>
        <v/>
      </c>
      <c r="E911" s="11" t="str">
        <f t="shared" si="83"/>
        <v/>
      </c>
      <c r="W911" s="28" t="str">
        <f>IF(G911="","",SUM(O:O))</f>
        <v/>
      </c>
      <c r="X911" s="31" t="b">
        <f t="shared" si="84"/>
        <v>0</v>
      </c>
      <c r="Y911" s="5" t="str">
        <f>IF(G911="","",SUM(X:X))</f>
        <v/>
      </c>
      <c r="Z911" s="5">
        <f t="shared" si="80"/>
        <v>0</v>
      </c>
      <c r="AA911" s="5">
        <f>SUM(Z:Z)</f>
        <v>194</v>
      </c>
      <c r="AB911" s="33" t="str">
        <f t="shared" si="81"/>
        <v/>
      </c>
    </row>
    <row r="912" spans="4:28" x14ac:dyDescent="0.35">
      <c r="D912" s="4" t="str">
        <f t="shared" si="82"/>
        <v/>
      </c>
      <c r="E912" s="11" t="str">
        <f t="shared" si="83"/>
        <v/>
      </c>
      <c r="W912" s="28" t="str">
        <f>IF(G912="","",SUM(O:O))</f>
        <v/>
      </c>
      <c r="X912" s="31" t="b">
        <f t="shared" si="84"/>
        <v>0</v>
      </c>
      <c r="Y912" s="5" t="str">
        <f>IF(G912="","",SUM(X:X))</f>
        <v/>
      </c>
      <c r="Z912" s="5">
        <f t="shared" si="80"/>
        <v>0</v>
      </c>
      <c r="AA912" s="5">
        <f>SUM(Z:Z)</f>
        <v>194</v>
      </c>
      <c r="AB912" s="33" t="str">
        <f t="shared" si="81"/>
        <v/>
      </c>
    </row>
    <row r="913" spans="4:28" x14ac:dyDescent="0.35">
      <c r="D913" s="4" t="str">
        <f t="shared" si="82"/>
        <v/>
      </c>
      <c r="E913" s="11" t="str">
        <f t="shared" si="83"/>
        <v/>
      </c>
      <c r="W913" s="28" t="str">
        <f>IF(G913="","",SUM(O:O))</f>
        <v/>
      </c>
      <c r="X913" s="31" t="b">
        <f t="shared" si="84"/>
        <v>0</v>
      </c>
      <c r="Y913" s="5" t="str">
        <f>IF(G913="","",SUM(X:X))</f>
        <v/>
      </c>
      <c r="Z913" s="5">
        <f t="shared" ref="Z913:Z976" si="85">IF(ISNUMBER(X913),1,0)</f>
        <v>0</v>
      </c>
      <c r="AA913" s="5">
        <f>SUM(Z:Z)</f>
        <v>194</v>
      </c>
      <c r="AB913" s="33" t="str">
        <f t="shared" si="81"/>
        <v/>
      </c>
    </row>
    <row r="914" spans="4:28" x14ac:dyDescent="0.35">
      <c r="D914" s="4" t="str">
        <f t="shared" si="82"/>
        <v/>
      </c>
      <c r="E914" s="11" t="str">
        <f t="shared" si="83"/>
        <v/>
      </c>
      <c r="W914" s="28" t="str">
        <f>IF(G914="","",SUM(O:O))</f>
        <v/>
      </c>
      <c r="X914" s="31" t="b">
        <f t="shared" si="84"/>
        <v>0</v>
      </c>
      <c r="Y914" s="5" t="str">
        <f>IF(G914="","",SUM(X:X))</f>
        <v/>
      </c>
      <c r="Z914" s="5">
        <f t="shared" si="85"/>
        <v>0</v>
      </c>
      <c r="AA914" s="5">
        <f>SUM(Z:Z)</f>
        <v>194</v>
      </c>
      <c r="AB914" s="33" t="str">
        <f t="shared" si="81"/>
        <v/>
      </c>
    </row>
    <row r="915" spans="4:28" x14ac:dyDescent="0.35">
      <c r="D915" s="4" t="str">
        <f t="shared" si="82"/>
        <v/>
      </c>
      <c r="E915" s="11" t="str">
        <f t="shared" si="83"/>
        <v/>
      </c>
      <c r="W915" s="28" t="str">
        <f>IF(G915="","",SUM(O:O))</f>
        <v/>
      </c>
      <c r="X915" s="31" t="b">
        <f t="shared" si="84"/>
        <v>0</v>
      </c>
      <c r="Y915" s="5" t="str">
        <f>IF(G915="","",SUM(X:X))</f>
        <v/>
      </c>
      <c r="Z915" s="5">
        <f t="shared" si="85"/>
        <v>0</v>
      </c>
      <c r="AA915" s="5">
        <f>SUM(Z:Z)</f>
        <v>194</v>
      </c>
      <c r="AB915" s="33" t="str">
        <f t="shared" si="81"/>
        <v/>
      </c>
    </row>
    <row r="916" spans="4:28" x14ac:dyDescent="0.35">
      <c r="D916" s="4" t="str">
        <f t="shared" si="82"/>
        <v/>
      </c>
      <c r="E916" s="11" t="str">
        <f t="shared" si="83"/>
        <v/>
      </c>
      <c r="W916" s="28" t="str">
        <f>IF(G916="","",SUM(O:O))</f>
        <v/>
      </c>
      <c r="X916" s="31" t="b">
        <f t="shared" si="84"/>
        <v>0</v>
      </c>
      <c r="Y916" s="5" t="str">
        <f>IF(G916="","",SUM(X:X))</f>
        <v/>
      </c>
      <c r="Z916" s="5">
        <f t="shared" si="85"/>
        <v>0</v>
      </c>
      <c r="AA916" s="5">
        <f>SUM(Z:Z)</f>
        <v>194</v>
      </c>
      <c r="AB916" s="33" t="str">
        <f t="shared" si="81"/>
        <v/>
      </c>
    </row>
    <row r="917" spans="4:28" x14ac:dyDescent="0.35">
      <c r="D917" s="4" t="str">
        <f t="shared" si="82"/>
        <v/>
      </c>
      <c r="E917" s="11" t="str">
        <f t="shared" si="83"/>
        <v/>
      </c>
      <c r="W917" s="28" t="str">
        <f>IF(G917="","",SUM(O:O))</f>
        <v/>
      </c>
      <c r="X917" s="31" t="b">
        <f t="shared" si="84"/>
        <v>0</v>
      </c>
      <c r="Y917" s="5" t="str">
        <f>IF(G917="","",SUM(X:X))</f>
        <v/>
      </c>
      <c r="Z917" s="5">
        <f t="shared" si="85"/>
        <v>0</v>
      </c>
      <c r="AA917" s="5">
        <f>SUM(Z:Z)</f>
        <v>194</v>
      </c>
      <c r="AB917" s="33" t="str">
        <f t="shared" si="81"/>
        <v/>
      </c>
    </row>
    <row r="918" spans="4:28" x14ac:dyDescent="0.35">
      <c r="D918" s="4" t="str">
        <f t="shared" si="82"/>
        <v/>
      </c>
      <c r="E918" s="11" t="str">
        <f t="shared" si="83"/>
        <v/>
      </c>
      <c r="W918" s="28" t="str">
        <f>IF(G918="","",SUM(O:O))</f>
        <v/>
      </c>
      <c r="X918" s="31" t="b">
        <f t="shared" si="84"/>
        <v>0</v>
      </c>
      <c r="Y918" s="5" t="str">
        <f>IF(G918="","",SUM(X:X))</f>
        <v/>
      </c>
      <c r="Z918" s="5">
        <f t="shared" si="85"/>
        <v>0</v>
      </c>
      <c r="AA918" s="5">
        <f>SUM(Z:Z)</f>
        <v>194</v>
      </c>
      <c r="AB918" s="33" t="str">
        <f t="shared" si="81"/>
        <v/>
      </c>
    </row>
    <row r="919" spans="4:28" x14ac:dyDescent="0.35">
      <c r="D919" s="4" t="str">
        <f t="shared" si="82"/>
        <v/>
      </c>
      <c r="E919" s="11" t="str">
        <f t="shared" si="83"/>
        <v/>
      </c>
      <c r="W919" s="28" t="str">
        <f>IF(G919="","",SUM(O:O))</f>
        <v/>
      </c>
      <c r="X919" s="31" t="b">
        <f t="shared" si="84"/>
        <v>0</v>
      </c>
      <c r="Y919" s="5" t="str">
        <f>IF(G919="","",SUM(X:X))</f>
        <v/>
      </c>
      <c r="Z919" s="5">
        <f t="shared" si="85"/>
        <v>0</v>
      </c>
      <c r="AA919" s="5">
        <f>SUM(Z:Z)</f>
        <v>194</v>
      </c>
      <c r="AB919" s="33" t="str">
        <f t="shared" si="81"/>
        <v/>
      </c>
    </row>
    <row r="920" spans="4:28" x14ac:dyDescent="0.35">
      <c r="D920" s="4" t="str">
        <f t="shared" si="82"/>
        <v/>
      </c>
      <c r="E920" s="11" t="str">
        <f t="shared" si="83"/>
        <v/>
      </c>
      <c r="W920" s="28" t="str">
        <f>IF(G920="","",SUM(O:O))</f>
        <v/>
      </c>
      <c r="X920" s="31" t="b">
        <f t="shared" si="84"/>
        <v>0</v>
      </c>
      <c r="Y920" s="5" t="str">
        <f>IF(G920="","",SUM(X:X))</f>
        <v/>
      </c>
      <c r="Z920" s="5">
        <f t="shared" si="85"/>
        <v>0</v>
      </c>
      <c r="AA920" s="5">
        <f>SUM(Z:Z)</f>
        <v>194</v>
      </c>
      <c r="AB920" s="33" t="str">
        <f t="shared" si="81"/>
        <v/>
      </c>
    </row>
    <row r="921" spans="4:28" x14ac:dyDescent="0.35">
      <c r="D921" s="4" t="str">
        <f t="shared" si="82"/>
        <v/>
      </c>
      <c r="E921" s="11" t="str">
        <f t="shared" si="83"/>
        <v/>
      </c>
      <c r="W921" s="28" t="str">
        <f>IF(G921="","",SUM(O:O))</f>
        <v/>
      </c>
      <c r="X921" s="31" t="b">
        <f t="shared" si="84"/>
        <v>0</v>
      </c>
      <c r="Y921" s="5" t="str">
        <f>IF(G921="","",SUM(X:X))</f>
        <v/>
      </c>
      <c r="Z921" s="5">
        <f t="shared" si="85"/>
        <v>0</v>
      </c>
      <c r="AA921" s="5">
        <f>SUM(Z:Z)</f>
        <v>194</v>
      </c>
      <c r="AB921" s="33" t="str">
        <f t="shared" si="81"/>
        <v/>
      </c>
    </row>
    <row r="922" spans="4:28" x14ac:dyDescent="0.35">
      <c r="D922" s="4" t="str">
        <f t="shared" si="82"/>
        <v/>
      </c>
      <c r="E922" s="11" t="str">
        <f t="shared" si="83"/>
        <v/>
      </c>
      <c r="W922" s="28" t="str">
        <f>IF(G922="","",SUM(O:O))</f>
        <v/>
      </c>
      <c r="X922" s="31" t="b">
        <f t="shared" si="84"/>
        <v>0</v>
      </c>
      <c r="Y922" s="5" t="str">
        <f>IF(G922="","",SUM(X:X))</f>
        <v/>
      </c>
      <c r="Z922" s="5">
        <f t="shared" si="85"/>
        <v>0</v>
      </c>
      <c r="AA922" s="5">
        <f>SUM(Z:Z)</f>
        <v>194</v>
      </c>
      <c r="AB922" s="33" t="str">
        <f t="shared" si="81"/>
        <v/>
      </c>
    </row>
    <row r="923" spans="4:28" x14ac:dyDescent="0.35">
      <c r="D923" s="4" t="str">
        <f t="shared" si="82"/>
        <v/>
      </c>
      <c r="E923" s="11" t="str">
        <f t="shared" si="83"/>
        <v/>
      </c>
      <c r="W923" s="28" t="str">
        <f>IF(G923="","",SUM(O:O))</f>
        <v/>
      </c>
      <c r="X923" s="31" t="b">
        <f t="shared" si="84"/>
        <v>0</v>
      </c>
      <c r="Y923" s="5" t="str">
        <f>IF(G923="","",SUM(X:X))</f>
        <v/>
      </c>
      <c r="Z923" s="5">
        <f t="shared" si="85"/>
        <v>0</v>
      </c>
      <c r="AA923" s="5">
        <f>SUM(Z:Z)</f>
        <v>194</v>
      </c>
      <c r="AB923" s="33" t="str">
        <f t="shared" si="81"/>
        <v/>
      </c>
    </row>
    <row r="924" spans="4:28" x14ac:dyDescent="0.35">
      <c r="D924" s="4" t="str">
        <f t="shared" si="82"/>
        <v/>
      </c>
      <c r="E924" s="11" t="str">
        <f t="shared" si="83"/>
        <v/>
      </c>
      <c r="W924" s="28" t="str">
        <f>IF(G924="","",SUM(O:O))</f>
        <v/>
      </c>
      <c r="X924" s="31" t="b">
        <f t="shared" si="84"/>
        <v>0</v>
      </c>
      <c r="Y924" s="5" t="str">
        <f>IF(G924="","",SUM(X:X))</f>
        <v/>
      </c>
      <c r="Z924" s="5">
        <f t="shared" si="85"/>
        <v>0</v>
      </c>
      <c r="AA924" s="5">
        <f>SUM(Z:Z)</f>
        <v>194</v>
      </c>
      <c r="AB924" s="33" t="str">
        <f t="shared" si="81"/>
        <v/>
      </c>
    </row>
    <row r="925" spans="4:28" x14ac:dyDescent="0.35">
      <c r="D925" s="4" t="str">
        <f t="shared" si="82"/>
        <v/>
      </c>
      <c r="E925" s="11" t="str">
        <f t="shared" si="83"/>
        <v/>
      </c>
      <c r="W925" s="28" t="str">
        <f>IF(G925="","",SUM(O:O))</f>
        <v/>
      </c>
      <c r="X925" s="31" t="b">
        <f t="shared" si="84"/>
        <v>0</v>
      </c>
      <c r="Y925" s="5" t="str">
        <f>IF(G925="","",SUM(X:X))</f>
        <v/>
      </c>
      <c r="Z925" s="5">
        <f t="shared" si="85"/>
        <v>0</v>
      </c>
      <c r="AA925" s="5">
        <f>SUM(Z:Z)</f>
        <v>194</v>
      </c>
      <c r="AB925" s="33" t="str">
        <f t="shared" si="81"/>
        <v/>
      </c>
    </row>
    <row r="926" spans="4:28" x14ac:dyDescent="0.35">
      <c r="D926" s="4" t="str">
        <f t="shared" si="82"/>
        <v/>
      </c>
      <c r="E926" s="11" t="str">
        <f t="shared" si="83"/>
        <v/>
      </c>
      <c r="W926" s="28" t="str">
        <f>IF(G926="","",SUM(O:O))</f>
        <v/>
      </c>
      <c r="X926" s="31" t="b">
        <f t="shared" si="84"/>
        <v>0</v>
      </c>
      <c r="Y926" s="5" t="str">
        <f>IF(G926="","",SUM(X:X))</f>
        <v/>
      </c>
      <c r="Z926" s="5">
        <f t="shared" si="85"/>
        <v>0</v>
      </c>
      <c r="AA926" s="5">
        <f>SUM(Z:Z)</f>
        <v>194</v>
      </c>
      <c r="AB926" s="33" t="str">
        <f t="shared" si="81"/>
        <v/>
      </c>
    </row>
    <row r="927" spans="4:28" x14ac:dyDescent="0.35">
      <c r="D927" s="4" t="str">
        <f t="shared" si="82"/>
        <v/>
      </c>
      <c r="E927" s="11" t="str">
        <f t="shared" si="83"/>
        <v/>
      </c>
      <c r="W927" s="28" t="str">
        <f>IF(G927="","",SUM(O:O))</f>
        <v/>
      </c>
      <c r="X927" s="31" t="b">
        <f t="shared" si="84"/>
        <v>0</v>
      </c>
      <c r="Y927" s="5" t="str">
        <f>IF(G927="","",SUM(X:X))</f>
        <v/>
      </c>
      <c r="Z927" s="5">
        <f t="shared" si="85"/>
        <v>0</v>
      </c>
      <c r="AA927" s="5">
        <f>SUM(Z:Z)</f>
        <v>194</v>
      </c>
      <c r="AB927" s="33" t="str">
        <f t="shared" si="81"/>
        <v/>
      </c>
    </row>
    <row r="928" spans="4:28" x14ac:dyDescent="0.35">
      <c r="D928" s="4" t="str">
        <f t="shared" si="82"/>
        <v/>
      </c>
      <c r="E928" s="11" t="str">
        <f t="shared" si="83"/>
        <v/>
      </c>
      <c r="W928" s="28" t="str">
        <f>IF(G928="","",SUM(O:O))</f>
        <v/>
      </c>
      <c r="X928" s="31" t="b">
        <f t="shared" si="84"/>
        <v>0</v>
      </c>
      <c r="Y928" s="5" t="str">
        <f>IF(G928="","",SUM(X:X))</f>
        <v/>
      </c>
      <c r="Z928" s="5">
        <f t="shared" si="85"/>
        <v>0</v>
      </c>
      <c r="AA928" s="5">
        <f>SUM(Z:Z)</f>
        <v>194</v>
      </c>
      <c r="AB928" s="33" t="str">
        <f t="shared" si="81"/>
        <v/>
      </c>
    </row>
    <row r="929" spans="4:28" x14ac:dyDescent="0.35">
      <c r="D929" s="4" t="str">
        <f t="shared" si="82"/>
        <v/>
      </c>
      <c r="E929" s="11" t="str">
        <f t="shared" si="83"/>
        <v/>
      </c>
      <c r="W929" s="28" t="str">
        <f>IF(G929="","",SUM(O:O))</f>
        <v/>
      </c>
      <c r="X929" s="31" t="b">
        <f t="shared" si="84"/>
        <v>0</v>
      </c>
      <c r="Y929" s="5" t="str">
        <f>IF(G929="","",SUM(X:X))</f>
        <v/>
      </c>
      <c r="Z929" s="5">
        <f t="shared" si="85"/>
        <v>0</v>
      </c>
      <c r="AA929" s="5">
        <f>SUM(Z:Z)</f>
        <v>194</v>
      </c>
      <c r="AB929" s="33" t="str">
        <f t="shared" si="81"/>
        <v/>
      </c>
    </row>
    <row r="930" spans="4:28" x14ac:dyDescent="0.35">
      <c r="D930" s="4" t="str">
        <f t="shared" si="82"/>
        <v/>
      </c>
      <c r="E930" s="11" t="str">
        <f t="shared" si="83"/>
        <v/>
      </c>
      <c r="W930" s="28" t="str">
        <f>IF(G930="","",SUM(O:O))</f>
        <v/>
      </c>
      <c r="X930" s="31" t="b">
        <f t="shared" si="84"/>
        <v>0</v>
      </c>
      <c r="Y930" s="5" t="str">
        <f>IF(G930="","",SUM(X:X))</f>
        <v/>
      </c>
      <c r="Z930" s="5">
        <f t="shared" si="85"/>
        <v>0</v>
      </c>
      <c r="AA930" s="5">
        <f>SUM(Z:Z)</f>
        <v>194</v>
      </c>
      <c r="AB930" s="33" t="str">
        <f t="shared" ref="AB930:AB993" si="86">IF(A930="","",Y930/AA930)</f>
        <v/>
      </c>
    </row>
    <row r="931" spans="4:28" x14ac:dyDescent="0.35">
      <c r="D931" s="4" t="str">
        <f t="shared" si="82"/>
        <v/>
      </c>
      <c r="E931" s="11" t="str">
        <f t="shared" si="83"/>
        <v/>
      </c>
      <c r="W931" s="28" t="str">
        <f>IF(G931="","",SUM(O:O))</f>
        <v/>
      </c>
      <c r="X931" s="31" t="b">
        <f t="shared" si="84"/>
        <v>0</v>
      </c>
      <c r="Y931" s="5" t="str">
        <f>IF(G931="","",SUM(X:X))</f>
        <v/>
      </c>
      <c r="Z931" s="5">
        <f t="shared" si="85"/>
        <v>0</v>
      </c>
      <c r="AA931" s="5">
        <f>SUM(Z:Z)</f>
        <v>194</v>
      </c>
      <c r="AB931" s="33" t="str">
        <f t="shared" si="86"/>
        <v/>
      </c>
    </row>
    <row r="932" spans="4:28" x14ac:dyDescent="0.35">
      <c r="D932" s="4" t="str">
        <f t="shared" si="82"/>
        <v/>
      </c>
      <c r="E932" s="11" t="str">
        <f t="shared" si="83"/>
        <v/>
      </c>
      <c r="W932" s="28" t="str">
        <f>IF(G932="","",SUM(O:O))</f>
        <v/>
      </c>
      <c r="X932" s="31" t="b">
        <f t="shared" si="84"/>
        <v>0</v>
      </c>
      <c r="Y932" s="5" t="str">
        <f>IF(G932="","",SUM(X:X))</f>
        <v/>
      </c>
      <c r="Z932" s="5">
        <f t="shared" si="85"/>
        <v>0</v>
      </c>
      <c r="AA932" s="5">
        <f>SUM(Z:Z)</f>
        <v>194</v>
      </c>
      <c r="AB932" s="33" t="str">
        <f t="shared" si="86"/>
        <v/>
      </c>
    </row>
    <row r="933" spans="4:28" x14ac:dyDescent="0.35">
      <c r="D933" s="4" t="str">
        <f t="shared" si="82"/>
        <v/>
      </c>
      <c r="E933" s="11" t="str">
        <f t="shared" si="83"/>
        <v/>
      </c>
      <c r="W933" s="28" t="str">
        <f>IF(G933="","",SUM(O:O))</f>
        <v/>
      </c>
      <c r="X933" s="31" t="b">
        <f t="shared" si="84"/>
        <v>0</v>
      </c>
      <c r="Y933" s="5" t="str">
        <f>IF(G933="","",SUM(X:X))</f>
        <v/>
      </c>
      <c r="Z933" s="5">
        <f t="shared" si="85"/>
        <v>0</v>
      </c>
      <c r="AA933" s="5">
        <f>SUM(Z:Z)</f>
        <v>194</v>
      </c>
      <c r="AB933" s="33" t="str">
        <f t="shared" si="86"/>
        <v/>
      </c>
    </row>
    <row r="934" spans="4:28" x14ac:dyDescent="0.35">
      <c r="D934" s="4" t="str">
        <f t="shared" si="82"/>
        <v/>
      </c>
      <c r="E934" s="11" t="str">
        <f t="shared" si="83"/>
        <v/>
      </c>
      <c r="W934" s="28" t="str">
        <f>IF(G934="","",SUM(O:O))</f>
        <v/>
      </c>
      <c r="X934" s="31" t="b">
        <f t="shared" si="84"/>
        <v>0</v>
      </c>
      <c r="Y934" s="5" t="str">
        <f>IF(G934="","",SUM(X:X))</f>
        <v/>
      </c>
      <c r="Z934" s="5">
        <f t="shared" si="85"/>
        <v>0</v>
      </c>
      <c r="AA934" s="5">
        <f>SUM(Z:Z)</f>
        <v>194</v>
      </c>
      <c r="AB934" s="33" t="str">
        <f t="shared" si="86"/>
        <v/>
      </c>
    </row>
    <row r="935" spans="4:28" x14ac:dyDescent="0.35">
      <c r="D935" s="4" t="str">
        <f t="shared" si="82"/>
        <v/>
      </c>
      <c r="E935" s="11" t="str">
        <f t="shared" si="83"/>
        <v/>
      </c>
      <c r="W935" s="28" t="str">
        <f>IF(G935="","",SUM(O:O))</f>
        <v/>
      </c>
      <c r="X935" s="31" t="b">
        <f t="shared" si="84"/>
        <v>0</v>
      </c>
      <c r="Y935" s="5" t="str">
        <f>IF(G935="","",SUM(X:X))</f>
        <v/>
      </c>
      <c r="Z935" s="5">
        <f t="shared" si="85"/>
        <v>0</v>
      </c>
      <c r="AA935" s="5">
        <f>SUM(Z:Z)</f>
        <v>194</v>
      </c>
      <c r="AB935" s="33" t="str">
        <f t="shared" si="86"/>
        <v/>
      </c>
    </row>
    <row r="936" spans="4:28" x14ac:dyDescent="0.35">
      <c r="D936" s="4" t="str">
        <f t="shared" si="82"/>
        <v/>
      </c>
      <c r="E936" s="11" t="str">
        <f t="shared" si="83"/>
        <v/>
      </c>
      <c r="W936" s="28" t="str">
        <f>IF(G936="","",SUM(O:O))</f>
        <v/>
      </c>
      <c r="X936" s="31" t="b">
        <f t="shared" si="84"/>
        <v>0</v>
      </c>
      <c r="Y936" s="5" t="str">
        <f>IF(G936="","",SUM(X:X))</f>
        <v/>
      </c>
      <c r="Z936" s="5">
        <f t="shared" si="85"/>
        <v>0</v>
      </c>
      <c r="AA936" s="5">
        <f>SUM(Z:Z)</f>
        <v>194</v>
      </c>
      <c r="AB936" s="33" t="str">
        <f t="shared" si="86"/>
        <v/>
      </c>
    </row>
    <row r="937" spans="4:28" x14ac:dyDescent="0.35">
      <c r="D937" s="4" t="str">
        <f t="shared" si="82"/>
        <v/>
      </c>
      <c r="E937" s="11" t="str">
        <f t="shared" si="83"/>
        <v/>
      </c>
      <c r="W937" s="28" t="str">
        <f>IF(G937="","",SUM(O:O))</f>
        <v/>
      </c>
      <c r="X937" s="31" t="b">
        <f t="shared" si="84"/>
        <v>0</v>
      </c>
      <c r="Y937" s="5" t="str">
        <f>IF(G937="","",SUM(X:X))</f>
        <v/>
      </c>
      <c r="Z937" s="5">
        <f t="shared" si="85"/>
        <v>0</v>
      </c>
      <c r="AA937" s="5">
        <f>SUM(Z:Z)</f>
        <v>194</v>
      </c>
      <c r="AB937" s="33" t="str">
        <f t="shared" si="86"/>
        <v/>
      </c>
    </row>
    <row r="938" spans="4:28" x14ac:dyDescent="0.35">
      <c r="D938" s="4" t="str">
        <f t="shared" si="82"/>
        <v/>
      </c>
      <c r="E938" s="11" t="str">
        <f t="shared" si="83"/>
        <v/>
      </c>
      <c r="W938" s="28" t="str">
        <f>IF(G938="","",SUM(O:O))</f>
        <v/>
      </c>
      <c r="X938" s="31" t="b">
        <f t="shared" si="84"/>
        <v>0</v>
      </c>
      <c r="Y938" s="5" t="str">
        <f>IF(G938="","",SUM(X:X))</f>
        <v/>
      </c>
      <c r="Z938" s="5">
        <f t="shared" si="85"/>
        <v>0</v>
      </c>
      <c r="AA938" s="5">
        <f>SUM(Z:Z)</f>
        <v>194</v>
      </c>
      <c r="AB938" s="33" t="str">
        <f t="shared" si="86"/>
        <v/>
      </c>
    </row>
    <row r="939" spans="4:28" x14ac:dyDescent="0.35">
      <c r="D939" s="4" t="str">
        <f t="shared" si="82"/>
        <v/>
      </c>
      <c r="E939" s="11" t="str">
        <f t="shared" si="83"/>
        <v/>
      </c>
      <c r="W939" s="28" t="str">
        <f>IF(G939="","",SUM(O:O))</f>
        <v/>
      </c>
      <c r="X939" s="31" t="b">
        <f t="shared" si="84"/>
        <v>0</v>
      </c>
      <c r="Y939" s="5" t="str">
        <f>IF(G939="","",SUM(X:X))</f>
        <v/>
      </c>
      <c r="Z939" s="5">
        <f t="shared" si="85"/>
        <v>0</v>
      </c>
      <c r="AA939" s="5">
        <f>SUM(Z:Z)</f>
        <v>194</v>
      </c>
      <c r="AB939" s="33" t="str">
        <f t="shared" si="86"/>
        <v/>
      </c>
    </row>
    <row r="940" spans="4:28" x14ac:dyDescent="0.35">
      <c r="D940" s="4" t="str">
        <f t="shared" si="82"/>
        <v/>
      </c>
      <c r="E940" s="11" t="str">
        <f t="shared" si="83"/>
        <v/>
      </c>
      <c r="W940" s="28" t="str">
        <f>IF(G940="","",SUM(O:O))</f>
        <v/>
      </c>
      <c r="X940" s="31" t="b">
        <f t="shared" si="84"/>
        <v>0</v>
      </c>
      <c r="Y940" s="5" t="str">
        <f>IF(G940="","",SUM(X:X))</f>
        <v/>
      </c>
      <c r="Z940" s="5">
        <f t="shared" si="85"/>
        <v>0</v>
      </c>
      <c r="AA940" s="5">
        <f>SUM(Z:Z)</f>
        <v>194</v>
      </c>
      <c r="AB940" s="33" t="str">
        <f t="shared" si="86"/>
        <v/>
      </c>
    </row>
    <row r="941" spans="4:28" x14ac:dyDescent="0.35">
      <c r="D941" s="4" t="str">
        <f t="shared" si="82"/>
        <v/>
      </c>
      <c r="E941" s="11" t="str">
        <f t="shared" si="83"/>
        <v/>
      </c>
      <c r="W941" s="28" t="str">
        <f>IF(G941="","",SUM(O:O))</f>
        <v/>
      </c>
      <c r="X941" s="31" t="b">
        <f t="shared" si="84"/>
        <v>0</v>
      </c>
      <c r="Y941" s="5" t="str">
        <f>IF(G941="","",SUM(X:X))</f>
        <v/>
      </c>
      <c r="Z941" s="5">
        <f t="shared" si="85"/>
        <v>0</v>
      </c>
      <c r="AA941" s="5">
        <f>SUM(Z:Z)</f>
        <v>194</v>
      </c>
      <c r="AB941" s="33" t="str">
        <f t="shared" si="86"/>
        <v/>
      </c>
    </row>
    <row r="942" spans="4:28" x14ac:dyDescent="0.35">
      <c r="D942" s="4" t="str">
        <f t="shared" si="82"/>
        <v/>
      </c>
      <c r="E942" s="11" t="str">
        <f t="shared" si="83"/>
        <v/>
      </c>
      <c r="W942" s="28" t="str">
        <f>IF(G942="","",SUM(O:O))</f>
        <v/>
      </c>
      <c r="X942" s="31" t="b">
        <f t="shared" si="84"/>
        <v>0</v>
      </c>
      <c r="Y942" s="5" t="str">
        <f>IF(G942="","",SUM(X:X))</f>
        <v/>
      </c>
      <c r="Z942" s="5">
        <f t="shared" si="85"/>
        <v>0</v>
      </c>
      <c r="AA942" s="5">
        <f>SUM(Z:Z)</f>
        <v>194</v>
      </c>
      <c r="AB942" s="33" t="str">
        <f t="shared" si="86"/>
        <v/>
      </c>
    </row>
    <row r="943" spans="4:28" x14ac:dyDescent="0.35">
      <c r="D943" s="4" t="str">
        <f t="shared" ref="D943:D1006" si="87">IF(A943="","",A943&amp;C943)</f>
        <v/>
      </c>
      <c r="E943" s="11" t="str">
        <f t="shared" ref="E943:E1006" si="88">IF(B943="","",B943)</f>
        <v/>
      </c>
      <c r="W943" s="28" t="str">
        <f>IF(G943="","",SUM(O:O))</f>
        <v/>
      </c>
      <c r="X943" s="31" t="b">
        <f t="shared" si="84"/>
        <v>0</v>
      </c>
      <c r="Y943" s="5" t="str">
        <f>IF(G943="","",SUM(X:X))</f>
        <v/>
      </c>
      <c r="Z943" s="5">
        <f t="shared" si="85"/>
        <v>0</v>
      </c>
      <c r="AA943" s="5">
        <f>SUM(Z:Z)</f>
        <v>194</v>
      </c>
      <c r="AB943" s="33" t="str">
        <f t="shared" si="86"/>
        <v/>
      </c>
    </row>
    <row r="944" spans="4:28" x14ac:dyDescent="0.35">
      <c r="D944" s="4" t="str">
        <f t="shared" si="87"/>
        <v/>
      </c>
      <c r="E944" s="11" t="str">
        <f t="shared" si="88"/>
        <v/>
      </c>
      <c r="W944" s="28" t="str">
        <f>IF(G944="","",SUM(O:O))</f>
        <v/>
      </c>
      <c r="X944" s="31" t="b">
        <f t="shared" si="84"/>
        <v>0</v>
      </c>
      <c r="Y944" s="5" t="str">
        <f>IF(G944="","",SUM(X:X))</f>
        <v/>
      </c>
      <c r="Z944" s="5">
        <f t="shared" si="85"/>
        <v>0</v>
      </c>
      <c r="AA944" s="5">
        <f>SUM(Z:Z)</f>
        <v>194</v>
      </c>
      <c r="AB944" s="33" t="str">
        <f t="shared" si="86"/>
        <v/>
      </c>
    </row>
    <row r="945" spans="4:28" x14ac:dyDescent="0.35">
      <c r="D945" s="4" t="str">
        <f t="shared" si="87"/>
        <v/>
      </c>
      <c r="E945" s="11" t="str">
        <f t="shared" si="88"/>
        <v/>
      </c>
      <c r="W945" s="28" t="str">
        <f>IF(G945="","",SUM(O:O))</f>
        <v/>
      </c>
      <c r="X945" s="31" t="b">
        <f t="shared" si="84"/>
        <v>0</v>
      </c>
      <c r="Y945" s="5" t="str">
        <f>IF(G945="","",SUM(X:X))</f>
        <v/>
      </c>
      <c r="Z945" s="5">
        <f t="shared" si="85"/>
        <v>0</v>
      </c>
      <c r="AA945" s="5">
        <f>SUM(Z:Z)</f>
        <v>194</v>
      </c>
      <c r="AB945" s="33" t="str">
        <f t="shared" si="86"/>
        <v/>
      </c>
    </row>
    <row r="946" spans="4:28" x14ac:dyDescent="0.35">
      <c r="D946" s="4" t="str">
        <f t="shared" si="87"/>
        <v/>
      </c>
      <c r="E946" s="11" t="str">
        <f t="shared" si="88"/>
        <v/>
      </c>
      <c r="W946" s="28" t="str">
        <f>IF(G946="","",SUM(O:O))</f>
        <v/>
      </c>
      <c r="X946" s="31" t="b">
        <f t="shared" si="84"/>
        <v>0</v>
      </c>
      <c r="Y946" s="5" t="str">
        <f>IF(G946="","",SUM(X:X))</f>
        <v/>
      </c>
      <c r="Z946" s="5">
        <f t="shared" si="85"/>
        <v>0</v>
      </c>
      <c r="AA946" s="5">
        <f>SUM(Z:Z)</f>
        <v>194</v>
      </c>
      <c r="AB946" s="33" t="str">
        <f t="shared" si="86"/>
        <v/>
      </c>
    </row>
    <row r="947" spans="4:28" x14ac:dyDescent="0.35">
      <c r="D947" s="4" t="str">
        <f t="shared" si="87"/>
        <v/>
      </c>
      <c r="E947" s="11" t="str">
        <f t="shared" si="88"/>
        <v/>
      </c>
      <c r="W947" s="28" t="str">
        <f>IF(G947="","",SUM(O:O))</f>
        <v/>
      </c>
      <c r="X947" s="31" t="b">
        <f t="shared" si="84"/>
        <v>0</v>
      </c>
      <c r="Y947" s="5" t="str">
        <f>IF(G947="","",SUM(X:X))</f>
        <v/>
      </c>
      <c r="Z947" s="5">
        <f t="shared" si="85"/>
        <v>0</v>
      </c>
      <c r="AA947" s="5">
        <f>SUM(Z:Z)</f>
        <v>194</v>
      </c>
      <c r="AB947" s="33" t="str">
        <f t="shared" si="86"/>
        <v/>
      </c>
    </row>
    <row r="948" spans="4:28" x14ac:dyDescent="0.35">
      <c r="D948" s="4" t="str">
        <f t="shared" si="87"/>
        <v/>
      </c>
      <c r="E948" s="11" t="str">
        <f t="shared" si="88"/>
        <v/>
      </c>
      <c r="W948" s="28" t="str">
        <f>IF(G948="","",SUM(O:O))</f>
        <v/>
      </c>
      <c r="X948" s="31" t="b">
        <f t="shared" si="84"/>
        <v>0</v>
      </c>
      <c r="Y948" s="5" t="str">
        <f>IF(G948="","",SUM(X:X))</f>
        <v/>
      </c>
      <c r="Z948" s="5">
        <f t="shared" si="85"/>
        <v>0</v>
      </c>
      <c r="AA948" s="5">
        <f>SUM(Z:Z)</f>
        <v>194</v>
      </c>
      <c r="AB948" s="33" t="str">
        <f t="shared" si="86"/>
        <v/>
      </c>
    </row>
    <row r="949" spans="4:28" x14ac:dyDescent="0.35">
      <c r="D949" s="4" t="str">
        <f t="shared" si="87"/>
        <v/>
      </c>
      <c r="E949" s="11" t="str">
        <f t="shared" si="88"/>
        <v/>
      </c>
      <c r="W949" s="28" t="str">
        <f>IF(G949="","",SUM(O:O))</f>
        <v/>
      </c>
      <c r="X949" s="31" t="b">
        <f t="shared" si="84"/>
        <v>0</v>
      </c>
      <c r="Y949" s="5" t="str">
        <f>IF(G949="","",SUM(X:X))</f>
        <v/>
      </c>
      <c r="Z949" s="5">
        <f t="shared" si="85"/>
        <v>0</v>
      </c>
      <c r="AA949" s="5">
        <f>SUM(Z:Z)</f>
        <v>194</v>
      </c>
      <c r="AB949" s="33" t="str">
        <f t="shared" si="86"/>
        <v/>
      </c>
    </row>
    <row r="950" spans="4:28" x14ac:dyDescent="0.35">
      <c r="D950" s="4" t="str">
        <f t="shared" si="87"/>
        <v/>
      </c>
      <c r="E950" s="11" t="str">
        <f t="shared" si="88"/>
        <v/>
      </c>
      <c r="W950" s="28" t="str">
        <f>IF(G950="","",SUM(O:O))</f>
        <v/>
      </c>
      <c r="X950" s="31" t="b">
        <f t="shared" si="84"/>
        <v>0</v>
      </c>
      <c r="Y950" s="5" t="str">
        <f>IF(G950="","",SUM(X:X))</f>
        <v/>
      </c>
      <c r="Z950" s="5">
        <f t="shared" si="85"/>
        <v>0</v>
      </c>
      <c r="AA950" s="5">
        <f>SUM(Z:Z)</f>
        <v>194</v>
      </c>
      <c r="AB950" s="33" t="str">
        <f t="shared" si="86"/>
        <v/>
      </c>
    </row>
    <row r="951" spans="4:28" x14ac:dyDescent="0.35">
      <c r="D951" s="4" t="str">
        <f t="shared" si="87"/>
        <v/>
      </c>
      <c r="E951" s="11" t="str">
        <f t="shared" si="88"/>
        <v/>
      </c>
      <c r="W951" s="28" t="str">
        <f>IF(G951="","",SUM(O:O))</f>
        <v/>
      </c>
      <c r="X951" s="31" t="b">
        <f t="shared" si="84"/>
        <v>0</v>
      </c>
      <c r="Y951" s="5" t="str">
        <f>IF(G951="","",SUM(X:X))</f>
        <v/>
      </c>
      <c r="Z951" s="5">
        <f t="shared" si="85"/>
        <v>0</v>
      </c>
      <c r="AA951" s="5">
        <f>SUM(Z:Z)</f>
        <v>194</v>
      </c>
      <c r="AB951" s="33" t="str">
        <f t="shared" si="86"/>
        <v/>
      </c>
    </row>
    <row r="952" spans="4:28" x14ac:dyDescent="0.35">
      <c r="D952" s="4" t="str">
        <f t="shared" si="87"/>
        <v/>
      </c>
      <c r="E952" s="11" t="str">
        <f t="shared" si="88"/>
        <v/>
      </c>
      <c r="W952" s="28" t="str">
        <f>IF(G952="","",SUM(O:O))</f>
        <v/>
      </c>
      <c r="X952" s="31" t="b">
        <f t="shared" si="84"/>
        <v>0</v>
      </c>
      <c r="Y952" s="5" t="str">
        <f>IF(G952="","",SUM(X:X))</f>
        <v/>
      </c>
      <c r="Z952" s="5">
        <f t="shared" si="85"/>
        <v>0</v>
      </c>
      <c r="AA952" s="5">
        <f>SUM(Z:Z)</f>
        <v>194</v>
      </c>
      <c r="AB952" s="33" t="str">
        <f t="shared" si="86"/>
        <v/>
      </c>
    </row>
    <row r="953" spans="4:28" x14ac:dyDescent="0.35">
      <c r="D953" s="4" t="str">
        <f t="shared" si="87"/>
        <v/>
      </c>
      <c r="E953" s="11" t="str">
        <f t="shared" si="88"/>
        <v/>
      </c>
      <c r="W953" s="28" t="str">
        <f>IF(G953="","",SUM(O:O))</f>
        <v/>
      </c>
      <c r="X953" s="31" t="b">
        <f t="shared" si="84"/>
        <v>0</v>
      </c>
      <c r="Y953" s="5" t="str">
        <f>IF(G953="","",SUM(X:X))</f>
        <v/>
      </c>
      <c r="Z953" s="5">
        <f t="shared" si="85"/>
        <v>0</v>
      </c>
      <c r="AA953" s="5">
        <f>SUM(Z:Z)</f>
        <v>194</v>
      </c>
      <c r="AB953" s="33" t="str">
        <f t="shared" si="86"/>
        <v/>
      </c>
    </row>
    <row r="954" spans="4:28" x14ac:dyDescent="0.35">
      <c r="D954" s="4" t="str">
        <f t="shared" si="87"/>
        <v/>
      </c>
      <c r="E954" s="11" t="str">
        <f t="shared" si="88"/>
        <v/>
      </c>
      <c r="W954" s="28" t="str">
        <f>IF(G954="","",SUM(O:O))</f>
        <v/>
      </c>
      <c r="X954" s="31" t="b">
        <f t="shared" si="84"/>
        <v>0</v>
      </c>
      <c r="Y954" s="5" t="str">
        <f>IF(G954="","",SUM(X:X))</f>
        <v/>
      </c>
      <c r="Z954" s="5">
        <f t="shared" si="85"/>
        <v>0</v>
      </c>
      <c r="AA954" s="5">
        <f>SUM(Z:Z)</f>
        <v>194</v>
      </c>
      <c r="AB954" s="33" t="str">
        <f t="shared" si="86"/>
        <v/>
      </c>
    </row>
    <row r="955" spans="4:28" x14ac:dyDescent="0.35">
      <c r="D955" s="4" t="str">
        <f t="shared" si="87"/>
        <v/>
      </c>
      <c r="E955" s="11" t="str">
        <f t="shared" si="88"/>
        <v/>
      </c>
      <c r="W955" s="28" t="str">
        <f>IF(G955="","",SUM(O:O))</f>
        <v/>
      </c>
      <c r="X955" s="31" t="b">
        <f t="shared" si="84"/>
        <v>0</v>
      </c>
      <c r="Y955" s="5" t="str">
        <f>IF(G955="","",SUM(X:X))</f>
        <v/>
      </c>
      <c r="Z955" s="5">
        <f t="shared" si="85"/>
        <v>0</v>
      </c>
      <c r="AA955" s="5">
        <f>SUM(Z:Z)</f>
        <v>194</v>
      </c>
      <c r="AB955" s="33" t="str">
        <f t="shared" si="86"/>
        <v/>
      </c>
    </row>
    <row r="956" spans="4:28" x14ac:dyDescent="0.35">
      <c r="D956" s="4" t="str">
        <f t="shared" si="87"/>
        <v/>
      </c>
      <c r="E956" s="11" t="str">
        <f t="shared" si="88"/>
        <v/>
      </c>
      <c r="W956" s="28" t="str">
        <f>IF(G956="","",SUM(O:O))</f>
        <v/>
      </c>
      <c r="X956" s="31" t="b">
        <f t="shared" si="84"/>
        <v>0</v>
      </c>
      <c r="Y956" s="5" t="str">
        <f>IF(G956="","",SUM(X:X))</f>
        <v/>
      </c>
      <c r="Z956" s="5">
        <f t="shared" si="85"/>
        <v>0</v>
      </c>
      <c r="AA956" s="5">
        <f>SUM(Z:Z)</f>
        <v>194</v>
      </c>
      <c r="AB956" s="33" t="str">
        <f t="shared" si="86"/>
        <v/>
      </c>
    </row>
    <row r="957" spans="4:28" x14ac:dyDescent="0.35">
      <c r="D957" s="4" t="str">
        <f t="shared" si="87"/>
        <v/>
      </c>
      <c r="E957" s="11" t="str">
        <f t="shared" si="88"/>
        <v/>
      </c>
      <c r="W957" s="28" t="str">
        <f>IF(G957="","",SUM(O:O))</f>
        <v/>
      </c>
      <c r="X957" s="31" t="b">
        <f t="shared" ref="X957:X1020" si="89">IF(G957="Affutage",IF(R957&lt;&gt;"",1,0))</f>
        <v>0</v>
      </c>
      <c r="Y957" s="5" t="str">
        <f>IF(G957="","",SUM(X:X))</f>
        <v/>
      </c>
      <c r="Z957" s="5">
        <f t="shared" si="85"/>
        <v>0</v>
      </c>
      <c r="AA957" s="5">
        <f>SUM(Z:Z)</f>
        <v>194</v>
      </c>
      <c r="AB957" s="33" t="str">
        <f t="shared" si="86"/>
        <v/>
      </c>
    </row>
    <row r="958" spans="4:28" x14ac:dyDescent="0.35">
      <c r="D958" s="4" t="str">
        <f t="shared" si="87"/>
        <v/>
      </c>
      <c r="E958" s="11" t="str">
        <f t="shared" si="88"/>
        <v/>
      </c>
      <c r="W958" s="28" t="str">
        <f>IF(G958="","",SUM(O:O))</f>
        <v/>
      </c>
      <c r="X958" s="31" t="b">
        <f t="shared" si="89"/>
        <v>0</v>
      </c>
      <c r="Y958" s="5" t="str">
        <f>IF(G958="","",SUM(X:X))</f>
        <v/>
      </c>
      <c r="Z958" s="5">
        <f t="shared" si="85"/>
        <v>0</v>
      </c>
      <c r="AA958" s="5">
        <f>SUM(Z:Z)</f>
        <v>194</v>
      </c>
      <c r="AB958" s="33" t="str">
        <f t="shared" si="86"/>
        <v/>
      </c>
    </row>
    <row r="959" spans="4:28" x14ac:dyDescent="0.35">
      <c r="D959" s="4" t="str">
        <f t="shared" si="87"/>
        <v/>
      </c>
      <c r="E959" s="11" t="str">
        <f t="shared" si="88"/>
        <v/>
      </c>
      <c r="W959" s="28" t="str">
        <f>IF(G959="","",SUM(O:O))</f>
        <v/>
      </c>
      <c r="X959" s="31" t="b">
        <f t="shared" si="89"/>
        <v>0</v>
      </c>
      <c r="Y959" s="5" t="str">
        <f>IF(G959="","",SUM(X:X))</f>
        <v/>
      </c>
      <c r="Z959" s="5">
        <f t="shared" si="85"/>
        <v>0</v>
      </c>
      <c r="AA959" s="5">
        <f>SUM(Z:Z)</f>
        <v>194</v>
      </c>
      <c r="AB959" s="33" t="str">
        <f t="shared" si="86"/>
        <v/>
      </c>
    </row>
    <row r="960" spans="4:28" x14ac:dyDescent="0.35">
      <c r="D960" s="4" t="str">
        <f t="shared" si="87"/>
        <v/>
      </c>
      <c r="E960" s="11" t="str">
        <f t="shared" si="88"/>
        <v/>
      </c>
      <c r="W960" s="28" t="str">
        <f>IF(G960="","",SUM(O:O))</f>
        <v/>
      </c>
      <c r="X960" s="31" t="b">
        <f t="shared" si="89"/>
        <v>0</v>
      </c>
      <c r="Y960" s="5" t="str">
        <f>IF(G960="","",SUM(X:X))</f>
        <v/>
      </c>
      <c r="Z960" s="5">
        <f t="shared" si="85"/>
        <v>0</v>
      </c>
      <c r="AA960" s="5">
        <f>SUM(Z:Z)</f>
        <v>194</v>
      </c>
      <c r="AB960" s="33" t="str">
        <f t="shared" si="86"/>
        <v/>
      </c>
    </row>
    <row r="961" spans="4:28" x14ac:dyDescent="0.35">
      <c r="D961" s="4" t="str">
        <f t="shared" si="87"/>
        <v/>
      </c>
      <c r="E961" s="11" t="str">
        <f t="shared" si="88"/>
        <v/>
      </c>
      <c r="W961" s="28" t="str">
        <f>IF(G961="","",SUM(O:O))</f>
        <v/>
      </c>
      <c r="X961" s="31" t="b">
        <f t="shared" si="89"/>
        <v>0</v>
      </c>
      <c r="Y961" s="5" t="str">
        <f>IF(G961="","",SUM(X:X))</f>
        <v/>
      </c>
      <c r="Z961" s="5">
        <f t="shared" si="85"/>
        <v>0</v>
      </c>
      <c r="AA961" s="5">
        <f>SUM(Z:Z)</f>
        <v>194</v>
      </c>
      <c r="AB961" s="33" t="str">
        <f t="shared" si="86"/>
        <v/>
      </c>
    </row>
    <row r="962" spans="4:28" x14ac:dyDescent="0.35">
      <c r="D962" s="4" t="str">
        <f t="shared" si="87"/>
        <v/>
      </c>
      <c r="E962" s="11" t="str">
        <f t="shared" si="88"/>
        <v/>
      </c>
      <c r="W962" s="28" t="str">
        <f>IF(G962="","",SUM(O:O))</f>
        <v/>
      </c>
      <c r="X962" s="31" t="b">
        <f t="shared" si="89"/>
        <v>0</v>
      </c>
      <c r="Y962" s="5" t="str">
        <f>IF(G962="","",SUM(X:X))</f>
        <v/>
      </c>
      <c r="Z962" s="5">
        <f t="shared" si="85"/>
        <v>0</v>
      </c>
      <c r="AA962" s="5">
        <f>SUM(Z:Z)</f>
        <v>194</v>
      </c>
      <c r="AB962" s="33" t="str">
        <f t="shared" si="86"/>
        <v/>
      </c>
    </row>
    <row r="963" spans="4:28" x14ac:dyDescent="0.35">
      <c r="D963" s="4" t="str">
        <f t="shared" si="87"/>
        <v/>
      </c>
      <c r="E963" s="11" t="str">
        <f t="shared" si="88"/>
        <v/>
      </c>
      <c r="W963" s="28" t="str">
        <f>IF(G963="","",SUM(O:O))</f>
        <v/>
      </c>
      <c r="X963" s="31" t="b">
        <f t="shared" si="89"/>
        <v>0</v>
      </c>
      <c r="Y963" s="5" t="str">
        <f>IF(G963="","",SUM(X:X))</f>
        <v/>
      </c>
      <c r="Z963" s="5">
        <f t="shared" si="85"/>
        <v>0</v>
      </c>
      <c r="AA963" s="5">
        <f>SUM(Z:Z)</f>
        <v>194</v>
      </c>
      <c r="AB963" s="33" t="str">
        <f t="shared" si="86"/>
        <v/>
      </c>
    </row>
    <row r="964" spans="4:28" x14ac:dyDescent="0.35">
      <c r="D964" s="4" t="str">
        <f t="shared" si="87"/>
        <v/>
      </c>
      <c r="E964" s="11" t="str">
        <f t="shared" si="88"/>
        <v/>
      </c>
      <c r="W964" s="28" t="str">
        <f>IF(G964="","",SUM(O:O))</f>
        <v/>
      </c>
      <c r="X964" s="31" t="b">
        <f t="shared" si="89"/>
        <v>0</v>
      </c>
      <c r="Y964" s="5" t="str">
        <f>IF(G964="","",SUM(X:X))</f>
        <v/>
      </c>
      <c r="Z964" s="5">
        <f t="shared" si="85"/>
        <v>0</v>
      </c>
      <c r="AA964" s="5">
        <f>SUM(Z:Z)</f>
        <v>194</v>
      </c>
      <c r="AB964" s="33" t="str">
        <f t="shared" si="86"/>
        <v/>
      </c>
    </row>
    <row r="965" spans="4:28" x14ac:dyDescent="0.35">
      <c r="D965" s="4" t="str">
        <f t="shared" si="87"/>
        <v/>
      </c>
      <c r="E965" s="11" t="str">
        <f t="shared" si="88"/>
        <v/>
      </c>
      <c r="W965" s="28" t="str">
        <f>IF(G965="","",SUM(O:O))</f>
        <v/>
      </c>
      <c r="X965" s="31" t="b">
        <f t="shared" si="89"/>
        <v>0</v>
      </c>
      <c r="Y965" s="5" t="str">
        <f>IF(G965="","",SUM(X:X))</f>
        <v/>
      </c>
      <c r="Z965" s="5">
        <f t="shared" si="85"/>
        <v>0</v>
      </c>
      <c r="AA965" s="5">
        <f>SUM(Z:Z)</f>
        <v>194</v>
      </c>
      <c r="AB965" s="33" t="str">
        <f t="shared" si="86"/>
        <v/>
      </c>
    </row>
    <row r="966" spans="4:28" x14ac:dyDescent="0.35">
      <c r="D966" s="4" t="str">
        <f t="shared" si="87"/>
        <v/>
      </c>
      <c r="E966" s="11" t="str">
        <f t="shared" si="88"/>
        <v/>
      </c>
      <c r="W966" s="28" t="str">
        <f>IF(G966="","",SUM(O:O))</f>
        <v/>
      </c>
      <c r="X966" s="31" t="b">
        <f t="shared" si="89"/>
        <v>0</v>
      </c>
      <c r="Y966" s="5" t="str">
        <f>IF(G966="","",SUM(X:X))</f>
        <v/>
      </c>
      <c r="Z966" s="5">
        <f t="shared" si="85"/>
        <v>0</v>
      </c>
      <c r="AA966" s="5">
        <f>SUM(Z:Z)</f>
        <v>194</v>
      </c>
      <c r="AB966" s="33" t="str">
        <f t="shared" si="86"/>
        <v/>
      </c>
    </row>
    <row r="967" spans="4:28" x14ac:dyDescent="0.35">
      <c r="D967" s="4" t="str">
        <f t="shared" si="87"/>
        <v/>
      </c>
      <c r="E967" s="11" t="str">
        <f t="shared" si="88"/>
        <v/>
      </c>
      <c r="W967" s="28" t="str">
        <f>IF(G967="","",SUM(O:O))</f>
        <v/>
      </c>
      <c r="X967" s="31" t="b">
        <f t="shared" si="89"/>
        <v>0</v>
      </c>
      <c r="Y967" s="5" t="str">
        <f>IF(G967="","",SUM(X:X))</f>
        <v/>
      </c>
      <c r="Z967" s="5">
        <f t="shared" si="85"/>
        <v>0</v>
      </c>
      <c r="AA967" s="5">
        <f>SUM(Z:Z)</f>
        <v>194</v>
      </c>
      <c r="AB967" s="33" t="str">
        <f t="shared" si="86"/>
        <v/>
      </c>
    </row>
    <row r="968" spans="4:28" x14ac:dyDescent="0.35">
      <c r="D968" s="4" t="str">
        <f t="shared" si="87"/>
        <v/>
      </c>
      <c r="E968" s="11" t="str">
        <f t="shared" si="88"/>
        <v/>
      </c>
      <c r="W968" s="28" t="str">
        <f>IF(G968="","",SUM(O:O))</f>
        <v/>
      </c>
      <c r="X968" s="31" t="b">
        <f t="shared" si="89"/>
        <v>0</v>
      </c>
      <c r="Y968" s="5" t="str">
        <f>IF(G968="","",SUM(X:X))</f>
        <v/>
      </c>
      <c r="Z968" s="5">
        <f t="shared" si="85"/>
        <v>0</v>
      </c>
      <c r="AA968" s="5">
        <f>SUM(Z:Z)</f>
        <v>194</v>
      </c>
      <c r="AB968" s="33" t="str">
        <f t="shared" si="86"/>
        <v/>
      </c>
    </row>
    <row r="969" spans="4:28" x14ac:dyDescent="0.35">
      <c r="D969" s="4" t="str">
        <f t="shared" si="87"/>
        <v/>
      </c>
      <c r="E969" s="11" t="str">
        <f t="shared" si="88"/>
        <v/>
      </c>
      <c r="W969" s="28" t="str">
        <f>IF(G969="","",SUM(O:O))</f>
        <v/>
      </c>
      <c r="X969" s="31" t="b">
        <f t="shared" si="89"/>
        <v>0</v>
      </c>
      <c r="Y969" s="5" t="str">
        <f>IF(G969="","",SUM(X:X))</f>
        <v/>
      </c>
      <c r="Z969" s="5">
        <f t="shared" si="85"/>
        <v>0</v>
      </c>
      <c r="AA969" s="5">
        <f>SUM(Z:Z)</f>
        <v>194</v>
      </c>
      <c r="AB969" s="33" t="str">
        <f t="shared" si="86"/>
        <v/>
      </c>
    </row>
    <row r="970" spans="4:28" x14ac:dyDescent="0.35">
      <c r="D970" s="4" t="str">
        <f t="shared" si="87"/>
        <v/>
      </c>
      <c r="E970" s="11" t="str">
        <f t="shared" si="88"/>
        <v/>
      </c>
      <c r="W970" s="28" t="str">
        <f>IF(G970="","",SUM(O:O))</f>
        <v/>
      </c>
      <c r="X970" s="31" t="b">
        <f t="shared" si="89"/>
        <v>0</v>
      </c>
      <c r="Y970" s="5" t="str">
        <f>IF(G970="","",SUM(X:X))</f>
        <v/>
      </c>
      <c r="Z970" s="5">
        <f t="shared" si="85"/>
        <v>0</v>
      </c>
      <c r="AA970" s="5">
        <f>SUM(Z:Z)</f>
        <v>194</v>
      </c>
      <c r="AB970" s="33" t="str">
        <f t="shared" si="86"/>
        <v/>
      </c>
    </row>
    <row r="971" spans="4:28" x14ac:dyDescent="0.35">
      <c r="D971" s="4" t="str">
        <f t="shared" si="87"/>
        <v/>
      </c>
      <c r="E971" s="11" t="str">
        <f t="shared" si="88"/>
        <v/>
      </c>
      <c r="W971" s="28" t="str">
        <f>IF(G971="","",SUM(O:O))</f>
        <v/>
      </c>
      <c r="X971" s="31" t="b">
        <f t="shared" si="89"/>
        <v>0</v>
      </c>
      <c r="Y971" s="5" t="str">
        <f>IF(G971="","",SUM(X:X))</f>
        <v/>
      </c>
      <c r="Z971" s="5">
        <f t="shared" si="85"/>
        <v>0</v>
      </c>
      <c r="AA971" s="5">
        <f>SUM(Z:Z)</f>
        <v>194</v>
      </c>
      <c r="AB971" s="33" t="str">
        <f t="shared" si="86"/>
        <v/>
      </c>
    </row>
    <row r="972" spans="4:28" x14ac:dyDescent="0.35">
      <c r="D972" s="4" t="str">
        <f t="shared" si="87"/>
        <v/>
      </c>
      <c r="E972" s="11" t="str">
        <f t="shared" si="88"/>
        <v/>
      </c>
      <c r="W972" s="28" t="str">
        <f>IF(G972="","",SUM(O:O))</f>
        <v/>
      </c>
      <c r="X972" s="31" t="b">
        <f t="shared" si="89"/>
        <v>0</v>
      </c>
      <c r="Y972" s="5" t="str">
        <f>IF(G972="","",SUM(X:X))</f>
        <v/>
      </c>
      <c r="Z972" s="5">
        <f t="shared" si="85"/>
        <v>0</v>
      </c>
      <c r="AA972" s="5">
        <f>SUM(Z:Z)</f>
        <v>194</v>
      </c>
      <c r="AB972" s="33" t="str">
        <f t="shared" si="86"/>
        <v/>
      </c>
    </row>
    <row r="973" spans="4:28" x14ac:dyDescent="0.35">
      <c r="D973" s="4" t="str">
        <f t="shared" si="87"/>
        <v/>
      </c>
      <c r="E973" s="11" t="str">
        <f t="shared" si="88"/>
        <v/>
      </c>
      <c r="W973" s="28" t="str">
        <f>IF(G973="","",SUM(O:O))</f>
        <v/>
      </c>
      <c r="X973" s="31" t="b">
        <f t="shared" si="89"/>
        <v>0</v>
      </c>
      <c r="Y973" s="5" t="str">
        <f>IF(G973="","",SUM(X:X))</f>
        <v/>
      </c>
      <c r="Z973" s="5">
        <f t="shared" si="85"/>
        <v>0</v>
      </c>
      <c r="AA973" s="5">
        <f>SUM(Z:Z)</f>
        <v>194</v>
      </c>
      <c r="AB973" s="33" t="str">
        <f t="shared" si="86"/>
        <v/>
      </c>
    </row>
    <row r="974" spans="4:28" x14ac:dyDescent="0.35">
      <c r="D974" s="4" t="str">
        <f t="shared" si="87"/>
        <v/>
      </c>
      <c r="E974" s="11" t="str">
        <f t="shared" si="88"/>
        <v/>
      </c>
      <c r="W974" s="28" t="str">
        <f>IF(G974="","",SUM(O:O))</f>
        <v/>
      </c>
      <c r="X974" s="31" t="b">
        <f t="shared" si="89"/>
        <v>0</v>
      </c>
      <c r="Y974" s="5" t="str">
        <f>IF(G974="","",SUM(X:X))</f>
        <v/>
      </c>
      <c r="Z974" s="5">
        <f t="shared" si="85"/>
        <v>0</v>
      </c>
      <c r="AA974" s="5">
        <f>SUM(Z:Z)</f>
        <v>194</v>
      </c>
      <c r="AB974" s="33" t="str">
        <f t="shared" si="86"/>
        <v/>
      </c>
    </row>
    <row r="975" spans="4:28" x14ac:dyDescent="0.35">
      <c r="D975" s="4" t="str">
        <f t="shared" si="87"/>
        <v/>
      </c>
      <c r="E975" s="11" t="str">
        <f t="shared" si="88"/>
        <v/>
      </c>
      <c r="W975" s="28" t="str">
        <f>IF(G975="","",SUM(O:O))</f>
        <v/>
      </c>
      <c r="X975" s="31" t="b">
        <f t="shared" si="89"/>
        <v>0</v>
      </c>
      <c r="Y975" s="5" t="str">
        <f>IF(G975="","",SUM(X:X))</f>
        <v/>
      </c>
      <c r="Z975" s="5">
        <f t="shared" si="85"/>
        <v>0</v>
      </c>
      <c r="AA975" s="5">
        <f>SUM(Z:Z)</f>
        <v>194</v>
      </c>
      <c r="AB975" s="33" t="str">
        <f t="shared" si="86"/>
        <v/>
      </c>
    </row>
    <row r="976" spans="4:28" x14ac:dyDescent="0.35">
      <c r="D976" s="4" t="str">
        <f t="shared" si="87"/>
        <v/>
      </c>
      <c r="E976" s="11" t="str">
        <f t="shared" si="88"/>
        <v/>
      </c>
      <c r="W976" s="28" t="str">
        <f>IF(G976="","",SUM(O:O))</f>
        <v/>
      </c>
      <c r="X976" s="31" t="b">
        <f t="shared" si="89"/>
        <v>0</v>
      </c>
      <c r="Y976" s="5" t="str">
        <f>IF(G976="","",SUM(X:X))</f>
        <v/>
      </c>
      <c r="Z976" s="5">
        <f t="shared" si="85"/>
        <v>0</v>
      </c>
      <c r="AA976" s="5">
        <f>SUM(Z:Z)</f>
        <v>194</v>
      </c>
      <c r="AB976" s="33" t="str">
        <f t="shared" si="86"/>
        <v/>
      </c>
    </row>
    <row r="977" spans="4:28" x14ac:dyDescent="0.35">
      <c r="D977" s="4" t="str">
        <f t="shared" si="87"/>
        <v/>
      </c>
      <c r="E977" s="11" t="str">
        <f t="shared" si="88"/>
        <v/>
      </c>
      <c r="W977" s="28" t="str">
        <f>IF(G977="","",SUM(O:O))</f>
        <v/>
      </c>
      <c r="X977" s="31" t="b">
        <f t="shared" si="89"/>
        <v>0</v>
      </c>
      <c r="Y977" s="5" t="str">
        <f>IF(G977="","",SUM(X:X))</f>
        <v/>
      </c>
      <c r="Z977" s="5">
        <f t="shared" ref="Z977:Z1040" si="90">IF(ISNUMBER(X977),1,0)</f>
        <v>0</v>
      </c>
      <c r="AA977" s="5">
        <f>SUM(Z:Z)</f>
        <v>194</v>
      </c>
      <c r="AB977" s="33" t="str">
        <f t="shared" si="86"/>
        <v/>
      </c>
    </row>
    <row r="978" spans="4:28" x14ac:dyDescent="0.35">
      <c r="D978" s="4" t="str">
        <f t="shared" si="87"/>
        <v/>
      </c>
      <c r="E978" s="11" t="str">
        <f t="shared" si="88"/>
        <v/>
      </c>
      <c r="W978" s="28" t="str">
        <f>IF(G978="","",SUM(O:O))</f>
        <v/>
      </c>
      <c r="X978" s="31" t="b">
        <f t="shared" si="89"/>
        <v>0</v>
      </c>
      <c r="Y978" s="5" t="str">
        <f>IF(G978="","",SUM(X:X))</f>
        <v/>
      </c>
      <c r="Z978" s="5">
        <f t="shared" si="90"/>
        <v>0</v>
      </c>
      <c r="AA978" s="5">
        <f>SUM(Z:Z)</f>
        <v>194</v>
      </c>
      <c r="AB978" s="33" t="str">
        <f t="shared" si="86"/>
        <v/>
      </c>
    </row>
    <row r="979" spans="4:28" x14ac:dyDescent="0.35">
      <c r="D979" s="4" t="str">
        <f t="shared" si="87"/>
        <v/>
      </c>
      <c r="E979" s="11" t="str">
        <f t="shared" si="88"/>
        <v/>
      </c>
      <c r="W979" s="28" t="str">
        <f>IF(G979="","",SUM(O:O))</f>
        <v/>
      </c>
      <c r="X979" s="31" t="b">
        <f t="shared" si="89"/>
        <v>0</v>
      </c>
      <c r="Y979" s="5" t="str">
        <f>IF(G979="","",SUM(X:X))</f>
        <v/>
      </c>
      <c r="Z979" s="5">
        <f t="shared" si="90"/>
        <v>0</v>
      </c>
      <c r="AA979" s="5">
        <f>SUM(Z:Z)</f>
        <v>194</v>
      </c>
      <c r="AB979" s="33" t="str">
        <f t="shared" si="86"/>
        <v/>
      </c>
    </row>
    <row r="980" spans="4:28" x14ac:dyDescent="0.35">
      <c r="D980" s="4" t="str">
        <f t="shared" si="87"/>
        <v/>
      </c>
      <c r="E980" s="11" t="str">
        <f t="shared" si="88"/>
        <v/>
      </c>
      <c r="W980" s="28" t="str">
        <f>IF(G980="","",SUM(O:O))</f>
        <v/>
      </c>
      <c r="X980" s="31" t="b">
        <f t="shared" si="89"/>
        <v>0</v>
      </c>
      <c r="Y980" s="5" t="str">
        <f>IF(G980="","",SUM(X:X))</f>
        <v/>
      </c>
      <c r="Z980" s="5">
        <f t="shared" si="90"/>
        <v>0</v>
      </c>
      <c r="AA980" s="5">
        <f>SUM(Z:Z)</f>
        <v>194</v>
      </c>
      <c r="AB980" s="33" t="str">
        <f t="shared" si="86"/>
        <v/>
      </c>
    </row>
    <row r="981" spans="4:28" x14ac:dyDescent="0.35">
      <c r="D981" s="4" t="str">
        <f t="shared" si="87"/>
        <v/>
      </c>
      <c r="E981" s="11" t="str">
        <f t="shared" si="88"/>
        <v/>
      </c>
      <c r="W981" s="28" t="str">
        <f>IF(G981="","",SUM(O:O))</f>
        <v/>
      </c>
      <c r="X981" s="31" t="b">
        <f t="shared" si="89"/>
        <v>0</v>
      </c>
      <c r="Y981" s="5" t="str">
        <f>IF(G981="","",SUM(X:X))</f>
        <v/>
      </c>
      <c r="Z981" s="5">
        <f t="shared" si="90"/>
        <v>0</v>
      </c>
      <c r="AA981" s="5">
        <f>SUM(Z:Z)</f>
        <v>194</v>
      </c>
      <c r="AB981" s="33" t="str">
        <f t="shared" si="86"/>
        <v/>
      </c>
    </row>
    <row r="982" spans="4:28" x14ac:dyDescent="0.35">
      <c r="D982" s="4" t="str">
        <f t="shared" si="87"/>
        <v/>
      </c>
      <c r="E982" s="11" t="str">
        <f t="shared" si="88"/>
        <v/>
      </c>
      <c r="W982" s="28" t="str">
        <f>IF(G982="","",SUM(O:O))</f>
        <v/>
      </c>
      <c r="X982" s="31" t="b">
        <f t="shared" si="89"/>
        <v>0</v>
      </c>
      <c r="Y982" s="5" t="str">
        <f>IF(G982="","",SUM(X:X))</f>
        <v/>
      </c>
      <c r="Z982" s="5">
        <f t="shared" si="90"/>
        <v>0</v>
      </c>
      <c r="AA982" s="5">
        <f>SUM(Z:Z)</f>
        <v>194</v>
      </c>
      <c r="AB982" s="33" t="str">
        <f t="shared" si="86"/>
        <v/>
      </c>
    </row>
    <row r="983" spans="4:28" x14ac:dyDescent="0.35">
      <c r="D983" s="4" t="str">
        <f t="shared" si="87"/>
        <v/>
      </c>
      <c r="E983" s="11" t="str">
        <f t="shared" si="88"/>
        <v/>
      </c>
      <c r="W983" s="28" t="str">
        <f>IF(G983="","",SUM(O:O))</f>
        <v/>
      </c>
      <c r="X983" s="31" t="b">
        <f t="shared" si="89"/>
        <v>0</v>
      </c>
      <c r="Y983" s="5" t="str">
        <f>IF(G983="","",SUM(X:X))</f>
        <v/>
      </c>
      <c r="Z983" s="5">
        <f t="shared" si="90"/>
        <v>0</v>
      </c>
      <c r="AA983" s="5">
        <f>SUM(Z:Z)</f>
        <v>194</v>
      </c>
      <c r="AB983" s="33" t="str">
        <f t="shared" si="86"/>
        <v/>
      </c>
    </row>
    <row r="984" spans="4:28" x14ac:dyDescent="0.35">
      <c r="D984" s="4" t="str">
        <f t="shared" si="87"/>
        <v/>
      </c>
      <c r="E984" s="11" t="str">
        <f t="shared" si="88"/>
        <v/>
      </c>
      <c r="W984" s="28" t="str">
        <f>IF(G984="","",SUM(O:O))</f>
        <v/>
      </c>
      <c r="X984" s="31" t="b">
        <f t="shared" si="89"/>
        <v>0</v>
      </c>
      <c r="Y984" s="5" t="str">
        <f>IF(G984="","",SUM(X:X))</f>
        <v/>
      </c>
      <c r="Z984" s="5">
        <f t="shared" si="90"/>
        <v>0</v>
      </c>
      <c r="AA984" s="5">
        <f>SUM(Z:Z)</f>
        <v>194</v>
      </c>
      <c r="AB984" s="33" t="str">
        <f t="shared" si="86"/>
        <v/>
      </c>
    </row>
    <row r="985" spans="4:28" x14ac:dyDescent="0.35">
      <c r="D985" s="4" t="str">
        <f t="shared" si="87"/>
        <v/>
      </c>
      <c r="E985" s="11" t="str">
        <f t="shared" si="88"/>
        <v/>
      </c>
      <c r="W985" s="28" t="str">
        <f>IF(G985="","",SUM(O:O))</f>
        <v/>
      </c>
      <c r="X985" s="31" t="b">
        <f t="shared" si="89"/>
        <v>0</v>
      </c>
      <c r="Y985" s="5" t="str">
        <f>IF(G985="","",SUM(X:X))</f>
        <v/>
      </c>
      <c r="Z985" s="5">
        <f t="shared" si="90"/>
        <v>0</v>
      </c>
      <c r="AA985" s="5">
        <f>SUM(Z:Z)</f>
        <v>194</v>
      </c>
      <c r="AB985" s="33" t="str">
        <f t="shared" si="86"/>
        <v/>
      </c>
    </row>
    <row r="986" spans="4:28" x14ac:dyDescent="0.35">
      <c r="D986" s="4" t="str">
        <f t="shared" si="87"/>
        <v/>
      </c>
      <c r="E986" s="11" t="str">
        <f t="shared" si="88"/>
        <v/>
      </c>
      <c r="W986" s="28" t="str">
        <f>IF(G986="","",SUM(O:O))</f>
        <v/>
      </c>
      <c r="X986" s="31" t="b">
        <f t="shared" si="89"/>
        <v>0</v>
      </c>
      <c r="Y986" s="5" t="str">
        <f>IF(G986="","",SUM(X:X))</f>
        <v/>
      </c>
      <c r="Z986" s="5">
        <f t="shared" si="90"/>
        <v>0</v>
      </c>
      <c r="AA986" s="5">
        <f>SUM(Z:Z)</f>
        <v>194</v>
      </c>
      <c r="AB986" s="33" t="str">
        <f t="shared" si="86"/>
        <v/>
      </c>
    </row>
    <row r="987" spans="4:28" x14ac:dyDescent="0.35">
      <c r="D987" s="4" t="str">
        <f t="shared" si="87"/>
        <v/>
      </c>
      <c r="E987" s="11" t="str">
        <f t="shared" si="88"/>
        <v/>
      </c>
      <c r="W987" s="28" t="str">
        <f>IF(G987="","",SUM(O:O))</f>
        <v/>
      </c>
      <c r="X987" s="31" t="b">
        <f t="shared" si="89"/>
        <v>0</v>
      </c>
      <c r="Y987" s="5" t="str">
        <f>IF(G987="","",SUM(X:X))</f>
        <v/>
      </c>
      <c r="Z987" s="5">
        <f t="shared" si="90"/>
        <v>0</v>
      </c>
      <c r="AA987" s="5">
        <f>SUM(Z:Z)</f>
        <v>194</v>
      </c>
      <c r="AB987" s="33" t="str">
        <f t="shared" si="86"/>
        <v/>
      </c>
    </row>
    <row r="988" spans="4:28" x14ac:dyDescent="0.35">
      <c r="D988" s="4" t="str">
        <f t="shared" si="87"/>
        <v/>
      </c>
      <c r="E988" s="11" t="str">
        <f t="shared" si="88"/>
        <v/>
      </c>
      <c r="W988" s="28" t="str">
        <f>IF(G988="","",SUM(O:O))</f>
        <v/>
      </c>
      <c r="X988" s="31" t="b">
        <f t="shared" si="89"/>
        <v>0</v>
      </c>
      <c r="Y988" s="5" t="str">
        <f>IF(G988="","",SUM(X:X))</f>
        <v/>
      </c>
      <c r="Z988" s="5">
        <f t="shared" si="90"/>
        <v>0</v>
      </c>
      <c r="AA988" s="5">
        <f>SUM(Z:Z)</f>
        <v>194</v>
      </c>
      <c r="AB988" s="33" t="str">
        <f t="shared" si="86"/>
        <v/>
      </c>
    </row>
    <row r="989" spans="4:28" x14ac:dyDescent="0.35">
      <c r="D989" s="4" t="str">
        <f t="shared" si="87"/>
        <v/>
      </c>
      <c r="E989" s="11" t="str">
        <f t="shared" si="88"/>
        <v/>
      </c>
      <c r="W989" s="28" t="str">
        <f>IF(G989="","",SUM(O:O))</f>
        <v/>
      </c>
      <c r="X989" s="31" t="b">
        <f t="shared" si="89"/>
        <v>0</v>
      </c>
      <c r="Y989" s="5" t="str">
        <f>IF(G989="","",SUM(X:X))</f>
        <v/>
      </c>
      <c r="Z989" s="5">
        <f t="shared" si="90"/>
        <v>0</v>
      </c>
      <c r="AA989" s="5">
        <f>SUM(Z:Z)</f>
        <v>194</v>
      </c>
      <c r="AB989" s="33" t="str">
        <f t="shared" si="86"/>
        <v/>
      </c>
    </row>
    <row r="990" spans="4:28" x14ac:dyDescent="0.35">
      <c r="D990" s="4" t="str">
        <f t="shared" si="87"/>
        <v/>
      </c>
      <c r="E990" s="11" t="str">
        <f t="shared" si="88"/>
        <v/>
      </c>
      <c r="W990" s="28" t="str">
        <f>IF(G990="","",SUM(O:O))</f>
        <v/>
      </c>
      <c r="X990" s="31" t="b">
        <f t="shared" si="89"/>
        <v>0</v>
      </c>
      <c r="Y990" s="5" t="str">
        <f>IF(G990="","",SUM(X:X))</f>
        <v/>
      </c>
      <c r="Z990" s="5">
        <f t="shared" si="90"/>
        <v>0</v>
      </c>
      <c r="AA990" s="5">
        <f>SUM(Z:Z)</f>
        <v>194</v>
      </c>
      <c r="AB990" s="33" t="str">
        <f t="shared" si="86"/>
        <v/>
      </c>
    </row>
    <row r="991" spans="4:28" x14ac:dyDescent="0.35">
      <c r="D991" s="4" t="str">
        <f t="shared" si="87"/>
        <v/>
      </c>
      <c r="E991" s="11" t="str">
        <f t="shared" si="88"/>
        <v/>
      </c>
      <c r="W991" s="28" t="str">
        <f>IF(G991="","",SUM(O:O))</f>
        <v/>
      </c>
      <c r="X991" s="31" t="b">
        <f t="shared" si="89"/>
        <v>0</v>
      </c>
      <c r="Y991" s="5" t="str">
        <f>IF(G991="","",SUM(X:X))</f>
        <v/>
      </c>
      <c r="Z991" s="5">
        <f t="shared" si="90"/>
        <v>0</v>
      </c>
      <c r="AA991" s="5">
        <f>SUM(Z:Z)</f>
        <v>194</v>
      </c>
      <c r="AB991" s="33" t="str">
        <f t="shared" si="86"/>
        <v/>
      </c>
    </row>
    <row r="992" spans="4:28" x14ac:dyDescent="0.35">
      <c r="D992" s="4" t="str">
        <f t="shared" si="87"/>
        <v/>
      </c>
      <c r="E992" s="11" t="str">
        <f t="shared" si="88"/>
        <v/>
      </c>
      <c r="W992" s="28" t="str">
        <f>IF(G992="","",SUM(O:O))</f>
        <v/>
      </c>
      <c r="X992" s="31" t="b">
        <f t="shared" si="89"/>
        <v>0</v>
      </c>
      <c r="Y992" s="5" t="str">
        <f>IF(G992="","",SUM(X:X))</f>
        <v/>
      </c>
      <c r="Z992" s="5">
        <f t="shared" si="90"/>
        <v>0</v>
      </c>
      <c r="AA992" s="5">
        <f>SUM(Z:Z)</f>
        <v>194</v>
      </c>
      <c r="AB992" s="33" t="str">
        <f t="shared" si="86"/>
        <v/>
      </c>
    </row>
    <row r="993" spans="4:28" x14ac:dyDescent="0.35">
      <c r="D993" s="4" t="str">
        <f t="shared" si="87"/>
        <v/>
      </c>
      <c r="E993" s="11" t="str">
        <f t="shared" si="88"/>
        <v/>
      </c>
      <c r="W993" s="28" t="str">
        <f>IF(G993="","",SUM(O:O))</f>
        <v/>
      </c>
      <c r="X993" s="31" t="b">
        <f t="shared" si="89"/>
        <v>0</v>
      </c>
      <c r="Y993" s="5" t="str">
        <f>IF(G993="","",SUM(X:X))</f>
        <v/>
      </c>
      <c r="Z993" s="5">
        <f t="shared" si="90"/>
        <v>0</v>
      </c>
      <c r="AA993" s="5">
        <f>SUM(Z:Z)</f>
        <v>194</v>
      </c>
      <c r="AB993" s="33" t="str">
        <f t="shared" si="86"/>
        <v/>
      </c>
    </row>
    <row r="994" spans="4:28" x14ac:dyDescent="0.35">
      <c r="D994" s="4" t="str">
        <f t="shared" si="87"/>
        <v/>
      </c>
      <c r="E994" s="11" t="str">
        <f t="shared" si="88"/>
        <v/>
      </c>
      <c r="W994" s="28" t="str">
        <f>IF(G994="","",SUM(O:O))</f>
        <v/>
      </c>
      <c r="X994" s="31" t="b">
        <f t="shared" si="89"/>
        <v>0</v>
      </c>
      <c r="Y994" s="5" t="str">
        <f>IF(G994="","",SUM(X:X))</f>
        <v/>
      </c>
      <c r="Z994" s="5">
        <f t="shared" si="90"/>
        <v>0</v>
      </c>
      <c r="AA994" s="5">
        <f>SUM(Z:Z)</f>
        <v>194</v>
      </c>
      <c r="AB994" s="33" t="str">
        <f t="shared" ref="AB994:AB1057" si="91">IF(A994="","",Y994/AA994)</f>
        <v/>
      </c>
    </row>
    <row r="995" spans="4:28" x14ac:dyDescent="0.35">
      <c r="D995" s="4" t="str">
        <f t="shared" si="87"/>
        <v/>
      </c>
      <c r="E995" s="11" t="str">
        <f t="shared" si="88"/>
        <v/>
      </c>
      <c r="W995" s="28" t="str">
        <f>IF(G995="","",SUM(O:O))</f>
        <v/>
      </c>
      <c r="X995" s="31" t="b">
        <f t="shared" si="89"/>
        <v>0</v>
      </c>
      <c r="Y995" s="5" t="str">
        <f>IF(G995="","",SUM(X:X))</f>
        <v/>
      </c>
      <c r="Z995" s="5">
        <f t="shared" si="90"/>
        <v>0</v>
      </c>
      <c r="AA995" s="5">
        <f>SUM(Z:Z)</f>
        <v>194</v>
      </c>
      <c r="AB995" s="33" t="str">
        <f t="shared" si="91"/>
        <v/>
      </c>
    </row>
    <row r="996" spans="4:28" x14ac:dyDescent="0.35">
      <c r="D996" s="4" t="str">
        <f t="shared" si="87"/>
        <v/>
      </c>
      <c r="E996" s="11" t="str">
        <f t="shared" si="88"/>
        <v/>
      </c>
      <c r="W996" s="28" t="str">
        <f>IF(G996="","",SUM(O:O))</f>
        <v/>
      </c>
      <c r="X996" s="31" t="b">
        <f t="shared" si="89"/>
        <v>0</v>
      </c>
      <c r="Y996" s="5" t="str">
        <f>IF(G996="","",SUM(X:X))</f>
        <v/>
      </c>
      <c r="Z996" s="5">
        <f t="shared" si="90"/>
        <v>0</v>
      </c>
      <c r="AA996" s="5">
        <f>SUM(Z:Z)</f>
        <v>194</v>
      </c>
      <c r="AB996" s="33" t="str">
        <f t="shared" si="91"/>
        <v/>
      </c>
    </row>
    <row r="997" spans="4:28" x14ac:dyDescent="0.35">
      <c r="D997" s="4" t="str">
        <f t="shared" si="87"/>
        <v/>
      </c>
      <c r="E997" s="11" t="str">
        <f t="shared" si="88"/>
        <v/>
      </c>
      <c r="W997" s="28" t="str">
        <f>IF(G997="","",SUM(O:O))</f>
        <v/>
      </c>
      <c r="X997" s="31" t="b">
        <f t="shared" si="89"/>
        <v>0</v>
      </c>
      <c r="Y997" s="5" t="str">
        <f>IF(G997="","",SUM(X:X))</f>
        <v/>
      </c>
      <c r="Z997" s="5">
        <f t="shared" si="90"/>
        <v>0</v>
      </c>
      <c r="AA997" s="5">
        <f>SUM(Z:Z)</f>
        <v>194</v>
      </c>
      <c r="AB997" s="33" t="str">
        <f t="shared" si="91"/>
        <v/>
      </c>
    </row>
    <row r="998" spans="4:28" x14ac:dyDescent="0.35">
      <c r="D998" s="4" t="str">
        <f t="shared" si="87"/>
        <v/>
      </c>
      <c r="E998" s="11" t="str">
        <f t="shared" si="88"/>
        <v/>
      </c>
      <c r="W998" s="28" t="str">
        <f>IF(G998="","",SUM(O:O))</f>
        <v/>
      </c>
      <c r="X998" s="31" t="b">
        <f t="shared" si="89"/>
        <v>0</v>
      </c>
      <c r="Y998" s="5" t="str">
        <f>IF(G998="","",SUM(X:X))</f>
        <v/>
      </c>
      <c r="Z998" s="5">
        <f t="shared" si="90"/>
        <v>0</v>
      </c>
      <c r="AA998" s="5">
        <f>SUM(Z:Z)</f>
        <v>194</v>
      </c>
      <c r="AB998" s="33" t="str">
        <f t="shared" si="91"/>
        <v/>
      </c>
    </row>
    <row r="999" spans="4:28" x14ac:dyDescent="0.35">
      <c r="D999" s="4" t="str">
        <f t="shared" si="87"/>
        <v/>
      </c>
      <c r="E999" s="11" t="str">
        <f t="shared" si="88"/>
        <v/>
      </c>
      <c r="W999" s="28" t="str">
        <f>IF(G999="","",SUM(O:O))</f>
        <v/>
      </c>
      <c r="X999" s="31" t="b">
        <f t="shared" si="89"/>
        <v>0</v>
      </c>
      <c r="Y999" s="5" t="str">
        <f>IF(G999="","",SUM(X:X))</f>
        <v/>
      </c>
      <c r="Z999" s="5">
        <f t="shared" si="90"/>
        <v>0</v>
      </c>
      <c r="AA999" s="5">
        <f>SUM(Z:Z)</f>
        <v>194</v>
      </c>
      <c r="AB999" s="33" t="str">
        <f t="shared" si="91"/>
        <v/>
      </c>
    </row>
    <row r="1000" spans="4:28" x14ac:dyDescent="0.35">
      <c r="D1000" s="4" t="str">
        <f t="shared" si="87"/>
        <v/>
      </c>
      <c r="E1000" s="11" t="str">
        <f t="shared" si="88"/>
        <v/>
      </c>
      <c r="W1000" s="28" t="str">
        <f>IF(G1000="","",SUM(O:O))</f>
        <v/>
      </c>
      <c r="X1000" s="31" t="b">
        <f t="shared" si="89"/>
        <v>0</v>
      </c>
      <c r="Y1000" s="5" t="str">
        <f>IF(G1000="","",SUM(X:X))</f>
        <v/>
      </c>
      <c r="Z1000" s="5">
        <f t="shared" si="90"/>
        <v>0</v>
      </c>
      <c r="AA1000" s="5">
        <f>SUM(Z:Z)</f>
        <v>194</v>
      </c>
      <c r="AB1000" s="33" t="str">
        <f t="shared" si="91"/>
        <v/>
      </c>
    </row>
    <row r="1001" spans="4:28" x14ac:dyDescent="0.35">
      <c r="D1001" s="4" t="str">
        <f t="shared" si="87"/>
        <v/>
      </c>
      <c r="E1001" s="11" t="str">
        <f t="shared" si="88"/>
        <v/>
      </c>
      <c r="W1001" s="28" t="str">
        <f>IF(G1001="","",SUM(O:O))</f>
        <v/>
      </c>
      <c r="X1001" s="31" t="b">
        <f t="shared" si="89"/>
        <v>0</v>
      </c>
      <c r="Y1001" s="5" t="str">
        <f>IF(G1001="","",SUM(X:X))</f>
        <v/>
      </c>
      <c r="Z1001" s="5">
        <f t="shared" si="90"/>
        <v>0</v>
      </c>
      <c r="AA1001" s="5">
        <f>SUM(Z:Z)</f>
        <v>194</v>
      </c>
      <c r="AB1001" s="33" t="str">
        <f t="shared" si="91"/>
        <v/>
      </c>
    </row>
    <row r="1002" spans="4:28" x14ac:dyDescent="0.35">
      <c r="D1002" s="4" t="str">
        <f t="shared" si="87"/>
        <v/>
      </c>
      <c r="E1002" s="11" t="str">
        <f t="shared" si="88"/>
        <v/>
      </c>
      <c r="W1002" s="28" t="str">
        <f>IF(G1002="","",SUM(O:O))</f>
        <v/>
      </c>
      <c r="X1002" s="31" t="b">
        <f t="shared" si="89"/>
        <v>0</v>
      </c>
      <c r="Y1002" s="5" t="str">
        <f>IF(G1002="","",SUM(X:X))</f>
        <v/>
      </c>
      <c r="Z1002" s="5">
        <f t="shared" si="90"/>
        <v>0</v>
      </c>
      <c r="AA1002" s="5">
        <f>SUM(Z:Z)</f>
        <v>194</v>
      </c>
      <c r="AB1002" s="33" t="str">
        <f t="shared" si="91"/>
        <v/>
      </c>
    </row>
    <row r="1003" spans="4:28" x14ac:dyDescent="0.35">
      <c r="D1003" s="4" t="str">
        <f t="shared" si="87"/>
        <v/>
      </c>
      <c r="E1003" s="11" t="str">
        <f t="shared" si="88"/>
        <v/>
      </c>
      <c r="W1003" s="28" t="str">
        <f>IF(G1003="","",SUM(O:O))</f>
        <v/>
      </c>
      <c r="X1003" s="31" t="b">
        <f t="shared" si="89"/>
        <v>0</v>
      </c>
      <c r="Y1003" s="5" t="str">
        <f>IF(G1003="","",SUM(X:X))</f>
        <v/>
      </c>
      <c r="Z1003" s="5">
        <f t="shared" si="90"/>
        <v>0</v>
      </c>
      <c r="AA1003" s="5">
        <f>SUM(Z:Z)</f>
        <v>194</v>
      </c>
      <c r="AB1003" s="33" t="str">
        <f t="shared" si="91"/>
        <v/>
      </c>
    </row>
    <row r="1004" spans="4:28" x14ac:dyDescent="0.35">
      <c r="D1004" s="4" t="str">
        <f t="shared" si="87"/>
        <v/>
      </c>
      <c r="E1004" s="11" t="str">
        <f t="shared" si="88"/>
        <v/>
      </c>
      <c r="W1004" s="28" t="str">
        <f>IF(G1004="","",SUM(O:O))</f>
        <v/>
      </c>
      <c r="X1004" s="31" t="b">
        <f t="shared" si="89"/>
        <v>0</v>
      </c>
      <c r="Y1004" s="5" t="str">
        <f>IF(G1004="","",SUM(X:X))</f>
        <v/>
      </c>
      <c r="Z1004" s="5">
        <f t="shared" si="90"/>
        <v>0</v>
      </c>
      <c r="AA1004" s="5">
        <f>SUM(Z:Z)</f>
        <v>194</v>
      </c>
      <c r="AB1004" s="33" t="str">
        <f t="shared" si="91"/>
        <v/>
      </c>
    </row>
    <row r="1005" spans="4:28" x14ac:dyDescent="0.35">
      <c r="D1005" s="4" t="str">
        <f t="shared" si="87"/>
        <v/>
      </c>
      <c r="E1005" s="11" t="str">
        <f t="shared" si="88"/>
        <v/>
      </c>
      <c r="W1005" s="28" t="str">
        <f>IF(G1005="","",SUM(O:O))</f>
        <v/>
      </c>
      <c r="X1005" s="31" t="b">
        <f t="shared" si="89"/>
        <v>0</v>
      </c>
      <c r="Y1005" s="5" t="str">
        <f>IF(G1005="","",SUM(X:X))</f>
        <v/>
      </c>
      <c r="Z1005" s="5">
        <f t="shared" si="90"/>
        <v>0</v>
      </c>
      <c r="AA1005" s="5">
        <f>SUM(Z:Z)</f>
        <v>194</v>
      </c>
      <c r="AB1005" s="33" t="str">
        <f t="shared" si="91"/>
        <v/>
      </c>
    </row>
    <row r="1006" spans="4:28" x14ac:dyDescent="0.35">
      <c r="D1006" s="4" t="str">
        <f t="shared" si="87"/>
        <v/>
      </c>
      <c r="E1006" s="11" t="str">
        <f t="shared" si="88"/>
        <v/>
      </c>
      <c r="W1006" s="28" t="str">
        <f>IF(G1006="","",SUM(O:O))</f>
        <v/>
      </c>
      <c r="X1006" s="31" t="b">
        <f t="shared" si="89"/>
        <v>0</v>
      </c>
      <c r="Y1006" s="5" t="str">
        <f>IF(G1006="","",SUM(X:X))</f>
        <v/>
      </c>
      <c r="Z1006" s="5">
        <f t="shared" si="90"/>
        <v>0</v>
      </c>
      <c r="AA1006" s="5">
        <f>SUM(Z:Z)</f>
        <v>194</v>
      </c>
      <c r="AB1006" s="33" t="str">
        <f t="shared" si="91"/>
        <v/>
      </c>
    </row>
    <row r="1007" spans="4:28" x14ac:dyDescent="0.35">
      <c r="D1007" s="4" t="str">
        <f t="shared" ref="D1007:D1070" si="92">IF(A1007="","",A1007&amp;C1007)</f>
        <v/>
      </c>
      <c r="E1007" s="11" t="str">
        <f t="shared" ref="E1007:E1070" si="93">IF(B1007="","",B1007)</f>
        <v/>
      </c>
      <c r="W1007" s="28" t="str">
        <f>IF(G1007="","",SUM(O:O))</f>
        <v/>
      </c>
      <c r="X1007" s="31" t="b">
        <f t="shared" si="89"/>
        <v>0</v>
      </c>
      <c r="Y1007" s="5" t="str">
        <f>IF(G1007="","",SUM(X:X))</f>
        <v/>
      </c>
      <c r="Z1007" s="5">
        <f t="shared" si="90"/>
        <v>0</v>
      </c>
      <c r="AA1007" s="5">
        <f>SUM(Z:Z)</f>
        <v>194</v>
      </c>
      <c r="AB1007" s="33" t="str">
        <f t="shared" si="91"/>
        <v/>
      </c>
    </row>
    <row r="1008" spans="4:28" x14ac:dyDescent="0.35">
      <c r="D1008" s="4" t="str">
        <f t="shared" si="92"/>
        <v/>
      </c>
      <c r="E1008" s="11" t="str">
        <f t="shared" si="93"/>
        <v/>
      </c>
      <c r="W1008" s="28" t="str">
        <f>IF(G1008="","",SUM(O:O))</f>
        <v/>
      </c>
      <c r="X1008" s="31" t="b">
        <f t="shared" si="89"/>
        <v>0</v>
      </c>
      <c r="Y1008" s="5" t="str">
        <f>IF(G1008="","",SUM(X:X))</f>
        <v/>
      </c>
      <c r="Z1008" s="5">
        <f t="shared" si="90"/>
        <v>0</v>
      </c>
      <c r="AA1008" s="5">
        <f>SUM(Z:Z)</f>
        <v>194</v>
      </c>
      <c r="AB1008" s="33" t="str">
        <f t="shared" si="91"/>
        <v/>
      </c>
    </row>
    <row r="1009" spans="4:28" x14ac:dyDescent="0.35">
      <c r="D1009" s="4" t="str">
        <f t="shared" si="92"/>
        <v/>
      </c>
      <c r="E1009" s="11" t="str">
        <f t="shared" si="93"/>
        <v/>
      </c>
      <c r="W1009" s="28" t="str">
        <f>IF(G1009="","",SUM(O:O))</f>
        <v/>
      </c>
      <c r="X1009" s="31" t="b">
        <f t="shared" si="89"/>
        <v>0</v>
      </c>
      <c r="Y1009" s="5" t="str">
        <f>IF(G1009="","",SUM(X:X))</f>
        <v/>
      </c>
      <c r="Z1009" s="5">
        <f t="shared" si="90"/>
        <v>0</v>
      </c>
      <c r="AA1009" s="5">
        <f>SUM(Z:Z)</f>
        <v>194</v>
      </c>
      <c r="AB1009" s="33" t="str">
        <f t="shared" si="91"/>
        <v/>
      </c>
    </row>
    <row r="1010" spans="4:28" x14ac:dyDescent="0.35">
      <c r="D1010" s="4" t="str">
        <f t="shared" si="92"/>
        <v/>
      </c>
      <c r="E1010" s="11" t="str">
        <f t="shared" si="93"/>
        <v/>
      </c>
      <c r="W1010" s="28" t="str">
        <f>IF(G1010="","",SUM(O:O))</f>
        <v/>
      </c>
      <c r="X1010" s="31" t="b">
        <f t="shared" si="89"/>
        <v>0</v>
      </c>
      <c r="Y1010" s="5" t="str">
        <f>IF(G1010="","",SUM(X:X))</f>
        <v/>
      </c>
      <c r="Z1010" s="5">
        <f t="shared" si="90"/>
        <v>0</v>
      </c>
      <c r="AA1010" s="5">
        <f>SUM(Z:Z)</f>
        <v>194</v>
      </c>
      <c r="AB1010" s="33" t="str">
        <f t="shared" si="91"/>
        <v/>
      </c>
    </row>
    <row r="1011" spans="4:28" x14ac:dyDescent="0.35">
      <c r="D1011" s="4" t="str">
        <f t="shared" si="92"/>
        <v/>
      </c>
      <c r="E1011" s="11" t="str">
        <f t="shared" si="93"/>
        <v/>
      </c>
      <c r="W1011" s="28" t="str">
        <f>IF(G1011="","",SUM(O:O))</f>
        <v/>
      </c>
      <c r="X1011" s="31" t="b">
        <f t="shared" si="89"/>
        <v>0</v>
      </c>
      <c r="Y1011" s="5" t="str">
        <f>IF(G1011="","",SUM(X:X))</f>
        <v/>
      </c>
      <c r="Z1011" s="5">
        <f t="shared" si="90"/>
        <v>0</v>
      </c>
      <c r="AA1011" s="5">
        <f>SUM(Z:Z)</f>
        <v>194</v>
      </c>
      <c r="AB1011" s="33" t="str">
        <f t="shared" si="91"/>
        <v/>
      </c>
    </row>
    <row r="1012" spans="4:28" x14ac:dyDescent="0.35">
      <c r="D1012" s="4" t="str">
        <f t="shared" si="92"/>
        <v/>
      </c>
      <c r="E1012" s="11" t="str">
        <f t="shared" si="93"/>
        <v/>
      </c>
      <c r="W1012" s="28" t="str">
        <f>IF(G1012="","",SUM(O:O))</f>
        <v/>
      </c>
      <c r="X1012" s="31" t="b">
        <f t="shared" si="89"/>
        <v>0</v>
      </c>
      <c r="Y1012" s="5" t="str">
        <f>IF(G1012="","",SUM(X:X))</f>
        <v/>
      </c>
      <c r="Z1012" s="5">
        <f t="shared" si="90"/>
        <v>0</v>
      </c>
      <c r="AA1012" s="5">
        <f>SUM(Z:Z)</f>
        <v>194</v>
      </c>
      <c r="AB1012" s="33" t="str">
        <f t="shared" si="91"/>
        <v/>
      </c>
    </row>
    <row r="1013" spans="4:28" x14ac:dyDescent="0.35">
      <c r="D1013" s="4" t="str">
        <f t="shared" si="92"/>
        <v/>
      </c>
      <c r="E1013" s="11" t="str">
        <f t="shared" si="93"/>
        <v/>
      </c>
      <c r="W1013" s="28" t="str">
        <f>IF(G1013="","",SUM(O:O))</f>
        <v/>
      </c>
      <c r="X1013" s="31" t="b">
        <f t="shared" si="89"/>
        <v>0</v>
      </c>
      <c r="Y1013" s="5" t="str">
        <f>IF(G1013="","",SUM(X:X))</f>
        <v/>
      </c>
      <c r="Z1013" s="5">
        <f t="shared" si="90"/>
        <v>0</v>
      </c>
      <c r="AA1013" s="5">
        <f>SUM(Z:Z)</f>
        <v>194</v>
      </c>
      <c r="AB1013" s="33" t="str">
        <f t="shared" si="91"/>
        <v/>
      </c>
    </row>
    <row r="1014" spans="4:28" x14ac:dyDescent="0.35">
      <c r="D1014" s="4" t="str">
        <f t="shared" si="92"/>
        <v/>
      </c>
      <c r="E1014" s="11" t="str">
        <f t="shared" si="93"/>
        <v/>
      </c>
      <c r="W1014" s="28" t="str">
        <f>IF(G1014="","",SUM(O:O))</f>
        <v/>
      </c>
      <c r="X1014" s="31" t="b">
        <f t="shared" si="89"/>
        <v>0</v>
      </c>
      <c r="Y1014" s="5" t="str">
        <f>IF(G1014="","",SUM(X:X))</f>
        <v/>
      </c>
      <c r="Z1014" s="5">
        <f t="shared" si="90"/>
        <v>0</v>
      </c>
      <c r="AA1014" s="5">
        <f>SUM(Z:Z)</f>
        <v>194</v>
      </c>
      <c r="AB1014" s="33" t="str">
        <f t="shared" si="91"/>
        <v/>
      </c>
    </row>
    <row r="1015" spans="4:28" x14ac:dyDescent="0.35">
      <c r="D1015" s="4" t="str">
        <f t="shared" si="92"/>
        <v/>
      </c>
      <c r="E1015" s="11" t="str">
        <f t="shared" si="93"/>
        <v/>
      </c>
      <c r="W1015" s="28" t="str">
        <f>IF(G1015="","",SUM(O:O))</f>
        <v/>
      </c>
      <c r="X1015" s="31" t="b">
        <f t="shared" si="89"/>
        <v>0</v>
      </c>
      <c r="Y1015" s="5" t="str">
        <f>IF(G1015="","",SUM(X:X))</f>
        <v/>
      </c>
      <c r="Z1015" s="5">
        <f t="shared" si="90"/>
        <v>0</v>
      </c>
      <c r="AA1015" s="5">
        <f>SUM(Z:Z)</f>
        <v>194</v>
      </c>
      <c r="AB1015" s="33" t="str">
        <f t="shared" si="91"/>
        <v/>
      </c>
    </row>
    <row r="1016" spans="4:28" x14ac:dyDescent="0.35">
      <c r="D1016" s="4" t="str">
        <f t="shared" si="92"/>
        <v/>
      </c>
      <c r="E1016" s="11" t="str">
        <f t="shared" si="93"/>
        <v/>
      </c>
      <c r="W1016" s="28" t="str">
        <f>IF(G1016="","",SUM(O:O))</f>
        <v/>
      </c>
      <c r="X1016" s="31" t="b">
        <f t="shared" si="89"/>
        <v>0</v>
      </c>
      <c r="Y1016" s="5" t="str">
        <f>IF(G1016="","",SUM(X:X))</f>
        <v/>
      </c>
      <c r="Z1016" s="5">
        <f t="shared" si="90"/>
        <v>0</v>
      </c>
      <c r="AA1016" s="5">
        <f>SUM(Z:Z)</f>
        <v>194</v>
      </c>
      <c r="AB1016" s="33" t="str">
        <f t="shared" si="91"/>
        <v/>
      </c>
    </row>
    <row r="1017" spans="4:28" x14ac:dyDescent="0.35">
      <c r="D1017" s="4" t="str">
        <f t="shared" si="92"/>
        <v/>
      </c>
      <c r="E1017" s="11" t="str">
        <f t="shared" si="93"/>
        <v/>
      </c>
      <c r="W1017" s="28" t="str">
        <f>IF(G1017="","",SUM(O:O))</f>
        <v/>
      </c>
      <c r="X1017" s="31" t="b">
        <f t="shared" si="89"/>
        <v>0</v>
      </c>
      <c r="Y1017" s="5" t="str">
        <f>IF(G1017="","",SUM(X:X))</f>
        <v/>
      </c>
      <c r="Z1017" s="5">
        <f t="shared" si="90"/>
        <v>0</v>
      </c>
      <c r="AA1017" s="5">
        <f>SUM(Z:Z)</f>
        <v>194</v>
      </c>
      <c r="AB1017" s="33" t="str">
        <f t="shared" si="91"/>
        <v/>
      </c>
    </row>
    <row r="1018" spans="4:28" x14ac:dyDescent="0.35">
      <c r="D1018" s="4" t="str">
        <f t="shared" si="92"/>
        <v/>
      </c>
      <c r="E1018" s="11" t="str">
        <f t="shared" si="93"/>
        <v/>
      </c>
      <c r="W1018" s="28" t="str">
        <f>IF(G1018="","",SUM(O:O))</f>
        <v/>
      </c>
      <c r="X1018" s="31" t="b">
        <f t="shared" si="89"/>
        <v>0</v>
      </c>
      <c r="Y1018" s="5" t="str">
        <f>IF(G1018="","",SUM(X:X))</f>
        <v/>
      </c>
      <c r="Z1018" s="5">
        <f t="shared" si="90"/>
        <v>0</v>
      </c>
      <c r="AA1018" s="5">
        <f>SUM(Z:Z)</f>
        <v>194</v>
      </c>
      <c r="AB1018" s="33" t="str">
        <f t="shared" si="91"/>
        <v/>
      </c>
    </row>
    <row r="1019" spans="4:28" x14ac:dyDescent="0.35">
      <c r="D1019" s="4" t="str">
        <f t="shared" si="92"/>
        <v/>
      </c>
      <c r="E1019" s="11" t="str">
        <f t="shared" si="93"/>
        <v/>
      </c>
      <c r="W1019" s="28" t="str">
        <f>IF(G1019="","",SUM(O:O))</f>
        <v/>
      </c>
      <c r="X1019" s="31" t="b">
        <f t="shared" si="89"/>
        <v>0</v>
      </c>
      <c r="Y1019" s="5" t="str">
        <f>IF(G1019="","",SUM(X:X))</f>
        <v/>
      </c>
      <c r="Z1019" s="5">
        <f t="shared" si="90"/>
        <v>0</v>
      </c>
      <c r="AA1019" s="5">
        <f>SUM(Z:Z)</f>
        <v>194</v>
      </c>
      <c r="AB1019" s="33" t="str">
        <f t="shared" si="91"/>
        <v/>
      </c>
    </row>
    <row r="1020" spans="4:28" x14ac:dyDescent="0.35">
      <c r="D1020" s="4" t="str">
        <f t="shared" si="92"/>
        <v/>
      </c>
      <c r="E1020" s="11" t="str">
        <f t="shared" si="93"/>
        <v/>
      </c>
      <c r="W1020" s="28" t="str">
        <f>IF(G1020="","",SUM(O:O))</f>
        <v/>
      </c>
      <c r="X1020" s="31" t="b">
        <f t="shared" si="89"/>
        <v>0</v>
      </c>
      <c r="Y1020" s="5" t="str">
        <f>IF(G1020="","",SUM(X:X))</f>
        <v/>
      </c>
      <c r="Z1020" s="5">
        <f t="shared" si="90"/>
        <v>0</v>
      </c>
      <c r="AA1020" s="5">
        <f>SUM(Z:Z)</f>
        <v>194</v>
      </c>
      <c r="AB1020" s="33" t="str">
        <f t="shared" si="91"/>
        <v/>
      </c>
    </row>
    <row r="1021" spans="4:28" x14ac:dyDescent="0.35">
      <c r="D1021" s="4" t="str">
        <f t="shared" si="92"/>
        <v/>
      </c>
      <c r="E1021" s="11" t="str">
        <f t="shared" si="93"/>
        <v/>
      </c>
      <c r="W1021" s="28" t="str">
        <f>IF(G1021="","",SUM(O:O))</f>
        <v/>
      </c>
      <c r="X1021" s="31" t="b">
        <f t="shared" ref="X1021:X1084" si="94">IF(G1021="Affutage",IF(R1021&lt;&gt;"",1,0))</f>
        <v>0</v>
      </c>
      <c r="Y1021" s="5" t="str">
        <f>IF(G1021="","",SUM(X:X))</f>
        <v/>
      </c>
      <c r="Z1021" s="5">
        <f t="shared" si="90"/>
        <v>0</v>
      </c>
      <c r="AA1021" s="5">
        <f>SUM(Z:Z)</f>
        <v>194</v>
      </c>
      <c r="AB1021" s="33" t="str">
        <f t="shared" si="91"/>
        <v/>
      </c>
    </row>
    <row r="1022" spans="4:28" x14ac:dyDescent="0.35">
      <c r="D1022" s="4" t="str">
        <f t="shared" si="92"/>
        <v/>
      </c>
      <c r="E1022" s="11" t="str">
        <f t="shared" si="93"/>
        <v/>
      </c>
      <c r="W1022" s="28" t="str">
        <f>IF(G1022="","",SUM(O:O))</f>
        <v/>
      </c>
      <c r="X1022" s="31" t="b">
        <f t="shared" si="94"/>
        <v>0</v>
      </c>
      <c r="Y1022" s="5" t="str">
        <f>IF(G1022="","",SUM(X:X))</f>
        <v/>
      </c>
      <c r="Z1022" s="5">
        <f t="shared" si="90"/>
        <v>0</v>
      </c>
      <c r="AA1022" s="5">
        <f>SUM(Z:Z)</f>
        <v>194</v>
      </c>
      <c r="AB1022" s="33" t="str">
        <f t="shared" si="91"/>
        <v/>
      </c>
    </row>
    <row r="1023" spans="4:28" x14ac:dyDescent="0.35">
      <c r="D1023" s="4" t="str">
        <f t="shared" si="92"/>
        <v/>
      </c>
      <c r="E1023" s="11" t="str">
        <f t="shared" si="93"/>
        <v/>
      </c>
      <c r="W1023" s="28" t="str">
        <f>IF(G1023="","",SUM(O:O))</f>
        <v/>
      </c>
      <c r="X1023" s="31" t="b">
        <f t="shared" si="94"/>
        <v>0</v>
      </c>
      <c r="Y1023" s="5" t="str">
        <f>IF(G1023="","",SUM(X:X))</f>
        <v/>
      </c>
      <c r="Z1023" s="5">
        <f t="shared" si="90"/>
        <v>0</v>
      </c>
      <c r="AA1023" s="5">
        <f>SUM(Z:Z)</f>
        <v>194</v>
      </c>
      <c r="AB1023" s="33" t="str">
        <f t="shared" si="91"/>
        <v/>
      </c>
    </row>
    <row r="1024" spans="4:28" x14ac:dyDescent="0.35">
      <c r="D1024" s="4" t="str">
        <f t="shared" si="92"/>
        <v/>
      </c>
      <c r="E1024" s="11" t="str">
        <f t="shared" si="93"/>
        <v/>
      </c>
      <c r="W1024" s="28" t="str">
        <f>IF(G1024="","",SUM(O:O))</f>
        <v/>
      </c>
      <c r="X1024" s="31" t="b">
        <f t="shared" si="94"/>
        <v>0</v>
      </c>
      <c r="Y1024" s="5" t="str">
        <f>IF(G1024="","",SUM(X:X))</f>
        <v/>
      </c>
      <c r="Z1024" s="5">
        <f t="shared" si="90"/>
        <v>0</v>
      </c>
      <c r="AA1024" s="5">
        <f>SUM(Z:Z)</f>
        <v>194</v>
      </c>
      <c r="AB1024" s="33" t="str">
        <f t="shared" si="91"/>
        <v/>
      </c>
    </row>
    <row r="1025" spans="4:28" x14ac:dyDescent="0.35">
      <c r="D1025" s="4" t="str">
        <f t="shared" si="92"/>
        <v/>
      </c>
      <c r="E1025" s="11" t="str">
        <f t="shared" si="93"/>
        <v/>
      </c>
      <c r="W1025" s="28" t="str">
        <f>IF(G1025="","",SUM(O:O))</f>
        <v/>
      </c>
      <c r="X1025" s="31" t="b">
        <f t="shared" si="94"/>
        <v>0</v>
      </c>
      <c r="Y1025" s="5" t="str">
        <f>IF(G1025="","",SUM(X:X))</f>
        <v/>
      </c>
      <c r="Z1025" s="5">
        <f t="shared" si="90"/>
        <v>0</v>
      </c>
      <c r="AA1025" s="5">
        <f>SUM(Z:Z)</f>
        <v>194</v>
      </c>
      <c r="AB1025" s="33" t="str">
        <f t="shared" si="91"/>
        <v/>
      </c>
    </row>
    <row r="1026" spans="4:28" x14ac:dyDescent="0.35">
      <c r="D1026" s="4" t="str">
        <f t="shared" si="92"/>
        <v/>
      </c>
      <c r="E1026" s="11" t="str">
        <f t="shared" si="93"/>
        <v/>
      </c>
      <c r="W1026" s="28" t="str">
        <f>IF(G1026="","",SUM(O:O))</f>
        <v/>
      </c>
      <c r="X1026" s="31" t="b">
        <f t="shared" si="94"/>
        <v>0</v>
      </c>
      <c r="Y1026" s="5" t="str">
        <f>IF(G1026="","",SUM(X:X))</f>
        <v/>
      </c>
      <c r="Z1026" s="5">
        <f t="shared" si="90"/>
        <v>0</v>
      </c>
      <c r="AA1026" s="5">
        <f>SUM(Z:Z)</f>
        <v>194</v>
      </c>
      <c r="AB1026" s="33" t="str">
        <f t="shared" si="91"/>
        <v/>
      </c>
    </row>
    <row r="1027" spans="4:28" x14ac:dyDescent="0.35">
      <c r="D1027" s="4" t="str">
        <f t="shared" si="92"/>
        <v/>
      </c>
      <c r="E1027" s="11" t="str">
        <f t="shared" si="93"/>
        <v/>
      </c>
      <c r="W1027" s="28" t="str">
        <f>IF(G1027="","",SUM(O:O))</f>
        <v/>
      </c>
      <c r="X1027" s="31" t="b">
        <f t="shared" si="94"/>
        <v>0</v>
      </c>
      <c r="Y1027" s="5" t="str">
        <f>IF(G1027="","",SUM(X:X))</f>
        <v/>
      </c>
      <c r="Z1027" s="5">
        <f t="shared" si="90"/>
        <v>0</v>
      </c>
      <c r="AA1027" s="5">
        <f>SUM(Z:Z)</f>
        <v>194</v>
      </c>
      <c r="AB1027" s="33" t="str">
        <f t="shared" si="91"/>
        <v/>
      </c>
    </row>
    <row r="1028" spans="4:28" x14ac:dyDescent="0.35">
      <c r="D1028" s="4" t="str">
        <f t="shared" si="92"/>
        <v/>
      </c>
      <c r="E1028" s="11" t="str">
        <f t="shared" si="93"/>
        <v/>
      </c>
      <c r="W1028" s="28" t="str">
        <f>IF(G1028="","",SUM(O:O))</f>
        <v/>
      </c>
      <c r="X1028" s="31" t="b">
        <f t="shared" si="94"/>
        <v>0</v>
      </c>
      <c r="Y1028" s="5" t="str">
        <f>IF(G1028="","",SUM(X:X))</f>
        <v/>
      </c>
      <c r="Z1028" s="5">
        <f t="shared" si="90"/>
        <v>0</v>
      </c>
      <c r="AA1028" s="5">
        <f>SUM(Z:Z)</f>
        <v>194</v>
      </c>
      <c r="AB1028" s="33" t="str">
        <f t="shared" si="91"/>
        <v/>
      </c>
    </row>
    <row r="1029" spans="4:28" x14ac:dyDescent="0.35">
      <c r="D1029" s="4" t="str">
        <f t="shared" si="92"/>
        <v/>
      </c>
      <c r="E1029" s="11" t="str">
        <f t="shared" si="93"/>
        <v/>
      </c>
      <c r="W1029" s="28" t="str">
        <f>IF(G1029="","",SUM(O:O))</f>
        <v/>
      </c>
      <c r="X1029" s="31" t="b">
        <f t="shared" si="94"/>
        <v>0</v>
      </c>
      <c r="Y1029" s="5" t="str">
        <f>IF(G1029="","",SUM(X:X))</f>
        <v/>
      </c>
      <c r="Z1029" s="5">
        <f t="shared" si="90"/>
        <v>0</v>
      </c>
      <c r="AA1029" s="5">
        <f>SUM(Z:Z)</f>
        <v>194</v>
      </c>
      <c r="AB1029" s="33" t="str">
        <f t="shared" si="91"/>
        <v/>
      </c>
    </row>
    <row r="1030" spans="4:28" x14ac:dyDescent="0.35">
      <c r="D1030" s="4" t="str">
        <f t="shared" si="92"/>
        <v/>
      </c>
      <c r="E1030" s="11" t="str">
        <f t="shared" si="93"/>
        <v/>
      </c>
      <c r="W1030" s="28" t="str">
        <f>IF(G1030="","",SUM(O:O))</f>
        <v/>
      </c>
      <c r="X1030" s="31" t="b">
        <f t="shared" si="94"/>
        <v>0</v>
      </c>
      <c r="Y1030" s="5" t="str">
        <f>IF(G1030="","",SUM(X:X))</f>
        <v/>
      </c>
      <c r="Z1030" s="5">
        <f t="shared" si="90"/>
        <v>0</v>
      </c>
      <c r="AA1030" s="5">
        <f>SUM(Z:Z)</f>
        <v>194</v>
      </c>
      <c r="AB1030" s="33" t="str">
        <f t="shared" si="91"/>
        <v/>
      </c>
    </row>
    <row r="1031" spans="4:28" x14ac:dyDescent="0.35">
      <c r="D1031" s="4" t="str">
        <f t="shared" si="92"/>
        <v/>
      </c>
      <c r="E1031" s="11" t="str">
        <f t="shared" si="93"/>
        <v/>
      </c>
      <c r="W1031" s="28" t="str">
        <f>IF(G1031="","",SUM(O:O))</f>
        <v/>
      </c>
      <c r="X1031" s="31" t="b">
        <f t="shared" si="94"/>
        <v>0</v>
      </c>
      <c r="Y1031" s="5" t="str">
        <f>IF(G1031="","",SUM(X:X))</f>
        <v/>
      </c>
      <c r="Z1031" s="5">
        <f t="shared" si="90"/>
        <v>0</v>
      </c>
      <c r="AA1031" s="5">
        <f>SUM(Z:Z)</f>
        <v>194</v>
      </c>
      <c r="AB1031" s="33" t="str">
        <f t="shared" si="91"/>
        <v/>
      </c>
    </row>
    <row r="1032" spans="4:28" x14ac:dyDescent="0.35">
      <c r="D1032" s="4" t="str">
        <f t="shared" si="92"/>
        <v/>
      </c>
      <c r="E1032" s="11" t="str">
        <f t="shared" si="93"/>
        <v/>
      </c>
      <c r="W1032" s="28" t="str">
        <f>IF(G1032="","",SUM(O:O))</f>
        <v/>
      </c>
      <c r="X1032" s="31" t="b">
        <f t="shared" si="94"/>
        <v>0</v>
      </c>
      <c r="Y1032" s="5" t="str">
        <f>IF(G1032="","",SUM(X:X))</f>
        <v/>
      </c>
      <c r="Z1032" s="5">
        <f t="shared" si="90"/>
        <v>0</v>
      </c>
      <c r="AA1032" s="5">
        <f>SUM(Z:Z)</f>
        <v>194</v>
      </c>
      <c r="AB1032" s="33" t="str">
        <f t="shared" si="91"/>
        <v/>
      </c>
    </row>
    <row r="1033" spans="4:28" x14ac:dyDescent="0.35">
      <c r="D1033" s="4" t="str">
        <f t="shared" si="92"/>
        <v/>
      </c>
      <c r="E1033" s="11" t="str">
        <f t="shared" si="93"/>
        <v/>
      </c>
      <c r="W1033" s="28" t="str">
        <f>IF(G1033="","",SUM(O:O))</f>
        <v/>
      </c>
      <c r="X1033" s="31" t="b">
        <f t="shared" si="94"/>
        <v>0</v>
      </c>
      <c r="Y1033" s="5" t="str">
        <f>IF(G1033="","",SUM(X:X))</f>
        <v/>
      </c>
      <c r="Z1033" s="5">
        <f t="shared" si="90"/>
        <v>0</v>
      </c>
      <c r="AA1033" s="5">
        <f>SUM(Z:Z)</f>
        <v>194</v>
      </c>
      <c r="AB1033" s="33" t="str">
        <f t="shared" si="91"/>
        <v/>
      </c>
    </row>
    <row r="1034" spans="4:28" x14ac:dyDescent="0.35">
      <c r="D1034" s="4" t="str">
        <f t="shared" si="92"/>
        <v/>
      </c>
      <c r="E1034" s="11" t="str">
        <f t="shared" si="93"/>
        <v/>
      </c>
      <c r="W1034" s="28" t="str">
        <f>IF(G1034="","",SUM(O:O))</f>
        <v/>
      </c>
      <c r="X1034" s="31" t="b">
        <f t="shared" si="94"/>
        <v>0</v>
      </c>
      <c r="Y1034" s="5" t="str">
        <f>IF(G1034="","",SUM(X:X))</f>
        <v/>
      </c>
      <c r="Z1034" s="5">
        <f t="shared" si="90"/>
        <v>0</v>
      </c>
      <c r="AA1034" s="5">
        <f>SUM(Z:Z)</f>
        <v>194</v>
      </c>
      <c r="AB1034" s="33" t="str">
        <f t="shared" si="91"/>
        <v/>
      </c>
    </row>
    <row r="1035" spans="4:28" x14ac:dyDescent="0.35">
      <c r="D1035" s="4" t="str">
        <f t="shared" si="92"/>
        <v/>
      </c>
      <c r="E1035" s="11" t="str">
        <f t="shared" si="93"/>
        <v/>
      </c>
      <c r="W1035" s="28" t="str">
        <f>IF(G1035="","",SUM(O:O))</f>
        <v/>
      </c>
      <c r="X1035" s="31" t="b">
        <f t="shared" si="94"/>
        <v>0</v>
      </c>
      <c r="Y1035" s="5" t="str">
        <f>IF(G1035="","",SUM(X:X))</f>
        <v/>
      </c>
      <c r="Z1035" s="5">
        <f t="shared" si="90"/>
        <v>0</v>
      </c>
      <c r="AA1035" s="5">
        <f>SUM(Z:Z)</f>
        <v>194</v>
      </c>
      <c r="AB1035" s="33" t="str">
        <f t="shared" si="91"/>
        <v/>
      </c>
    </row>
    <row r="1036" spans="4:28" x14ac:dyDescent="0.35">
      <c r="D1036" s="4" t="str">
        <f t="shared" si="92"/>
        <v/>
      </c>
      <c r="E1036" s="11" t="str">
        <f t="shared" si="93"/>
        <v/>
      </c>
      <c r="W1036" s="28" t="str">
        <f>IF(G1036="","",SUM(O:O))</f>
        <v/>
      </c>
      <c r="X1036" s="31" t="b">
        <f t="shared" si="94"/>
        <v>0</v>
      </c>
      <c r="Y1036" s="5" t="str">
        <f>IF(G1036="","",SUM(X:X))</f>
        <v/>
      </c>
      <c r="Z1036" s="5">
        <f t="shared" si="90"/>
        <v>0</v>
      </c>
      <c r="AA1036" s="5">
        <f>SUM(Z:Z)</f>
        <v>194</v>
      </c>
      <c r="AB1036" s="33" t="str">
        <f t="shared" si="91"/>
        <v/>
      </c>
    </row>
    <row r="1037" spans="4:28" x14ac:dyDescent="0.35">
      <c r="D1037" s="4" t="str">
        <f t="shared" si="92"/>
        <v/>
      </c>
      <c r="E1037" s="11" t="str">
        <f t="shared" si="93"/>
        <v/>
      </c>
      <c r="W1037" s="28" t="str">
        <f>IF(G1037="","",SUM(O:O))</f>
        <v/>
      </c>
      <c r="X1037" s="31" t="b">
        <f t="shared" si="94"/>
        <v>0</v>
      </c>
      <c r="Y1037" s="5" t="str">
        <f>IF(G1037="","",SUM(X:X))</f>
        <v/>
      </c>
      <c r="Z1037" s="5">
        <f t="shared" si="90"/>
        <v>0</v>
      </c>
      <c r="AA1037" s="5">
        <f>SUM(Z:Z)</f>
        <v>194</v>
      </c>
      <c r="AB1037" s="33" t="str">
        <f t="shared" si="91"/>
        <v/>
      </c>
    </row>
    <row r="1038" spans="4:28" x14ac:dyDescent="0.35">
      <c r="D1038" s="4" t="str">
        <f t="shared" si="92"/>
        <v/>
      </c>
      <c r="E1038" s="11" t="str">
        <f t="shared" si="93"/>
        <v/>
      </c>
      <c r="W1038" s="28" t="str">
        <f>IF(G1038="","",SUM(O:O))</f>
        <v/>
      </c>
      <c r="X1038" s="31" t="b">
        <f t="shared" si="94"/>
        <v>0</v>
      </c>
      <c r="Y1038" s="5" t="str">
        <f>IF(G1038="","",SUM(X:X))</f>
        <v/>
      </c>
      <c r="Z1038" s="5">
        <f t="shared" si="90"/>
        <v>0</v>
      </c>
      <c r="AA1038" s="5">
        <f>SUM(Z:Z)</f>
        <v>194</v>
      </c>
      <c r="AB1038" s="33" t="str">
        <f t="shared" si="91"/>
        <v/>
      </c>
    </row>
    <row r="1039" spans="4:28" x14ac:dyDescent="0.35">
      <c r="D1039" s="4" t="str">
        <f t="shared" si="92"/>
        <v/>
      </c>
      <c r="E1039" s="11" t="str">
        <f t="shared" si="93"/>
        <v/>
      </c>
      <c r="W1039" s="28" t="str">
        <f>IF(G1039="","",SUM(O:O))</f>
        <v/>
      </c>
      <c r="X1039" s="31" t="b">
        <f t="shared" si="94"/>
        <v>0</v>
      </c>
      <c r="Y1039" s="5" t="str">
        <f>IF(G1039="","",SUM(X:X))</f>
        <v/>
      </c>
      <c r="Z1039" s="5">
        <f t="shared" si="90"/>
        <v>0</v>
      </c>
      <c r="AA1039" s="5">
        <f>SUM(Z:Z)</f>
        <v>194</v>
      </c>
      <c r="AB1039" s="33" t="str">
        <f t="shared" si="91"/>
        <v/>
      </c>
    </row>
    <row r="1040" spans="4:28" x14ac:dyDescent="0.35">
      <c r="D1040" s="4" t="str">
        <f t="shared" si="92"/>
        <v/>
      </c>
      <c r="E1040" s="11" t="str">
        <f t="shared" si="93"/>
        <v/>
      </c>
      <c r="W1040" s="28" t="str">
        <f>IF(G1040="","",SUM(O:O))</f>
        <v/>
      </c>
      <c r="X1040" s="31" t="b">
        <f t="shared" si="94"/>
        <v>0</v>
      </c>
      <c r="Y1040" s="5" t="str">
        <f>IF(G1040="","",SUM(X:X))</f>
        <v/>
      </c>
      <c r="Z1040" s="5">
        <f t="shared" si="90"/>
        <v>0</v>
      </c>
      <c r="AA1040" s="5">
        <f>SUM(Z:Z)</f>
        <v>194</v>
      </c>
      <c r="AB1040" s="33" t="str">
        <f t="shared" si="91"/>
        <v/>
      </c>
    </row>
    <row r="1041" spans="4:28" x14ac:dyDescent="0.35">
      <c r="D1041" s="4" t="str">
        <f t="shared" si="92"/>
        <v/>
      </c>
      <c r="E1041" s="11" t="str">
        <f t="shared" si="93"/>
        <v/>
      </c>
      <c r="W1041" s="28" t="str">
        <f>IF(G1041="","",SUM(O:O))</f>
        <v/>
      </c>
      <c r="X1041" s="31" t="b">
        <f t="shared" si="94"/>
        <v>0</v>
      </c>
      <c r="Y1041" s="5" t="str">
        <f>IF(G1041="","",SUM(X:X))</f>
        <v/>
      </c>
      <c r="Z1041" s="5">
        <f t="shared" ref="Z1041:Z1104" si="95">IF(ISNUMBER(X1041),1,0)</f>
        <v>0</v>
      </c>
      <c r="AA1041" s="5">
        <f>SUM(Z:Z)</f>
        <v>194</v>
      </c>
      <c r="AB1041" s="33" t="str">
        <f t="shared" si="91"/>
        <v/>
      </c>
    </row>
    <row r="1042" spans="4:28" x14ac:dyDescent="0.35">
      <c r="D1042" s="4" t="str">
        <f t="shared" si="92"/>
        <v/>
      </c>
      <c r="E1042" s="11" t="str">
        <f t="shared" si="93"/>
        <v/>
      </c>
      <c r="W1042" s="28" t="str">
        <f>IF(G1042="","",SUM(O:O))</f>
        <v/>
      </c>
      <c r="X1042" s="31" t="b">
        <f t="shared" si="94"/>
        <v>0</v>
      </c>
      <c r="Y1042" s="5" t="str">
        <f>IF(G1042="","",SUM(X:X))</f>
        <v/>
      </c>
      <c r="Z1042" s="5">
        <f t="shared" si="95"/>
        <v>0</v>
      </c>
      <c r="AA1042" s="5">
        <f>SUM(Z:Z)</f>
        <v>194</v>
      </c>
      <c r="AB1042" s="33" t="str">
        <f t="shared" si="91"/>
        <v/>
      </c>
    </row>
    <row r="1043" spans="4:28" x14ac:dyDescent="0.35">
      <c r="D1043" s="4" t="str">
        <f t="shared" si="92"/>
        <v/>
      </c>
      <c r="E1043" s="11" t="str">
        <f t="shared" si="93"/>
        <v/>
      </c>
      <c r="W1043" s="28" t="str">
        <f>IF(G1043="","",SUM(O:O))</f>
        <v/>
      </c>
      <c r="X1043" s="31" t="b">
        <f t="shared" si="94"/>
        <v>0</v>
      </c>
      <c r="Y1043" s="5" t="str">
        <f>IF(G1043="","",SUM(X:X))</f>
        <v/>
      </c>
      <c r="Z1043" s="5">
        <f t="shared" si="95"/>
        <v>0</v>
      </c>
      <c r="AA1043" s="5">
        <f>SUM(Z:Z)</f>
        <v>194</v>
      </c>
      <c r="AB1043" s="33" t="str">
        <f t="shared" si="91"/>
        <v/>
      </c>
    </row>
    <row r="1044" spans="4:28" x14ac:dyDescent="0.35">
      <c r="D1044" s="4" t="str">
        <f t="shared" si="92"/>
        <v/>
      </c>
      <c r="E1044" s="11" t="str">
        <f t="shared" si="93"/>
        <v/>
      </c>
      <c r="W1044" s="28" t="str">
        <f>IF(G1044="","",SUM(O:O))</f>
        <v/>
      </c>
      <c r="X1044" s="31" t="b">
        <f t="shared" si="94"/>
        <v>0</v>
      </c>
      <c r="Y1044" s="5" t="str">
        <f>IF(G1044="","",SUM(X:X))</f>
        <v/>
      </c>
      <c r="Z1044" s="5">
        <f t="shared" si="95"/>
        <v>0</v>
      </c>
      <c r="AA1044" s="5">
        <f>SUM(Z:Z)</f>
        <v>194</v>
      </c>
      <c r="AB1044" s="33" t="str">
        <f t="shared" si="91"/>
        <v/>
      </c>
    </row>
    <row r="1045" spans="4:28" x14ac:dyDescent="0.35">
      <c r="D1045" s="4" t="str">
        <f t="shared" si="92"/>
        <v/>
      </c>
      <c r="E1045" s="11" t="str">
        <f t="shared" si="93"/>
        <v/>
      </c>
      <c r="W1045" s="28" t="str">
        <f>IF(G1045="","",SUM(O:O))</f>
        <v/>
      </c>
      <c r="X1045" s="31" t="b">
        <f t="shared" si="94"/>
        <v>0</v>
      </c>
      <c r="Y1045" s="5" t="str">
        <f>IF(G1045="","",SUM(X:X))</f>
        <v/>
      </c>
      <c r="Z1045" s="5">
        <f t="shared" si="95"/>
        <v>0</v>
      </c>
      <c r="AA1045" s="5">
        <f>SUM(Z:Z)</f>
        <v>194</v>
      </c>
      <c r="AB1045" s="33" t="str">
        <f t="shared" si="91"/>
        <v/>
      </c>
    </row>
    <row r="1046" spans="4:28" x14ac:dyDescent="0.35">
      <c r="D1046" s="4" t="str">
        <f t="shared" si="92"/>
        <v/>
      </c>
      <c r="E1046" s="11" t="str">
        <f t="shared" si="93"/>
        <v/>
      </c>
      <c r="W1046" s="28" t="str">
        <f>IF(G1046="","",SUM(O:O))</f>
        <v/>
      </c>
      <c r="X1046" s="31" t="b">
        <f t="shared" si="94"/>
        <v>0</v>
      </c>
      <c r="Y1046" s="5" t="str">
        <f>IF(G1046="","",SUM(X:X))</f>
        <v/>
      </c>
      <c r="Z1046" s="5">
        <f t="shared" si="95"/>
        <v>0</v>
      </c>
      <c r="AA1046" s="5">
        <f>SUM(Z:Z)</f>
        <v>194</v>
      </c>
      <c r="AB1046" s="33" t="str">
        <f t="shared" si="91"/>
        <v/>
      </c>
    </row>
    <row r="1047" spans="4:28" x14ac:dyDescent="0.35">
      <c r="D1047" s="4" t="str">
        <f t="shared" si="92"/>
        <v/>
      </c>
      <c r="E1047" s="11" t="str">
        <f t="shared" si="93"/>
        <v/>
      </c>
      <c r="W1047" s="28" t="str">
        <f>IF(G1047="","",SUM(O:O))</f>
        <v/>
      </c>
      <c r="X1047" s="31" t="b">
        <f t="shared" si="94"/>
        <v>0</v>
      </c>
      <c r="Y1047" s="5" t="str">
        <f>IF(G1047="","",SUM(X:X))</f>
        <v/>
      </c>
      <c r="Z1047" s="5">
        <f t="shared" si="95"/>
        <v>0</v>
      </c>
      <c r="AA1047" s="5">
        <f>SUM(Z:Z)</f>
        <v>194</v>
      </c>
      <c r="AB1047" s="33" t="str">
        <f t="shared" si="91"/>
        <v/>
      </c>
    </row>
    <row r="1048" spans="4:28" x14ac:dyDescent="0.35">
      <c r="D1048" s="4" t="str">
        <f t="shared" si="92"/>
        <v/>
      </c>
      <c r="E1048" s="11" t="str">
        <f t="shared" si="93"/>
        <v/>
      </c>
      <c r="W1048" s="28" t="str">
        <f>IF(G1048="","",SUM(O:O))</f>
        <v/>
      </c>
      <c r="X1048" s="31" t="b">
        <f t="shared" si="94"/>
        <v>0</v>
      </c>
      <c r="Y1048" s="5" t="str">
        <f>IF(G1048="","",SUM(X:X))</f>
        <v/>
      </c>
      <c r="Z1048" s="5">
        <f t="shared" si="95"/>
        <v>0</v>
      </c>
      <c r="AA1048" s="5">
        <f>SUM(Z:Z)</f>
        <v>194</v>
      </c>
      <c r="AB1048" s="33" t="str">
        <f t="shared" si="91"/>
        <v/>
      </c>
    </row>
    <row r="1049" spans="4:28" x14ac:dyDescent="0.35">
      <c r="D1049" s="4" t="str">
        <f t="shared" si="92"/>
        <v/>
      </c>
      <c r="E1049" s="11" t="str">
        <f t="shared" si="93"/>
        <v/>
      </c>
      <c r="W1049" s="28" t="str">
        <f>IF(G1049="","",SUM(O:O))</f>
        <v/>
      </c>
      <c r="X1049" s="31" t="b">
        <f t="shared" si="94"/>
        <v>0</v>
      </c>
      <c r="Y1049" s="5" t="str">
        <f>IF(G1049="","",SUM(X:X))</f>
        <v/>
      </c>
      <c r="Z1049" s="5">
        <f t="shared" si="95"/>
        <v>0</v>
      </c>
      <c r="AA1049" s="5">
        <f>SUM(Z:Z)</f>
        <v>194</v>
      </c>
      <c r="AB1049" s="33" t="str">
        <f t="shared" si="91"/>
        <v/>
      </c>
    </row>
    <row r="1050" spans="4:28" x14ac:dyDescent="0.35">
      <c r="D1050" s="4" t="str">
        <f t="shared" si="92"/>
        <v/>
      </c>
      <c r="E1050" s="11" t="str">
        <f t="shared" si="93"/>
        <v/>
      </c>
      <c r="W1050" s="28" t="str">
        <f>IF(G1050="","",SUM(O:O))</f>
        <v/>
      </c>
      <c r="X1050" s="31" t="b">
        <f t="shared" si="94"/>
        <v>0</v>
      </c>
      <c r="Y1050" s="5" t="str">
        <f>IF(G1050="","",SUM(X:X))</f>
        <v/>
      </c>
      <c r="Z1050" s="5">
        <f t="shared" si="95"/>
        <v>0</v>
      </c>
      <c r="AA1050" s="5">
        <f>SUM(Z:Z)</f>
        <v>194</v>
      </c>
      <c r="AB1050" s="33" t="str">
        <f t="shared" si="91"/>
        <v/>
      </c>
    </row>
    <row r="1051" spans="4:28" x14ac:dyDescent="0.35">
      <c r="D1051" s="4" t="str">
        <f t="shared" si="92"/>
        <v/>
      </c>
      <c r="E1051" s="11" t="str">
        <f t="shared" si="93"/>
        <v/>
      </c>
      <c r="W1051" s="28" t="str">
        <f>IF(G1051="","",SUM(O:O))</f>
        <v/>
      </c>
      <c r="X1051" s="31" t="b">
        <f t="shared" si="94"/>
        <v>0</v>
      </c>
      <c r="Y1051" s="5" t="str">
        <f>IF(G1051="","",SUM(X:X))</f>
        <v/>
      </c>
      <c r="Z1051" s="5">
        <f t="shared" si="95"/>
        <v>0</v>
      </c>
      <c r="AA1051" s="5">
        <f>SUM(Z:Z)</f>
        <v>194</v>
      </c>
      <c r="AB1051" s="33" t="str">
        <f t="shared" si="91"/>
        <v/>
      </c>
    </row>
    <row r="1052" spans="4:28" x14ac:dyDescent="0.35">
      <c r="D1052" s="4" t="str">
        <f t="shared" si="92"/>
        <v/>
      </c>
      <c r="E1052" s="11" t="str">
        <f t="shared" si="93"/>
        <v/>
      </c>
      <c r="W1052" s="28" t="str">
        <f>IF(G1052="","",SUM(O:O))</f>
        <v/>
      </c>
      <c r="X1052" s="31" t="b">
        <f t="shared" si="94"/>
        <v>0</v>
      </c>
      <c r="Y1052" s="5" t="str">
        <f>IF(G1052="","",SUM(X:X))</f>
        <v/>
      </c>
      <c r="Z1052" s="5">
        <f t="shared" si="95"/>
        <v>0</v>
      </c>
      <c r="AA1052" s="5">
        <f>SUM(Z:Z)</f>
        <v>194</v>
      </c>
      <c r="AB1052" s="33" t="str">
        <f t="shared" si="91"/>
        <v/>
      </c>
    </row>
    <row r="1053" spans="4:28" x14ac:dyDescent="0.35">
      <c r="D1053" s="4" t="str">
        <f t="shared" si="92"/>
        <v/>
      </c>
      <c r="E1053" s="11" t="str">
        <f t="shared" si="93"/>
        <v/>
      </c>
      <c r="W1053" s="28" t="str">
        <f>IF(G1053="","",SUM(O:O))</f>
        <v/>
      </c>
      <c r="X1053" s="31" t="b">
        <f t="shared" si="94"/>
        <v>0</v>
      </c>
      <c r="Y1053" s="5" t="str">
        <f>IF(G1053="","",SUM(X:X))</f>
        <v/>
      </c>
      <c r="Z1053" s="5">
        <f t="shared" si="95"/>
        <v>0</v>
      </c>
      <c r="AA1053" s="5">
        <f>SUM(Z:Z)</f>
        <v>194</v>
      </c>
      <c r="AB1053" s="33" t="str">
        <f t="shared" si="91"/>
        <v/>
      </c>
    </row>
    <row r="1054" spans="4:28" x14ac:dyDescent="0.35">
      <c r="D1054" s="4" t="str">
        <f t="shared" si="92"/>
        <v/>
      </c>
      <c r="E1054" s="11" t="str">
        <f t="shared" si="93"/>
        <v/>
      </c>
      <c r="W1054" s="28" t="str">
        <f>IF(G1054="","",SUM(O:O))</f>
        <v/>
      </c>
      <c r="X1054" s="31" t="b">
        <f t="shared" si="94"/>
        <v>0</v>
      </c>
      <c r="Y1054" s="5" t="str">
        <f>IF(G1054="","",SUM(X:X))</f>
        <v/>
      </c>
      <c r="Z1054" s="5">
        <f t="shared" si="95"/>
        <v>0</v>
      </c>
      <c r="AA1054" s="5">
        <f>SUM(Z:Z)</f>
        <v>194</v>
      </c>
      <c r="AB1054" s="33" t="str">
        <f t="shared" si="91"/>
        <v/>
      </c>
    </row>
    <row r="1055" spans="4:28" x14ac:dyDescent="0.35">
      <c r="D1055" s="4" t="str">
        <f t="shared" si="92"/>
        <v/>
      </c>
      <c r="E1055" s="11" t="str">
        <f t="shared" si="93"/>
        <v/>
      </c>
      <c r="W1055" s="28" t="str">
        <f>IF(G1055="","",SUM(O:O))</f>
        <v/>
      </c>
      <c r="X1055" s="31" t="b">
        <f t="shared" si="94"/>
        <v>0</v>
      </c>
      <c r="Y1055" s="5" t="str">
        <f>IF(G1055="","",SUM(X:X))</f>
        <v/>
      </c>
      <c r="Z1055" s="5">
        <f t="shared" si="95"/>
        <v>0</v>
      </c>
      <c r="AA1055" s="5">
        <f>SUM(Z:Z)</f>
        <v>194</v>
      </c>
      <c r="AB1055" s="33" t="str">
        <f t="shared" si="91"/>
        <v/>
      </c>
    </row>
    <row r="1056" spans="4:28" x14ac:dyDescent="0.35">
      <c r="D1056" s="4" t="str">
        <f t="shared" si="92"/>
        <v/>
      </c>
      <c r="E1056" s="11" t="str">
        <f t="shared" si="93"/>
        <v/>
      </c>
      <c r="W1056" s="28" t="str">
        <f>IF(G1056="","",SUM(O:O))</f>
        <v/>
      </c>
      <c r="X1056" s="31" t="b">
        <f t="shared" si="94"/>
        <v>0</v>
      </c>
      <c r="Y1056" s="5" t="str">
        <f>IF(G1056="","",SUM(X:X))</f>
        <v/>
      </c>
      <c r="Z1056" s="5">
        <f t="shared" si="95"/>
        <v>0</v>
      </c>
      <c r="AA1056" s="5">
        <f>SUM(Z:Z)</f>
        <v>194</v>
      </c>
      <c r="AB1056" s="33" t="str">
        <f t="shared" si="91"/>
        <v/>
      </c>
    </row>
    <row r="1057" spans="4:28" x14ac:dyDescent="0.35">
      <c r="D1057" s="4" t="str">
        <f t="shared" si="92"/>
        <v/>
      </c>
      <c r="E1057" s="11" t="str">
        <f t="shared" si="93"/>
        <v/>
      </c>
      <c r="W1057" s="28" t="str">
        <f>IF(G1057="","",SUM(O:O))</f>
        <v/>
      </c>
      <c r="X1057" s="31" t="b">
        <f t="shared" si="94"/>
        <v>0</v>
      </c>
      <c r="Y1057" s="5" t="str">
        <f>IF(G1057="","",SUM(X:X))</f>
        <v/>
      </c>
      <c r="Z1057" s="5">
        <f t="shared" si="95"/>
        <v>0</v>
      </c>
      <c r="AA1057" s="5">
        <f>SUM(Z:Z)</f>
        <v>194</v>
      </c>
      <c r="AB1057" s="33" t="str">
        <f t="shared" si="91"/>
        <v/>
      </c>
    </row>
    <row r="1058" spans="4:28" x14ac:dyDescent="0.35">
      <c r="D1058" s="4" t="str">
        <f t="shared" si="92"/>
        <v/>
      </c>
      <c r="E1058" s="11" t="str">
        <f t="shared" si="93"/>
        <v/>
      </c>
      <c r="W1058" s="28" t="str">
        <f>IF(G1058="","",SUM(O:O))</f>
        <v/>
      </c>
      <c r="X1058" s="31" t="b">
        <f t="shared" si="94"/>
        <v>0</v>
      </c>
      <c r="Y1058" s="5" t="str">
        <f>IF(G1058="","",SUM(X:X))</f>
        <v/>
      </c>
      <c r="Z1058" s="5">
        <f t="shared" si="95"/>
        <v>0</v>
      </c>
      <c r="AA1058" s="5">
        <f>SUM(Z:Z)</f>
        <v>194</v>
      </c>
      <c r="AB1058" s="33" t="str">
        <f t="shared" ref="AB1058:AB1121" si="96">IF(A1058="","",Y1058/AA1058)</f>
        <v/>
      </c>
    </row>
    <row r="1059" spans="4:28" x14ac:dyDescent="0.35">
      <c r="D1059" s="4" t="str">
        <f t="shared" si="92"/>
        <v/>
      </c>
      <c r="E1059" s="11" t="str">
        <f t="shared" si="93"/>
        <v/>
      </c>
      <c r="W1059" s="28" t="str">
        <f>IF(G1059="","",SUM(O:O))</f>
        <v/>
      </c>
      <c r="X1059" s="31" t="b">
        <f t="shared" si="94"/>
        <v>0</v>
      </c>
      <c r="Y1059" s="5" t="str">
        <f>IF(G1059="","",SUM(X:X))</f>
        <v/>
      </c>
      <c r="Z1059" s="5">
        <f t="shared" si="95"/>
        <v>0</v>
      </c>
      <c r="AA1059" s="5">
        <f>SUM(Z:Z)</f>
        <v>194</v>
      </c>
      <c r="AB1059" s="33" t="str">
        <f t="shared" si="96"/>
        <v/>
      </c>
    </row>
    <row r="1060" spans="4:28" x14ac:dyDescent="0.35">
      <c r="D1060" s="4" t="str">
        <f t="shared" si="92"/>
        <v/>
      </c>
      <c r="E1060" s="11" t="str">
        <f t="shared" si="93"/>
        <v/>
      </c>
      <c r="W1060" s="28" t="str">
        <f>IF(G1060="","",SUM(O:O))</f>
        <v/>
      </c>
      <c r="X1060" s="31" t="b">
        <f t="shared" si="94"/>
        <v>0</v>
      </c>
      <c r="Y1060" s="5" t="str">
        <f>IF(G1060="","",SUM(X:X))</f>
        <v/>
      </c>
      <c r="Z1060" s="5">
        <f t="shared" si="95"/>
        <v>0</v>
      </c>
      <c r="AA1060" s="5">
        <f>SUM(Z:Z)</f>
        <v>194</v>
      </c>
      <c r="AB1060" s="33" t="str">
        <f t="shared" si="96"/>
        <v/>
      </c>
    </row>
    <row r="1061" spans="4:28" x14ac:dyDescent="0.35">
      <c r="D1061" s="4" t="str">
        <f t="shared" si="92"/>
        <v/>
      </c>
      <c r="E1061" s="11" t="str">
        <f t="shared" si="93"/>
        <v/>
      </c>
      <c r="W1061" s="28" t="str">
        <f>IF(G1061="","",SUM(O:O))</f>
        <v/>
      </c>
      <c r="X1061" s="31" t="b">
        <f t="shared" si="94"/>
        <v>0</v>
      </c>
      <c r="Y1061" s="5" t="str">
        <f>IF(G1061="","",SUM(X:X))</f>
        <v/>
      </c>
      <c r="Z1061" s="5">
        <f t="shared" si="95"/>
        <v>0</v>
      </c>
      <c r="AA1061" s="5">
        <f>SUM(Z:Z)</f>
        <v>194</v>
      </c>
      <c r="AB1061" s="33" t="str">
        <f t="shared" si="96"/>
        <v/>
      </c>
    </row>
    <row r="1062" spans="4:28" x14ac:dyDescent="0.35">
      <c r="D1062" s="4" t="str">
        <f t="shared" si="92"/>
        <v/>
      </c>
      <c r="E1062" s="11" t="str">
        <f t="shared" si="93"/>
        <v/>
      </c>
      <c r="W1062" s="28" t="str">
        <f>IF(G1062="","",SUM(O:O))</f>
        <v/>
      </c>
      <c r="X1062" s="31" t="b">
        <f t="shared" si="94"/>
        <v>0</v>
      </c>
      <c r="Y1062" s="5" t="str">
        <f>IF(G1062="","",SUM(X:X))</f>
        <v/>
      </c>
      <c r="Z1062" s="5">
        <f t="shared" si="95"/>
        <v>0</v>
      </c>
      <c r="AA1062" s="5">
        <f>SUM(Z:Z)</f>
        <v>194</v>
      </c>
      <c r="AB1062" s="33" t="str">
        <f t="shared" si="96"/>
        <v/>
      </c>
    </row>
    <row r="1063" spans="4:28" x14ac:dyDescent="0.35">
      <c r="D1063" s="4" t="str">
        <f t="shared" si="92"/>
        <v/>
      </c>
      <c r="E1063" s="11" t="str">
        <f t="shared" si="93"/>
        <v/>
      </c>
      <c r="W1063" s="28" t="str">
        <f>IF(G1063="","",SUM(O:O))</f>
        <v/>
      </c>
      <c r="X1063" s="31" t="b">
        <f t="shared" si="94"/>
        <v>0</v>
      </c>
      <c r="Y1063" s="5" t="str">
        <f>IF(G1063="","",SUM(X:X))</f>
        <v/>
      </c>
      <c r="Z1063" s="5">
        <f t="shared" si="95"/>
        <v>0</v>
      </c>
      <c r="AA1063" s="5">
        <f>SUM(Z:Z)</f>
        <v>194</v>
      </c>
      <c r="AB1063" s="33" t="str">
        <f t="shared" si="96"/>
        <v/>
      </c>
    </row>
    <row r="1064" spans="4:28" x14ac:dyDescent="0.35">
      <c r="D1064" s="4" t="str">
        <f t="shared" si="92"/>
        <v/>
      </c>
      <c r="E1064" s="11" t="str">
        <f t="shared" si="93"/>
        <v/>
      </c>
      <c r="W1064" s="28" t="str">
        <f>IF(G1064="","",SUM(O:O))</f>
        <v/>
      </c>
      <c r="X1064" s="31" t="b">
        <f t="shared" si="94"/>
        <v>0</v>
      </c>
      <c r="Y1064" s="5" t="str">
        <f>IF(G1064="","",SUM(X:X))</f>
        <v/>
      </c>
      <c r="Z1064" s="5">
        <f t="shared" si="95"/>
        <v>0</v>
      </c>
      <c r="AA1064" s="5">
        <f>SUM(Z:Z)</f>
        <v>194</v>
      </c>
      <c r="AB1064" s="33" t="str">
        <f t="shared" si="96"/>
        <v/>
      </c>
    </row>
    <row r="1065" spans="4:28" x14ac:dyDescent="0.35">
      <c r="D1065" s="4" t="str">
        <f t="shared" si="92"/>
        <v/>
      </c>
      <c r="E1065" s="11" t="str">
        <f t="shared" si="93"/>
        <v/>
      </c>
      <c r="W1065" s="28" t="str">
        <f>IF(G1065="","",SUM(O:O))</f>
        <v/>
      </c>
      <c r="X1065" s="31" t="b">
        <f t="shared" si="94"/>
        <v>0</v>
      </c>
      <c r="Y1065" s="5" t="str">
        <f>IF(G1065="","",SUM(X:X))</f>
        <v/>
      </c>
      <c r="Z1065" s="5">
        <f t="shared" si="95"/>
        <v>0</v>
      </c>
      <c r="AA1065" s="5">
        <f>SUM(Z:Z)</f>
        <v>194</v>
      </c>
      <c r="AB1065" s="33" t="str">
        <f t="shared" si="96"/>
        <v/>
      </c>
    </row>
    <row r="1066" spans="4:28" x14ac:dyDescent="0.35">
      <c r="D1066" s="4" t="str">
        <f t="shared" si="92"/>
        <v/>
      </c>
      <c r="E1066" s="11" t="str">
        <f t="shared" si="93"/>
        <v/>
      </c>
      <c r="W1066" s="28" t="str">
        <f>IF(G1066="","",SUM(O:O))</f>
        <v/>
      </c>
      <c r="X1066" s="31" t="b">
        <f t="shared" si="94"/>
        <v>0</v>
      </c>
      <c r="Y1066" s="5" t="str">
        <f>IF(G1066="","",SUM(X:X))</f>
        <v/>
      </c>
      <c r="Z1066" s="5">
        <f t="shared" si="95"/>
        <v>0</v>
      </c>
      <c r="AA1066" s="5">
        <f>SUM(Z:Z)</f>
        <v>194</v>
      </c>
      <c r="AB1066" s="33" t="str">
        <f t="shared" si="96"/>
        <v/>
      </c>
    </row>
    <row r="1067" spans="4:28" x14ac:dyDescent="0.35">
      <c r="D1067" s="4" t="str">
        <f t="shared" si="92"/>
        <v/>
      </c>
      <c r="E1067" s="11" t="str">
        <f t="shared" si="93"/>
        <v/>
      </c>
      <c r="W1067" s="28" t="str">
        <f>IF(G1067="","",SUM(O:O))</f>
        <v/>
      </c>
      <c r="X1067" s="31" t="b">
        <f t="shared" si="94"/>
        <v>0</v>
      </c>
      <c r="Y1067" s="5" t="str">
        <f>IF(G1067="","",SUM(X:X))</f>
        <v/>
      </c>
      <c r="Z1067" s="5">
        <f t="shared" si="95"/>
        <v>0</v>
      </c>
      <c r="AA1067" s="5">
        <f>SUM(Z:Z)</f>
        <v>194</v>
      </c>
      <c r="AB1067" s="33" t="str">
        <f t="shared" si="96"/>
        <v/>
      </c>
    </row>
    <row r="1068" spans="4:28" x14ac:dyDescent="0.35">
      <c r="D1068" s="4" t="str">
        <f t="shared" si="92"/>
        <v/>
      </c>
      <c r="E1068" s="11" t="str">
        <f t="shared" si="93"/>
        <v/>
      </c>
      <c r="W1068" s="28" t="str">
        <f>IF(G1068="","",SUM(O:O))</f>
        <v/>
      </c>
      <c r="X1068" s="31" t="b">
        <f t="shared" si="94"/>
        <v>0</v>
      </c>
      <c r="Y1068" s="5" t="str">
        <f>IF(G1068="","",SUM(X:X))</f>
        <v/>
      </c>
      <c r="Z1068" s="5">
        <f t="shared" si="95"/>
        <v>0</v>
      </c>
      <c r="AA1068" s="5">
        <f>SUM(Z:Z)</f>
        <v>194</v>
      </c>
      <c r="AB1068" s="33" t="str">
        <f t="shared" si="96"/>
        <v/>
      </c>
    </row>
    <row r="1069" spans="4:28" x14ac:dyDescent="0.35">
      <c r="D1069" s="4" t="str">
        <f t="shared" si="92"/>
        <v/>
      </c>
      <c r="E1069" s="11" t="str">
        <f t="shared" si="93"/>
        <v/>
      </c>
      <c r="W1069" s="28" t="str">
        <f>IF(G1069="","",SUM(O:O))</f>
        <v/>
      </c>
      <c r="X1069" s="31" t="b">
        <f t="shared" si="94"/>
        <v>0</v>
      </c>
      <c r="Y1069" s="5" t="str">
        <f>IF(G1069="","",SUM(X:X))</f>
        <v/>
      </c>
      <c r="Z1069" s="5">
        <f t="shared" si="95"/>
        <v>0</v>
      </c>
      <c r="AA1069" s="5">
        <f>SUM(Z:Z)</f>
        <v>194</v>
      </c>
      <c r="AB1069" s="33" t="str">
        <f t="shared" si="96"/>
        <v/>
      </c>
    </row>
    <row r="1070" spans="4:28" x14ac:dyDescent="0.35">
      <c r="D1070" s="4" t="str">
        <f t="shared" si="92"/>
        <v/>
      </c>
      <c r="E1070" s="11" t="str">
        <f t="shared" si="93"/>
        <v/>
      </c>
      <c r="W1070" s="28" t="str">
        <f>IF(G1070="","",SUM(O:O))</f>
        <v/>
      </c>
      <c r="X1070" s="31" t="b">
        <f t="shared" si="94"/>
        <v>0</v>
      </c>
      <c r="Y1070" s="5" t="str">
        <f>IF(G1070="","",SUM(X:X))</f>
        <v/>
      </c>
      <c r="Z1070" s="5">
        <f t="shared" si="95"/>
        <v>0</v>
      </c>
      <c r="AA1070" s="5">
        <f>SUM(Z:Z)</f>
        <v>194</v>
      </c>
      <c r="AB1070" s="33" t="str">
        <f t="shared" si="96"/>
        <v/>
      </c>
    </row>
    <row r="1071" spans="4:28" x14ac:dyDescent="0.35">
      <c r="D1071" s="4" t="str">
        <f t="shared" ref="D1071:D1134" si="97">IF(A1071="","",A1071&amp;C1071)</f>
        <v/>
      </c>
      <c r="E1071" s="11" t="str">
        <f t="shared" ref="E1071:E1134" si="98">IF(B1071="","",B1071)</f>
        <v/>
      </c>
      <c r="W1071" s="28" t="str">
        <f>IF(G1071="","",SUM(O:O))</f>
        <v/>
      </c>
      <c r="X1071" s="31" t="b">
        <f t="shared" si="94"/>
        <v>0</v>
      </c>
      <c r="Y1071" s="5" t="str">
        <f>IF(G1071="","",SUM(X:X))</f>
        <v/>
      </c>
      <c r="Z1071" s="5">
        <f t="shared" si="95"/>
        <v>0</v>
      </c>
      <c r="AA1071" s="5">
        <f>SUM(Z:Z)</f>
        <v>194</v>
      </c>
      <c r="AB1071" s="33" t="str">
        <f t="shared" si="96"/>
        <v/>
      </c>
    </row>
    <row r="1072" spans="4:28" x14ac:dyDescent="0.35">
      <c r="D1072" s="4" t="str">
        <f t="shared" si="97"/>
        <v/>
      </c>
      <c r="E1072" s="11" t="str">
        <f t="shared" si="98"/>
        <v/>
      </c>
      <c r="W1072" s="28" t="str">
        <f>IF(G1072="","",SUM(O:O))</f>
        <v/>
      </c>
      <c r="X1072" s="31" t="b">
        <f t="shared" si="94"/>
        <v>0</v>
      </c>
      <c r="Y1072" s="5" t="str">
        <f>IF(G1072="","",SUM(X:X))</f>
        <v/>
      </c>
      <c r="Z1072" s="5">
        <f t="shared" si="95"/>
        <v>0</v>
      </c>
      <c r="AA1072" s="5">
        <f>SUM(Z:Z)</f>
        <v>194</v>
      </c>
      <c r="AB1072" s="33" t="str">
        <f t="shared" si="96"/>
        <v/>
      </c>
    </row>
    <row r="1073" spans="4:28" x14ac:dyDescent="0.35">
      <c r="D1073" s="4" t="str">
        <f t="shared" si="97"/>
        <v/>
      </c>
      <c r="E1073" s="11" t="str">
        <f t="shared" si="98"/>
        <v/>
      </c>
      <c r="W1073" s="28" t="str">
        <f>IF(G1073="","",SUM(O:O))</f>
        <v/>
      </c>
      <c r="X1073" s="31" t="b">
        <f t="shared" si="94"/>
        <v>0</v>
      </c>
      <c r="Y1073" s="5" t="str">
        <f>IF(G1073="","",SUM(X:X))</f>
        <v/>
      </c>
      <c r="Z1073" s="5">
        <f t="shared" si="95"/>
        <v>0</v>
      </c>
      <c r="AA1073" s="5">
        <f>SUM(Z:Z)</f>
        <v>194</v>
      </c>
      <c r="AB1073" s="33" t="str">
        <f t="shared" si="96"/>
        <v/>
      </c>
    </row>
    <row r="1074" spans="4:28" x14ac:dyDescent="0.35">
      <c r="D1074" s="4" t="str">
        <f t="shared" si="97"/>
        <v/>
      </c>
      <c r="E1074" s="11" t="str">
        <f t="shared" si="98"/>
        <v/>
      </c>
      <c r="W1074" s="28" t="str">
        <f>IF(G1074="","",SUM(O:O))</f>
        <v/>
      </c>
      <c r="X1074" s="31" t="b">
        <f t="shared" si="94"/>
        <v>0</v>
      </c>
      <c r="Y1074" s="5" t="str">
        <f>IF(G1074="","",SUM(X:X))</f>
        <v/>
      </c>
      <c r="Z1074" s="5">
        <f t="shared" si="95"/>
        <v>0</v>
      </c>
      <c r="AA1074" s="5">
        <f>SUM(Z:Z)</f>
        <v>194</v>
      </c>
      <c r="AB1074" s="33" t="str">
        <f t="shared" si="96"/>
        <v/>
      </c>
    </row>
    <row r="1075" spans="4:28" x14ac:dyDescent="0.35">
      <c r="D1075" s="4" t="str">
        <f t="shared" si="97"/>
        <v/>
      </c>
      <c r="E1075" s="11" t="str">
        <f t="shared" si="98"/>
        <v/>
      </c>
      <c r="W1075" s="28" t="str">
        <f>IF(G1075="","",SUM(O:O))</f>
        <v/>
      </c>
      <c r="X1075" s="31" t="b">
        <f t="shared" si="94"/>
        <v>0</v>
      </c>
      <c r="Y1075" s="5" t="str">
        <f>IF(G1075="","",SUM(X:X))</f>
        <v/>
      </c>
      <c r="Z1075" s="5">
        <f t="shared" si="95"/>
        <v>0</v>
      </c>
      <c r="AA1075" s="5">
        <f>SUM(Z:Z)</f>
        <v>194</v>
      </c>
      <c r="AB1075" s="33" t="str">
        <f t="shared" si="96"/>
        <v/>
      </c>
    </row>
    <row r="1076" spans="4:28" x14ac:dyDescent="0.35">
      <c r="D1076" s="4" t="str">
        <f t="shared" si="97"/>
        <v/>
      </c>
      <c r="E1076" s="11" t="str">
        <f t="shared" si="98"/>
        <v/>
      </c>
      <c r="W1076" s="28" t="str">
        <f>IF(G1076="","",SUM(O:O))</f>
        <v/>
      </c>
      <c r="X1076" s="31" t="b">
        <f t="shared" si="94"/>
        <v>0</v>
      </c>
      <c r="Y1076" s="5" t="str">
        <f>IF(G1076="","",SUM(X:X))</f>
        <v/>
      </c>
      <c r="Z1076" s="5">
        <f t="shared" si="95"/>
        <v>0</v>
      </c>
      <c r="AA1076" s="5">
        <f>SUM(Z:Z)</f>
        <v>194</v>
      </c>
      <c r="AB1076" s="33" t="str">
        <f t="shared" si="96"/>
        <v/>
      </c>
    </row>
    <row r="1077" spans="4:28" x14ac:dyDescent="0.35">
      <c r="D1077" s="4" t="str">
        <f t="shared" si="97"/>
        <v/>
      </c>
      <c r="E1077" s="11" t="str">
        <f t="shared" si="98"/>
        <v/>
      </c>
      <c r="W1077" s="28" t="str">
        <f>IF(G1077="","",SUM(O:O))</f>
        <v/>
      </c>
      <c r="X1077" s="31" t="b">
        <f t="shared" si="94"/>
        <v>0</v>
      </c>
      <c r="Y1077" s="5" t="str">
        <f>IF(G1077="","",SUM(X:X))</f>
        <v/>
      </c>
      <c r="Z1077" s="5">
        <f t="shared" si="95"/>
        <v>0</v>
      </c>
      <c r="AA1077" s="5">
        <f>SUM(Z:Z)</f>
        <v>194</v>
      </c>
      <c r="AB1077" s="33" t="str">
        <f t="shared" si="96"/>
        <v/>
      </c>
    </row>
    <row r="1078" spans="4:28" x14ac:dyDescent="0.35">
      <c r="D1078" s="4" t="str">
        <f t="shared" si="97"/>
        <v/>
      </c>
      <c r="E1078" s="11" t="str">
        <f t="shared" si="98"/>
        <v/>
      </c>
      <c r="W1078" s="28" t="str">
        <f>IF(G1078="","",SUM(O:O))</f>
        <v/>
      </c>
      <c r="X1078" s="31" t="b">
        <f t="shared" si="94"/>
        <v>0</v>
      </c>
      <c r="Y1078" s="5" t="str">
        <f>IF(G1078="","",SUM(X:X))</f>
        <v/>
      </c>
      <c r="Z1078" s="5">
        <f t="shared" si="95"/>
        <v>0</v>
      </c>
      <c r="AA1078" s="5">
        <f>SUM(Z:Z)</f>
        <v>194</v>
      </c>
      <c r="AB1078" s="33" t="str">
        <f t="shared" si="96"/>
        <v/>
      </c>
    </row>
    <row r="1079" spans="4:28" x14ac:dyDescent="0.35">
      <c r="D1079" s="4" t="str">
        <f t="shared" si="97"/>
        <v/>
      </c>
      <c r="E1079" s="11" t="str">
        <f t="shared" si="98"/>
        <v/>
      </c>
      <c r="W1079" s="28" t="str">
        <f>IF(G1079="","",SUM(O:O))</f>
        <v/>
      </c>
      <c r="X1079" s="31" t="b">
        <f t="shared" si="94"/>
        <v>0</v>
      </c>
      <c r="Y1079" s="5" t="str">
        <f>IF(G1079="","",SUM(X:X))</f>
        <v/>
      </c>
      <c r="Z1079" s="5">
        <f t="shared" si="95"/>
        <v>0</v>
      </c>
      <c r="AA1079" s="5">
        <f>SUM(Z:Z)</f>
        <v>194</v>
      </c>
      <c r="AB1079" s="33" t="str">
        <f t="shared" si="96"/>
        <v/>
      </c>
    </row>
    <row r="1080" spans="4:28" x14ac:dyDescent="0.35">
      <c r="D1080" s="4" t="str">
        <f t="shared" si="97"/>
        <v/>
      </c>
      <c r="E1080" s="11" t="str">
        <f t="shared" si="98"/>
        <v/>
      </c>
      <c r="W1080" s="28" t="str">
        <f>IF(G1080="","",SUM(O:O))</f>
        <v/>
      </c>
      <c r="X1080" s="31" t="b">
        <f t="shared" si="94"/>
        <v>0</v>
      </c>
      <c r="Y1080" s="5" t="str">
        <f>IF(G1080="","",SUM(X:X))</f>
        <v/>
      </c>
      <c r="Z1080" s="5">
        <f t="shared" si="95"/>
        <v>0</v>
      </c>
      <c r="AA1080" s="5">
        <f>SUM(Z:Z)</f>
        <v>194</v>
      </c>
      <c r="AB1080" s="33" t="str">
        <f t="shared" si="96"/>
        <v/>
      </c>
    </row>
    <row r="1081" spans="4:28" x14ac:dyDescent="0.35">
      <c r="D1081" s="4" t="str">
        <f t="shared" si="97"/>
        <v/>
      </c>
      <c r="E1081" s="11" t="str">
        <f t="shared" si="98"/>
        <v/>
      </c>
      <c r="W1081" s="28" t="str">
        <f>IF(G1081="","",SUM(O:O))</f>
        <v/>
      </c>
      <c r="X1081" s="31" t="b">
        <f t="shared" si="94"/>
        <v>0</v>
      </c>
      <c r="Y1081" s="5" t="str">
        <f>IF(G1081="","",SUM(X:X))</f>
        <v/>
      </c>
      <c r="Z1081" s="5">
        <f t="shared" si="95"/>
        <v>0</v>
      </c>
      <c r="AA1081" s="5">
        <f>SUM(Z:Z)</f>
        <v>194</v>
      </c>
      <c r="AB1081" s="33" t="str">
        <f t="shared" si="96"/>
        <v/>
      </c>
    </row>
    <row r="1082" spans="4:28" x14ac:dyDescent="0.35">
      <c r="D1082" s="4" t="str">
        <f t="shared" si="97"/>
        <v/>
      </c>
      <c r="E1082" s="11" t="str">
        <f t="shared" si="98"/>
        <v/>
      </c>
      <c r="W1082" s="28" t="str">
        <f>IF(G1082="","",SUM(O:O))</f>
        <v/>
      </c>
      <c r="X1082" s="31" t="b">
        <f t="shared" si="94"/>
        <v>0</v>
      </c>
      <c r="Y1082" s="5" t="str">
        <f>IF(G1082="","",SUM(X:X))</f>
        <v/>
      </c>
      <c r="Z1082" s="5">
        <f t="shared" si="95"/>
        <v>0</v>
      </c>
      <c r="AA1082" s="5">
        <f>SUM(Z:Z)</f>
        <v>194</v>
      </c>
      <c r="AB1082" s="33" t="str">
        <f t="shared" si="96"/>
        <v/>
      </c>
    </row>
    <row r="1083" spans="4:28" x14ac:dyDescent="0.35">
      <c r="D1083" s="4" t="str">
        <f t="shared" si="97"/>
        <v/>
      </c>
      <c r="E1083" s="11" t="str">
        <f t="shared" si="98"/>
        <v/>
      </c>
      <c r="W1083" s="28" t="str">
        <f>IF(G1083="","",SUM(O:O))</f>
        <v/>
      </c>
      <c r="X1083" s="31" t="b">
        <f t="shared" si="94"/>
        <v>0</v>
      </c>
      <c r="Y1083" s="5" t="str">
        <f>IF(G1083="","",SUM(X:X))</f>
        <v/>
      </c>
      <c r="Z1083" s="5">
        <f t="shared" si="95"/>
        <v>0</v>
      </c>
      <c r="AA1083" s="5">
        <f>SUM(Z:Z)</f>
        <v>194</v>
      </c>
      <c r="AB1083" s="33" t="str">
        <f t="shared" si="96"/>
        <v/>
      </c>
    </row>
    <row r="1084" spans="4:28" x14ac:dyDescent="0.35">
      <c r="D1084" s="4" t="str">
        <f t="shared" si="97"/>
        <v/>
      </c>
      <c r="E1084" s="11" t="str">
        <f t="shared" si="98"/>
        <v/>
      </c>
      <c r="W1084" s="28" t="str">
        <f>IF(G1084="","",SUM(O:O))</f>
        <v/>
      </c>
      <c r="X1084" s="31" t="b">
        <f t="shared" si="94"/>
        <v>0</v>
      </c>
      <c r="Y1084" s="5" t="str">
        <f>IF(G1084="","",SUM(X:X))</f>
        <v/>
      </c>
      <c r="Z1084" s="5">
        <f t="shared" si="95"/>
        <v>0</v>
      </c>
      <c r="AA1084" s="5">
        <f>SUM(Z:Z)</f>
        <v>194</v>
      </c>
      <c r="AB1084" s="33" t="str">
        <f t="shared" si="96"/>
        <v/>
      </c>
    </row>
    <row r="1085" spans="4:28" x14ac:dyDescent="0.35">
      <c r="D1085" s="4" t="str">
        <f t="shared" si="97"/>
        <v/>
      </c>
      <c r="E1085" s="11" t="str">
        <f t="shared" si="98"/>
        <v/>
      </c>
      <c r="W1085" s="28" t="str">
        <f>IF(G1085="","",SUM(O:O))</f>
        <v/>
      </c>
      <c r="X1085" s="31" t="b">
        <f t="shared" ref="X1085:X1148" si="99">IF(G1085="Affutage",IF(R1085&lt;&gt;"",1,0))</f>
        <v>0</v>
      </c>
      <c r="Y1085" s="5" t="str">
        <f>IF(G1085="","",SUM(X:X))</f>
        <v/>
      </c>
      <c r="Z1085" s="5">
        <f t="shared" si="95"/>
        <v>0</v>
      </c>
      <c r="AA1085" s="5">
        <f>SUM(Z:Z)</f>
        <v>194</v>
      </c>
      <c r="AB1085" s="33" t="str">
        <f t="shared" si="96"/>
        <v/>
      </c>
    </row>
    <row r="1086" spans="4:28" x14ac:dyDescent="0.35">
      <c r="D1086" s="4" t="str">
        <f t="shared" si="97"/>
        <v/>
      </c>
      <c r="E1086" s="11" t="str">
        <f t="shared" si="98"/>
        <v/>
      </c>
      <c r="W1086" s="28" t="str">
        <f>IF(G1086="","",SUM(O:O))</f>
        <v/>
      </c>
      <c r="X1086" s="31" t="b">
        <f t="shared" si="99"/>
        <v>0</v>
      </c>
      <c r="Y1086" s="5" t="str">
        <f>IF(G1086="","",SUM(X:X))</f>
        <v/>
      </c>
      <c r="Z1086" s="5">
        <f t="shared" si="95"/>
        <v>0</v>
      </c>
      <c r="AA1086" s="5">
        <f>SUM(Z:Z)</f>
        <v>194</v>
      </c>
      <c r="AB1086" s="33" t="str">
        <f t="shared" si="96"/>
        <v/>
      </c>
    </row>
    <row r="1087" spans="4:28" x14ac:dyDescent="0.35">
      <c r="D1087" s="4" t="str">
        <f t="shared" si="97"/>
        <v/>
      </c>
      <c r="E1087" s="11" t="str">
        <f t="shared" si="98"/>
        <v/>
      </c>
      <c r="W1087" s="28" t="str">
        <f>IF(G1087="","",SUM(O:O))</f>
        <v/>
      </c>
      <c r="X1087" s="31" t="b">
        <f t="shared" si="99"/>
        <v>0</v>
      </c>
      <c r="Y1087" s="5" t="str">
        <f>IF(G1087="","",SUM(X:X))</f>
        <v/>
      </c>
      <c r="Z1087" s="5">
        <f t="shared" si="95"/>
        <v>0</v>
      </c>
      <c r="AA1087" s="5">
        <f>SUM(Z:Z)</f>
        <v>194</v>
      </c>
      <c r="AB1087" s="33" t="str">
        <f t="shared" si="96"/>
        <v/>
      </c>
    </row>
    <row r="1088" spans="4:28" x14ac:dyDescent="0.35">
      <c r="D1088" s="4" t="str">
        <f t="shared" si="97"/>
        <v/>
      </c>
      <c r="E1088" s="11" t="str">
        <f t="shared" si="98"/>
        <v/>
      </c>
      <c r="W1088" s="28" t="str">
        <f>IF(G1088="","",SUM(O:O))</f>
        <v/>
      </c>
      <c r="X1088" s="31" t="b">
        <f t="shared" si="99"/>
        <v>0</v>
      </c>
      <c r="Y1088" s="5" t="str">
        <f>IF(G1088="","",SUM(X:X))</f>
        <v/>
      </c>
      <c r="Z1088" s="5">
        <f t="shared" si="95"/>
        <v>0</v>
      </c>
      <c r="AA1088" s="5">
        <f>SUM(Z:Z)</f>
        <v>194</v>
      </c>
      <c r="AB1088" s="33" t="str">
        <f t="shared" si="96"/>
        <v/>
      </c>
    </row>
    <row r="1089" spans="4:28" x14ac:dyDescent="0.35">
      <c r="D1089" s="4" t="str">
        <f t="shared" si="97"/>
        <v/>
      </c>
      <c r="E1089" s="11" t="str">
        <f t="shared" si="98"/>
        <v/>
      </c>
      <c r="W1089" s="28" t="str">
        <f>IF(G1089="","",SUM(O:O))</f>
        <v/>
      </c>
      <c r="X1089" s="31" t="b">
        <f t="shared" si="99"/>
        <v>0</v>
      </c>
      <c r="Y1089" s="5" t="str">
        <f>IF(G1089="","",SUM(X:X))</f>
        <v/>
      </c>
      <c r="Z1089" s="5">
        <f t="shared" si="95"/>
        <v>0</v>
      </c>
      <c r="AA1089" s="5">
        <f>SUM(Z:Z)</f>
        <v>194</v>
      </c>
      <c r="AB1089" s="33" t="str">
        <f t="shared" si="96"/>
        <v/>
      </c>
    </row>
    <row r="1090" spans="4:28" x14ac:dyDescent="0.35">
      <c r="D1090" s="4" t="str">
        <f t="shared" si="97"/>
        <v/>
      </c>
      <c r="E1090" s="11" t="str">
        <f t="shared" si="98"/>
        <v/>
      </c>
      <c r="W1090" s="28" t="str">
        <f>IF(G1090="","",SUM(O:O))</f>
        <v/>
      </c>
      <c r="X1090" s="31" t="b">
        <f t="shared" si="99"/>
        <v>0</v>
      </c>
      <c r="Y1090" s="5" t="str">
        <f>IF(G1090="","",SUM(X:X))</f>
        <v/>
      </c>
      <c r="Z1090" s="5">
        <f t="shared" si="95"/>
        <v>0</v>
      </c>
      <c r="AA1090" s="5">
        <f>SUM(Z:Z)</f>
        <v>194</v>
      </c>
      <c r="AB1090" s="33" t="str">
        <f t="shared" si="96"/>
        <v/>
      </c>
    </row>
    <row r="1091" spans="4:28" x14ac:dyDescent="0.35">
      <c r="D1091" s="4" t="str">
        <f t="shared" si="97"/>
        <v/>
      </c>
      <c r="E1091" s="11" t="str">
        <f t="shared" si="98"/>
        <v/>
      </c>
      <c r="W1091" s="28" t="str">
        <f>IF(G1091="","",SUM(O:O))</f>
        <v/>
      </c>
      <c r="X1091" s="31" t="b">
        <f t="shared" si="99"/>
        <v>0</v>
      </c>
      <c r="Y1091" s="5" t="str">
        <f>IF(G1091="","",SUM(X:X))</f>
        <v/>
      </c>
      <c r="Z1091" s="5">
        <f t="shared" si="95"/>
        <v>0</v>
      </c>
      <c r="AA1091" s="5">
        <f>SUM(Z:Z)</f>
        <v>194</v>
      </c>
      <c r="AB1091" s="33" t="str">
        <f t="shared" si="96"/>
        <v/>
      </c>
    </row>
    <row r="1092" spans="4:28" x14ac:dyDescent="0.35">
      <c r="D1092" s="4" t="str">
        <f t="shared" si="97"/>
        <v/>
      </c>
      <c r="E1092" s="11" t="str">
        <f t="shared" si="98"/>
        <v/>
      </c>
      <c r="W1092" s="28" t="str">
        <f>IF(G1092="","",SUM(O:O))</f>
        <v/>
      </c>
      <c r="X1092" s="31" t="b">
        <f t="shared" si="99"/>
        <v>0</v>
      </c>
      <c r="Y1092" s="5" t="str">
        <f>IF(G1092="","",SUM(X:X))</f>
        <v/>
      </c>
      <c r="Z1092" s="5">
        <f t="shared" si="95"/>
        <v>0</v>
      </c>
      <c r="AA1092" s="5">
        <f>SUM(Z:Z)</f>
        <v>194</v>
      </c>
      <c r="AB1092" s="33" t="str">
        <f t="shared" si="96"/>
        <v/>
      </c>
    </row>
    <row r="1093" spans="4:28" x14ac:dyDescent="0.35">
      <c r="D1093" s="4" t="str">
        <f t="shared" si="97"/>
        <v/>
      </c>
      <c r="E1093" s="11" t="str">
        <f t="shared" si="98"/>
        <v/>
      </c>
      <c r="W1093" s="28" t="str">
        <f>IF(G1093="","",SUM(O:O))</f>
        <v/>
      </c>
      <c r="X1093" s="31" t="b">
        <f t="shared" si="99"/>
        <v>0</v>
      </c>
      <c r="Y1093" s="5" t="str">
        <f>IF(G1093="","",SUM(X:X))</f>
        <v/>
      </c>
      <c r="Z1093" s="5">
        <f t="shared" si="95"/>
        <v>0</v>
      </c>
      <c r="AA1093" s="5">
        <f>SUM(Z:Z)</f>
        <v>194</v>
      </c>
      <c r="AB1093" s="33" t="str">
        <f t="shared" si="96"/>
        <v/>
      </c>
    </row>
    <row r="1094" spans="4:28" x14ac:dyDescent="0.35">
      <c r="D1094" s="4" t="str">
        <f t="shared" si="97"/>
        <v/>
      </c>
      <c r="E1094" s="11" t="str">
        <f t="shared" si="98"/>
        <v/>
      </c>
      <c r="W1094" s="28" t="str">
        <f>IF(G1094="","",SUM(O:O))</f>
        <v/>
      </c>
      <c r="X1094" s="31" t="b">
        <f t="shared" si="99"/>
        <v>0</v>
      </c>
      <c r="Y1094" s="5" t="str">
        <f>IF(G1094="","",SUM(X:X))</f>
        <v/>
      </c>
      <c r="Z1094" s="5">
        <f t="shared" si="95"/>
        <v>0</v>
      </c>
      <c r="AA1094" s="5">
        <f>SUM(Z:Z)</f>
        <v>194</v>
      </c>
      <c r="AB1094" s="33" t="str">
        <f t="shared" si="96"/>
        <v/>
      </c>
    </row>
    <row r="1095" spans="4:28" x14ac:dyDescent="0.35">
      <c r="D1095" s="4" t="str">
        <f t="shared" si="97"/>
        <v/>
      </c>
      <c r="E1095" s="11" t="str">
        <f t="shared" si="98"/>
        <v/>
      </c>
      <c r="W1095" s="28" t="str">
        <f>IF(G1095="","",SUM(O:O))</f>
        <v/>
      </c>
      <c r="X1095" s="31" t="b">
        <f t="shared" si="99"/>
        <v>0</v>
      </c>
      <c r="Y1095" s="5" t="str">
        <f>IF(G1095="","",SUM(X:X))</f>
        <v/>
      </c>
      <c r="Z1095" s="5">
        <f t="shared" si="95"/>
        <v>0</v>
      </c>
      <c r="AA1095" s="5">
        <f>SUM(Z:Z)</f>
        <v>194</v>
      </c>
      <c r="AB1095" s="33" t="str">
        <f t="shared" si="96"/>
        <v/>
      </c>
    </row>
    <row r="1096" spans="4:28" x14ac:dyDescent="0.35">
      <c r="D1096" s="4" t="str">
        <f t="shared" si="97"/>
        <v/>
      </c>
      <c r="E1096" s="11" t="str">
        <f t="shared" si="98"/>
        <v/>
      </c>
      <c r="W1096" s="28" t="str">
        <f>IF(G1096="","",SUM(O:O))</f>
        <v/>
      </c>
      <c r="X1096" s="31" t="b">
        <f t="shared" si="99"/>
        <v>0</v>
      </c>
      <c r="Y1096" s="5" t="str">
        <f>IF(G1096="","",SUM(X:X))</f>
        <v/>
      </c>
      <c r="Z1096" s="5">
        <f t="shared" si="95"/>
        <v>0</v>
      </c>
      <c r="AA1096" s="5">
        <f>SUM(Z:Z)</f>
        <v>194</v>
      </c>
      <c r="AB1096" s="33" t="str">
        <f t="shared" si="96"/>
        <v/>
      </c>
    </row>
    <row r="1097" spans="4:28" x14ac:dyDescent="0.35">
      <c r="D1097" s="4" t="str">
        <f t="shared" si="97"/>
        <v/>
      </c>
      <c r="E1097" s="11" t="str">
        <f t="shared" si="98"/>
        <v/>
      </c>
      <c r="W1097" s="28" t="str">
        <f>IF(G1097="","",SUM(O:O))</f>
        <v/>
      </c>
      <c r="X1097" s="31" t="b">
        <f t="shared" si="99"/>
        <v>0</v>
      </c>
      <c r="Y1097" s="5" t="str">
        <f>IF(G1097="","",SUM(X:X))</f>
        <v/>
      </c>
      <c r="Z1097" s="5">
        <f t="shared" si="95"/>
        <v>0</v>
      </c>
      <c r="AA1097" s="5">
        <f>SUM(Z:Z)</f>
        <v>194</v>
      </c>
      <c r="AB1097" s="33" t="str">
        <f t="shared" si="96"/>
        <v/>
      </c>
    </row>
    <row r="1098" spans="4:28" x14ac:dyDescent="0.35">
      <c r="D1098" s="4" t="str">
        <f t="shared" si="97"/>
        <v/>
      </c>
      <c r="E1098" s="11" t="str">
        <f t="shared" si="98"/>
        <v/>
      </c>
      <c r="W1098" s="28" t="str">
        <f>IF(G1098="","",SUM(O:O))</f>
        <v/>
      </c>
      <c r="X1098" s="31" t="b">
        <f t="shared" si="99"/>
        <v>0</v>
      </c>
      <c r="Y1098" s="5" t="str">
        <f>IF(G1098="","",SUM(X:X))</f>
        <v/>
      </c>
      <c r="Z1098" s="5">
        <f t="shared" si="95"/>
        <v>0</v>
      </c>
      <c r="AA1098" s="5">
        <f>SUM(Z:Z)</f>
        <v>194</v>
      </c>
      <c r="AB1098" s="33" t="str">
        <f t="shared" si="96"/>
        <v/>
      </c>
    </row>
    <row r="1099" spans="4:28" x14ac:dyDescent="0.35">
      <c r="D1099" s="4" t="str">
        <f t="shared" si="97"/>
        <v/>
      </c>
      <c r="E1099" s="11" t="str">
        <f t="shared" si="98"/>
        <v/>
      </c>
      <c r="W1099" s="28" t="str">
        <f>IF(G1099="","",SUM(O:O))</f>
        <v/>
      </c>
      <c r="X1099" s="31" t="b">
        <f t="shared" si="99"/>
        <v>0</v>
      </c>
      <c r="Y1099" s="5" t="str">
        <f>IF(G1099="","",SUM(X:X))</f>
        <v/>
      </c>
      <c r="Z1099" s="5">
        <f t="shared" si="95"/>
        <v>0</v>
      </c>
      <c r="AA1099" s="5">
        <f>SUM(Z:Z)</f>
        <v>194</v>
      </c>
      <c r="AB1099" s="33" t="str">
        <f t="shared" si="96"/>
        <v/>
      </c>
    </row>
    <row r="1100" spans="4:28" x14ac:dyDescent="0.35">
      <c r="D1100" s="4" t="str">
        <f t="shared" si="97"/>
        <v/>
      </c>
      <c r="E1100" s="11" t="str">
        <f t="shared" si="98"/>
        <v/>
      </c>
      <c r="W1100" s="28" t="str">
        <f>IF(G1100="","",SUM(O:O))</f>
        <v/>
      </c>
      <c r="X1100" s="31" t="b">
        <f t="shared" si="99"/>
        <v>0</v>
      </c>
      <c r="Y1100" s="5" t="str">
        <f>IF(G1100="","",SUM(X:X))</f>
        <v/>
      </c>
      <c r="Z1100" s="5">
        <f t="shared" si="95"/>
        <v>0</v>
      </c>
      <c r="AA1100" s="5">
        <f>SUM(Z:Z)</f>
        <v>194</v>
      </c>
      <c r="AB1100" s="33" t="str">
        <f t="shared" si="96"/>
        <v/>
      </c>
    </row>
    <row r="1101" spans="4:28" x14ac:dyDescent="0.35">
      <c r="D1101" s="4" t="str">
        <f t="shared" si="97"/>
        <v/>
      </c>
      <c r="E1101" s="11" t="str">
        <f t="shared" si="98"/>
        <v/>
      </c>
      <c r="W1101" s="28" t="str">
        <f>IF(G1101="","",SUM(O:O))</f>
        <v/>
      </c>
      <c r="X1101" s="31" t="b">
        <f t="shared" si="99"/>
        <v>0</v>
      </c>
      <c r="Y1101" s="5" t="str">
        <f>IF(G1101="","",SUM(X:X))</f>
        <v/>
      </c>
      <c r="Z1101" s="5">
        <f t="shared" si="95"/>
        <v>0</v>
      </c>
      <c r="AA1101" s="5">
        <f>SUM(Z:Z)</f>
        <v>194</v>
      </c>
      <c r="AB1101" s="33" t="str">
        <f t="shared" si="96"/>
        <v/>
      </c>
    </row>
    <row r="1102" spans="4:28" x14ac:dyDescent="0.35">
      <c r="D1102" s="4" t="str">
        <f t="shared" si="97"/>
        <v/>
      </c>
      <c r="E1102" s="11" t="str">
        <f t="shared" si="98"/>
        <v/>
      </c>
      <c r="W1102" s="28" t="str">
        <f>IF(G1102="","",SUM(O:O))</f>
        <v/>
      </c>
      <c r="X1102" s="31" t="b">
        <f t="shared" si="99"/>
        <v>0</v>
      </c>
      <c r="Y1102" s="5" t="str">
        <f>IF(G1102="","",SUM(X:X))</f>
        <v/>
      </c>
      <c r="Z1102" s="5">
        <f t="shared" si="95"/>
        <v>0</v>
      </c>
      <c r="AA1102" s="5">
        <f>SUM(Z:Z)</f>
        <v>194</v>
      </c>
      <c r="AB1102" s="33" t="str">
        <f t="shared" si="96"/>
        <v/>
      </c>
    </row>
    <row r="1103" spans="4:28" x14ac:dyDescent="0.35">
      <c r="D1103" s="4" t="str">
        <f t="shared" si="97"/>
        <v/>
      </c>
      <c r="E1103" s="11" t="str">
        <f t="shared" si="98"/>
        <v/>
      </c>
      <c r="W1103" s="28" t="str">
        <f>IF(G1103="","",SUM(O:O))</f>
        <v/>
      </c>
      <c r="X1103" s="31" t="b">
        <f t="shared" si="99"/>
        <v>0</v>
      </c>
      <c r="Y1103" s="5" t="str">
        <f>IF(G1103="","",SUM(X:X))</f>
        <v/>
      </c>
      <c r="Z1103" s="5">
        <f t="shared" si="95"/>
        <v>0</v>
      </c>
      <c r="AA1103" s="5">
        <f>SUM(Z:Z)</f>
        <v>194</v>
      </c>
      <c r="AB1103" s="33" t="str">
        <f t="shared" si="96"/>
        <v/>
      </c>
    </row>
    <row r="1104" spans="4:28" x14ac:dyDescent="0.35">
      <c r="D1104" s="4" t="str">
        <f t="shared" si="97"/>
        <v/>
      </c>
      <c r="E1104" s="11" t="str">
        <f t="shared" si="98"/>
        <v/>
      </c>
      <c r="W1104" s="28" t="str">
        <f>IF(G1104="","",SUM(O:O))</f>
        <v/>
      </c>
      <c r="X1104" s="31" t="b">
        <f t="shared" si="99"/>
        <v>0</v>
      </c>
      <c r="Y1104" s="5" t="str">
        <f>IF(G1104="","",SUM(X:X))</f>
        <v/>
      </c>
      <c r="Z1104" s="5">
        <f t="shared" si="95"/>
        <v>0</v>
      </c>
      <c r="AA1104" s="5">
        <f>SUM(Z:Z)</f>
        <v>194</v>
      </c>
      <c r="AB1104" s="33" t="str">
        <f t="shared" si="96"/>
        <v/>
      </c>
    </row>
    <row r="1105" spans="4:28" x14ac:dyDescent="0.35">
      <c r="D1105" s="4" t="str">
        <f t="shared" si="97"/>
        <v/>
      </c>
      <c r="E1105" s="11" t="str">
        <f t="shared" si="98"/>
        <v/>
      </c>
      <c r="W1105" s="28" t="str">
        <f>IF(G1105="","",SUM(O:O))</f>
        <v/>
      </c>
      <c r="X1105" s="31" t="b">
        <f t="shared" si="99"/>
        <v>0</v>
      </c>
      <c r="Y1105" s="5" t="str">
        <f>IF(G1105="","",SUM(X:X))</f>
        <v/>
      </c>
      <c r="Z1105" s="5">
        <f t="shared" ref="Z1105:Z1168" si="100">IF(ISNUMBER(X1105),1,0)</f>
        <v>0</v>
      </c>
      <c r="AA1105" s="5">
        <f>SUM(Z:Z)</f>
        <v>194</v>
      </c>
      <c r="AB1105" s="33" t="str">
        <f t="shared" si="96"/>
        <v/>
      </c>
    </row>
    <row r="1106" spans="4:28" x14ac:dyDescent="0.35">
      <c r="D1106" s="4" t="str">
        <f t="shared" si="97"/>
        <v/>
      </c>
      <c r="E1106" s="11" t="str">
        <f t="shared" si="98"/>
        <v/>
      </c>
      <c r="W1106" s="28" t="str">
        <f>IF(G1106="","",SUM(O:O))</f>
        <v/>
      </c>
      <c r="X1106" s="31" t="b">
        <f t="shared" si="99"/>
        <v>0</v>
      </c>
      <c r="Y1106" s="5" t="str">
        <f>IF(G1106="","",SUM(X:X))</f>
        <v/>
      </c>
      <c r="Z1106" s="5">
        <f t="shared" si="100"/>
        <v>0</v>
      </c>
      <c r="AA1106" s="5">
        <f>SUM(Z:Z)</f>
        <v>194</v>
      </c>
      <c r="AB1106" s="33" t="str">
        <f t="shared" si="96"/>
        <v/>
      </c>
    </row>
    <row r="1107" spans="4:28" x14ac:dyDescent="0.35">
      <c r="D1107" s="4" t="str">
        <f t="shared" si="97"/>
        <v/>
      </c>
      <c r="E1107" s="11" t="str">
        <f t="shared" si="98"/>
        <v/>
      </c>
      <c r="W1107" s="28" t="str">
        <f>IF(G1107="","",SUM(O:O))</f>
        <v/>
      </c>
      <c r="X1107" s="31" t="b">
        <f t="shared" si="99"/>
        <v>0</v>
      </c>
      <c r="Y1107" s="5" t="str">
        <f>IF(G1107="","",SUM(X:X))</f>
        <v/>
      </c>
      <c r="Z1107" s="5">
        <f t="shared" si="100"/>
        <v>0</v>
      </c>
      <c r="AA1107" s="5">
        <f>SUM(Z:Z)</f>
        <v>194</v>
      </c>
      <c r="AB1107" s="33" t="str">
        <f t="shared" si="96"/>
        <v/>
      </c>
    </row>
    <row r="1108" spans="4:28" x14ac:dyDescent="0.35">
      <c r="D1108" s="4" t="str">
        <f t="shared" si="97"/>
        <v/>
      </c>
      <c r="E1108" s="11" t="str">
        <f t="shared" si="98"/>
        <v/>
      </c>
      <c r="W1108" s="28" t="str">
        <f>IF(G1108="","",SUM(O:O))</f>
        <v/>
      </c>
      <c r="X1108" s="31" t="b">
        <f t="shared" si="99"/>
        <v>0</v>
      </c>
      <c r="Y1108" s="5" t="str">
        <f>IF(G1108="","",SUM(X:X))</f>
        <v/>
      </c>
      <c r="Z1108" s="5">
        <f t="shared" si="100"/>
        <v>0</v>
      </c>
      <c r="AA1108" s="5">
        <f>SUM(Z:Z)</f>
        <v>194</v>
      </c>
      <c r="AB1108" s="33" t="str">
        <f t="shared" si="96"/>
        <v/>
      </c>
    </row>
    <row r="1109" spans="4:28" x14ac:dyDescent="0.35">
      <c r="D1109" s="4" t="str">
        <f t="shared" si="97"/>
        <v/>
      </c>
      <c r="E1109" s="11" t="str">
        <f t="shared" si="98"/>
        <v/>
      </c>
      <c r="W1109" s="28" t="str">
        <f>IF(G1109="","",SUM(O:O))</f>
        <v/>
      </c>
      <c r="X1109" s="31" t="b">
        <f t="shared" si="99"/>
        <v>0</v>
      </c>
      <c r="Y1109" s="5" t="str">
        <f>IF(G1109="","",SUM(X:X))</f>
        <v/>
      </c>
      <c r="Z1109" s="5">
        <f t="shared" si="100"/>
        <v>0</v>
      </c>
      <c r="AA1109" s="5">
        <f>SUM(Z:Z)</f>
        <v>194</v>
      </c>
      <c r="AB1109" s="33" t="str">
        <f t="shared" si="96"/>
        <v/>
      </c>
    </row>
    <row r="1110" spans="4:28" x14ac:dyDescent="0.35">
      <c r="D1110" s="4" t="str">
        <f t="shared" si="97"/>
        <v/>
      </c>
      <c r="E1110" s="11" t="str">
        <f t="shared" si="98"/>
        <v/>
      </c>
      <c r="W1110" s="28" t="str">
        <f>IF(G1110="","",SUM(O:O))</f>
        <v/>
      </c>
      <c r="X1110" s="31" t="b">
        <f t="shared" si="99"/>
        <v>0</v>
      </c>
      <c r="Y1110" s="5" t="str">
        <f>IF(G1110="","",SUM(X:X))</f>
        <v/>
      </c>
      <c r="Z1110" s="5">
        <f t="shared" si="100"/>
        <v>0</v>
      </c>
      <c r="AA1110" s="5">
        <f>SUM(Z:Z)</f>
        <v>194</v>
      </c>
      <c r="AB1110" s="33" t="str">
        <f t="shared" si="96"/>
        <v/>
      </c>
    </row>
    <row r="1111" spans="4:28" x14ac:dyDescent="0.35">
      <c r="D1111" s="4" t="str">
        <f t="shared" si="97"/>
        <v/>
      </c>
      <c r="E1111" s="11" t="str">
        <f t="shared" si="98"/>
        <v/>
      </c>
      <c r="W1111" s="28" t="str">
        <f>IF(G1111="","",SUM(O:O))</f>
        <v/>
      </c>
      <c r="X1111" s="31" t="b">
        <f t="shared" si="99"/>
        <v>0</v>
      </c>
      <c r="Y1111" s="5" t="str">
        <f>IF(G1111="","",SUM(X:X))</f>
        <v/>
      </c>
      <c r="Z1111" s="5">
        <f t="shared" si="100"/>
        <v>0</v>
      </c>
      <c r="AA1111" s="5">
        <f>SUM(Z:Z)</f>
        <v>194</v>
      </c>
      <c r="AB1111" s="33" t="str">
        <f t="shared" si="96"/>
        <v/>
      </c>
    </row>
    <row r="1112" spans="4:28" x14ac:dyDescent="0.35">
      <c r="D1112" s="4" t="str">
        <f t="shared" si="97"/>
        <v/>
      </c>
      <c r="E1112" s="11" t="str">
        <f t="shared" si="98"/>
        <v/>
      </c>
      <c r="W1112" s="28" t="str">
        <f>IF(G1112="","",SUM(O:O))</f>
        <v/>
      </c>
      <c r="X1112" s="31" t="b">
        <f t="shared" si="99"/>
        <v>0</v>
      </c>
      <c r="Y1112" s="5" t="str">
        <f>IF(G1112="","",SUM(X:X))</f>
        <v/>
      </c>
      <c r="Z1112" s="5">
        <f t="shared" si="100"/>
        <v>0</v>
      </c>
      <c r="AA1112" s="5">
        <f>SUM(Z:Z)</f>
        <v>194</v>
      </c>
      <c r="AB1112" s="33" t="str">
        <f t="shared" si="96"/>
        <v/>
      </c>
    </row>
    <row r="1113" spans="4:28" x14ac:dyDescent="0.35">
      <c r="D1113" s="4" t="str">
        <f t="shared" si="97"/>
        <v/>
      </c>
      <c r="E1113" s="11" t="str">
        <f t="shared" si="98"/>
        <v/>
      </c>
      <c r="W1113" s="28" t="str">
        <f>IF(G1113="","",SUM(O:O))</f>
        <v/>
      </c>
      <c r="X1113" s="31" t="b">
        <f t="shared" si="99"/>
        <v>0</v>
      </c>
      <c r="Y1113" s="5" t="str">
        <f>IF(G1113="","",SUM(X:X))</f>
        <v/>
      </c>
      <c r="Z1113" s="5">
        <f t="shared" si="100"/>
        <v>0</v>
      </c>
      <c r="AA1113" s="5">
        <f>SUM(Z:Z)</f>
        <v>194</v>
      </c>
      <c r="AB1113" s="33" t="str">
        <f t="shared" si="96"/>
        <v/>
      </c>
    </row>
    <row r="1114" spans="4:28" x14ac:dyDescent="0.35">
      <c r="D1114" s="4" t="str">
        <f t="shared" si="97"/>
        <v/>
      </c>
      <c r="E1114" s="11" t="str">
        <f t="shared" si="98"/>
        <v/>
      </c>
      <c r="W1114" s="28" t="str">
        <f>IF(G1114="","",SUM(O:O))</f>
        <v/>
      </c>
      <c r="X1114" s="31" t="b">
        <f t="shared" si="99"/>
        <v>0</v>
      </c>
      <c r="Y1114" s="5" t="str">
        <f>IF(G1114="","",SUM(X:X))</f>
        <v/>
      </c>
      <c r="Z1114" s="5">
        <f t="shared" si="100"/>
        <v>0</v>
      </c>
      <c r="AA1114" s="5">
        <f>SUM(Z:Z)</f>
        <v>194</v>
      </c>
      <c r="AB1114" s="33" t="str">
        <f t="shared" si="96"/>
        <v/>
      </c>
    </row>
    <row r="1115" spans="4:28" x14ac:dyDescent="0.35">
      <c r="D1115" s="4" t="str">
        <f t="shared" si="97"/>
        <v/>
      </c>
      <c r="E1115" s="11" t="str">
        <f t="shared" si="98"/>
        <v/>
      </c>
      <c r="W1115" s="28" t="str">
        <f>IF(G1115="","",SUM(O:O))</f>
        <v/>
      </c>
      <c r="X1115" s="31" t="b">
        <f t="shared" si="99"/>
        <v>0</v>
      </c>
      <c r="Y1115" s="5" t="str">
        <f>IF(G1115="","",SUM(X:X))</f>
        <v/>
      </c>
      <c r="Z1115" s="5">
        <f t="shared" si="100"/>
        <v>0</v>
      </c>
      <c r="AA1115" s="5">
        <f>SUM(Z:Z)</f>
        <v>194</v>
      </c>
      <c r="AB1115" s="33" t="str">
        <f t="shared" si="96"/>
        <v/>
      </c>
    </row>
    <row r="1116" spans="4:28" x14ac:dyDescent="0.35">
      <c r="D1116" s="4" t="str">
        <f t="shared" si="97"/>
        <v/>
      </c>
      <c r="E1116" s="11" t="str">
        <f t="shared" si="98"/>
        <v/>
      </c>
      <c r="W1116" s="28" t="str">
        <f>IF(G1116="","",SUM(O:O))</f>
        <v/>
      </c>
      <c r="X1116" s="31" t="b">
        <f t="shared" si="99"/>
        <v>0</v>
      </c>
      <c r="Y1116" s="5" t="str">
        <f>IF(G1116="","",SUM(X:X))</f>
        <v/>
      </c>
      <c r="Z1116" s="5">
        <f t="shared" si="100"/>
        <v>0</v>
      </c>
      <c r="AA1116" s="5">
        <f>SUM(Z:Z)</f>
        <v>194</v>
      </c>
      <c r="AB1116" s="33" t="str">
        <f t="shared" si="96"/>
        <v/>
      </c>
    </row>
    <row r="1117" spans="4:28" x14ac:dyDescent="0.35">
      <c r="D1117" s="4" t="str">
        <f t="shared" si="97"/>
        <v/>
      </c>
      <c r="E1117" s="11" t="str">
        <f t="shared" si="98"/>
        <v/>
      </c>
      <c r="W1117" s="28" t="str">
        <f>IF(G1117="","",SUM(O:O))</f>
        <v/>
      </c>
      <c r="X1117" s="31" t="b">
        <f t="shared" si="99"/>
        <v>0</v>
      </c>
      <c r="Y1117" s="5" t="str">
        <f>IF(G1117="","",SUM(X:X))</f>
        <v/>
      </c>
      <c r="Z1117" s="5">
        <f t="shared" si="100"/>
        <v>0</v>
      </c>
      <c r="AA1117" s="5">
        <f>SUM(Z:Z)</f>
        <v>194</v>
      </c>
      <c r="AB1117" s="33" t="str">
        <f t="shared" si="96"/>
        <v/>
      </c>
    </row>
    <row r="1118" spans="4:28" x14ac:dyDescent="0.35">
      <c r="D1118" s="4" t="str">
        <f t="shared" si="97"/>
        <v/>
      </c>
      <c r="E1118" s="11" t="str">
        <f t="shared" si="98"/>
        <v/>
      </c>
      <c r="W1118" s="28" t="str">
        <f>IF(G1118="","",SUM(O:O))</f>
        <v/>
      </c>
      <c r="X1118" s="31" t="b">
        <f t="shared" si="99"/>
        <v>0</v>
      </c>
      <c r="Y1118" s="5" t="str">
        <f>IF(G1118="","",SUM(X:X))</f>
        <v/>
      </c>
      <c r="Z1118" s="5">
        <f t="shared" si="100"/>
        <v>0</v>
      </c>
      <c r="AA1118" s="5">
        <f>SUM(Z:Z)</f>
        <v>194</v>
      </c>
      <c r="AB1118" s="33" t="str">
        <f t="shared" si="96"/>
        <v/>
      </c>
    </row>
    <row r="1119" spans="4:28" x14ac:dyDescent="0.35">
      <c r="D1119" s="4" t="str">
        <f t="shared" si="97"/>
        <v/>
      </c>
      <c r="E1119" s="11" t="str">
        <f t="shared" si="98"/>
        <v/>
      </c>
      <c r="W1119" s="28" t="str">
        <f>IF(G1119="","",SUM(O:O))</f>
        <v/>
      </c>
      <c r="X1119" s="31" t="b">
        <f t="shared" si="99"/>
        <v>0</v>
      </c>
      <c r="Y1119" s="5" t="str">
        <f>IF(G1119="","",SUM(X:X))</f>
        <v/>
      </c>
      <c r="Z1119" s="5">
        <f t="shared" si="100"/>
        <v>0</v>
      </c>
      <c r="AA1119" s="5">
        <f>SUM(Z:Z)</f>
        <v>194</v>
      </c>
      <c r="AB1119" s="33" t="str">
        <f t="shared" si="96"/>
        <v/>
      </c>
    </row>
    <row r="1120" spans="4:28" x14ac:dyDescent="0.35">
      <c r="D1120" s="4" t="str">
        <f t="shared" si="97"/>
        <v/>
      </c>
      <c r="E1120" s="11" t="str">
        <f t="shared" si="98"/>
        <v/>
      </c>
      <c r="W1120" s="28" t="str">
        <f>IF(G1120="","",SUM(O:O))</f>
        <v/>
      </c>
      <c r="X1120" s="31" t="b">
        <f t="shared" si="99"/>
        <v>0</v>
      </c>
      <c r="Y1120" s="5" t="str">
        <f>IF(G1120="","",SUM(X:X))</f>
        <v/>
      </c>
      <c r="Z1120" s="5">
        <f t="shared" si="100"/>
        <v>0</v>
      </c>
      <c r="AA1120" s="5">
        <f>SUM(Z:Z)</f>
        <v>194</v>
      </c>
      <c r="AB1120" s="33" t="str">
        <f t="shared" si="96"/>
        <v/>
      </c>
    </row>
    <row r="1121" spans="4:28" x14ac:dyDescent="0.35">
      <c r="D1121" s="4" t="str">
        <f t="shared" si="97"/>
        <v/>
      </c>
      <c r="E1121" s="11" t="str">
        <f t="shared" si="98"/>
        <v/>
      </c>
      <c r="W1121" s="28" t="str">
        <f>IF(G1121="","",SUM(O:O))</f>
        <v/>
      </c>
      <c r="X1121" s="31" t="b">
        <f t="shared" si="99"/>
        <v>0</v>
      </c>
      <c r="Y1121" s="5" t="str">
        <f>IF(G1121="","",SUM(X:X))</f>
        <v/>
      </c>
      <c r="Z1121" s="5">
        <f t="shared" si="100"/>
        <v>0</v>
      </c>
      <c r="AA1121" s="5">
        <f>SUM(Z:Z)</f>
        <v>194</v>
      </c>
      <c r="AB1121" s="33" t="str">
        <f t="shared" si="96"/>
        <v/>
      </c>
    </row>
    <row r="1122" spans="4:28" x14ac:dyDescent="0.35">
      <c r="D1122" s="4" t="str">
        <f t="shared" si="97"/>
        <v/>
      </c>
      <c r="E1122" s="11" t="str">
        <f t="shared" si="98"/>
        <v/>
      </c>
      <c r="W1122" s="28" t="str">
        <f>IF(G1122="","",SUM(O:O))</f>
        <v/>
      </c>
      <c r="X1122" s="31" t="b">
        <f t="shared" si="99"/>
        <v>0</v>
      </c>
      <c r="Y1122" s="5" t="str">
        <f>IF(G1122="","",SUM(X:X))</f>
        <v/>
      </c>
      <c r="Z1122" s="5">
        <f t="shared" si="100"/>
        <v>0</v>
      </c>
      <c r="AA1122" s="5">
        <f>SUM(Z:Z)</f>
        <v>194</v>
      </c>
      <c r="AB1122" s="33" t="str">
        <f t="shared" ref="AB1122:AB1185" si="101">IF(A1122="","",Y1122/AA1122)</f>
        <v/>
      </c>
    </row>
    <row r="1123" spans="4:28" x14ac:dyDescent="0.35">
      <c r="D1123" s="4" t="str">
        <f t="shared" si="97"/>
        <v/>
      </c>
      <c r="E1123" s="11" t="str">
        <f t="shared" si="98"/>
        <v/>
      </c>
      <c r="W1123" s="28" t="str">
        <f>IF(G1123="","",SUM(O:O))</f>
        <v/>
      </c>
      <c r="X1123" s="31" t="b">
        <f t="shared" si="99"/>
        <v>0</v>
      </c>
      <c r="Y1123" s="5" t="str">
        <f>IF(G1123="","",SUM(X:X))</f>
        <v/>
      </c>
      <c r="Z1123" s="5">
        <f t="shared" si="100"/>
        <v>0</v>
      </c>
      <c r="AA1123" s="5">
        <f>SUM(Z:Z)</f>
        <v>194</v>
      </c>
      <c r="AB1123" s="33" t="str">
        <f t="shared" si="101"/>
        <v/>
      </c>
    </row>
    <row r="1124" spans="4:28" x14ac:dyDescent="0.35">
      <c r="D1124" s="4" t="str">
        <f t="shared" si="97"/>
        <v/>
      </c>
      <c r="E1124" s="11" t="str">
        <f t="shared" si="98"/>
        <v/>
      </c>
      <c r="W1124" s="28" t="str">
        <f>IF(G1124="","",SUM(O:O))</f>
        <v/>
      </c>
      <c r="X1124" s="31" t="b">
        <f t="shared" si="99"/>
        <v>0</v>
      </c>
      <c r="Y1124" s="5" t="str">
        <f>IF(G1124="","",SUM(X:X))</f>
        <v/>
      </c>
      <c r="Z1124" s="5">
        <f t="shared" si="100"/>
        <v>0</v>
      </c>
      <c r="AA1124" s="5">
        <f>SUM(Z:Z)</f>
        <v>194</v>
      </c>
      <c r="AB1124" s="33" t="str">
        <f t="shared" si="101"/>
        <v/>
      </c>
    </row>
    <row r="1125" spans="4:28" x14ac:dyDescent="0.35">
      <c r="D1125" s="4" t="str">
        <f t="shared" si="97"/>
        <v/>
      </c>
      <c r="E1125" s="11" t="str">
        <f t="shared" si="98"/>
        <v/>
      </c>
      <c r="W1125" s="28" t="str">
        <f>IF(G1125="","",SUM(O:O))</f>
        <v/>
      </c>
      <c r="X1125" s="31" t="b">
        <f t="shared" si="99"/>
        <v>0</v>
      </c>
      <c r="Y1125" s="5" t="str">
        <f>IF(G1125="","",SUM(X:X))</f>
        <v/>
      </c>
      <c r="Z1125" s="5">
        <f t="shared" si="100"/>
        <v>0</v>
      </c>
      <c r="AA1125" s="5">
        <f>SUM(Z:Z)</f>
        <v>194</v>
      </c>
      <c r="AB1125" s="33" t="str">
        <f t="shared" si="101"/>
        <v/>
      </c>
    </row>
    <row r="1126" spans="4:28" x14ac:dyDescent="0.35">
      <c r="D1126" s="4" t="str">
        <f t="shared" si="97"/>
        <v/>
      </c>
      <c r="E1126" s="11" t="str">
        <f t="shared" si="98"/>
        <v/>
      </c>
      <c r="W1126" s="28" t="str">
        <f>IF(G1126="","",SUM(O:O))</f>
        <v/>
      </c>
      <c r="X1126" s="31" t="b">
        <f t="shared" si="99"/>
        <v>0</v>
      </c>
      <c r="Y1126" s="5" t="str">
        <f>IF(G1126="","",SUM(X:X))</f>
        <v/>
      </c>
      <c r="Z1126" s="5">
        <f t="shared" si="100"/>
        <v>0</v>
      </c>
      <c r="AA1126" s="5">
        <f>SUM(Z:Z)</f>
        <v>194</v>
      </c>
      <c r="AB1126" s="33" t="str">
        <f t="shared" si="101"/>
        <v/>
      </c>
    </row>
    <row r="1127" spans="4:28" x14ac:dyDescent="0.35">
      <c r="D1127" s="4" t="str">
        <f t="shared" si="97"/>
        <v/>
      </c>
      <c r="E1127" s="11" t="str">
        <f t="shared" si="98"/>
        <v/>
      </c>
      <c r="W1127" s="28" t="str">
        <f>IF(G1127="","",SUM(O:O))</f>
        <v/>
      </c>
      <c r="X1127" s="31" t="b">
        <f t="shared" si="99"/>
        <v>0</v>
      </c>
      <c r="Y1127" s="5" t="str">
        <f>IF(G1127="","",SUM(X:X))</f>
        <v/>
      </c>
      <c r="Z1127" s="5">
        <f t="shared" si="100"/>
        <v>0</v>
      </c>
      <c r="AA1127" s="5">
        <f>SUM(Z:Z)</f>
        <v>194</v>
      </c>
      <c r="AB1127" s="33" t="str">
        <f t="shared" si="101"/>
        <v/>
      </c>
    </row>
    <row r="1128" spans="4:28" x14ac:dyDescent="0.35">
      <c r="D1128" s="4" t="str">
        <f t="shared" si="97"/>
        <v/>
      </c>
      <c r="E1128" s="11" t="str">
        <f t="shared" si="98"/>
        <v/>
      </c>
      <c r="W1128" s="28" t="str">
        <f>IF(G1128="","",SUM(O:O))</f>
        <v/>
      </c>
      <c r="X1128" s="31" t="b">
        <f t="shared" si="99"/>
        <v>0</v>
      </c>
      <c r="Y1128" s="5" t="str">
        <f>IF(G1128="","",SUM(X:X))</f>
        <v/>
      </c>
      <c r="Z1128" s="5">
        <f t="shared" si="100"/>
        <v>0</v>
      </c>
      <c r="AA1128" s="5">
        <f>SUM(Z:Z)</f>
        <v>194</v>
      </c>
      <c r="AB1128" s="33" t="str">
        <f t="shared" si="101"/>
        <v/>
      </c>
    </row>
    <row r="1129" spans="4:28" x14ac:dyDescent="0.35">
      <c r="D1129" s="4" t="str">
        <f t="shared" si="97"/>
        <v/>
      </c>
      <c r="E1129" s="11" t="str">
        <f t="shared" si="98"/>
        <v/>
      </c>
      <c r="W1129" s="28" t="str">
        <f>IF(G1129="","",SUM(O:O))</f>
        <v/>
      </c>
      <c r="X1129" s="31" t="b">
        <f t="shared" si="99"/>
        <v>0</v>
      </c>
      <c r="Y1129" s="5" t="str">
        <f>IF(G1129="","",SUM(X:X))</f>
        <v/>
      </c>
      <c r="Z1129" s="5">
        <f t="shared" si="100"/>
        <v>0</v>
      </c>
      <c r="AA1129" s="5">
        <f>SUM(Z:Z)</f>
        <v>194</v>
      </c>
      <c r="AB1129" s="33" t="str">
        <f t="shared" si="101"/>
        <v/>
      </c>
    </row>
    <row r="1130" spans="4:28" x14ac:dyDescent="0.35">
      <c r="D1130" s="4" t="str">
        <f t="shared" si="97"/>
        <v/>
      </c>
      <c r="E1130" s="11" t="str">
        <f t="shared" si="98"/>
        <v/>
      </c>
      <c r="W1130" s="28" t="str">
        <f>IF(G1130="","",SUM(O:O))</f>
        <v/>
      </c>
      <c r="X1130" s="31" t="b">
        <f t="shared" si="99"/>
        <v>0</v>
      </c>
      <c r="Y1130" s="5" t="str">
        <f>IF(G1130="","",SUM(X:X))</f>
        <v/>
      </c>
      <c r="Z1130" s="5">
        <f t="shared" si="100"/>
        <v>0</v>
      </c>
      <c r="AA1130" s="5">
        <f>SUM(Z:Z)</f>
        <v>194</v>
      </c>
      <c r="AB1130" s="33" t="str">
        <f t="shared" si="101"/>
        <v/>
      </c>
    </row>
    <row r="1131" spans="4:28" x14ac:dyDescent="0.35">
      <c r="D1131" s="4" t="str">
        <f t="shared" si="97"/>
        <v/>
      </c>
      <c r="E1131" s="11" t="str">
        <f t="shared" si="98"/>
        <v/>
      </c>
      <c r="W1131" s="28" t="str">
        <f>IF(G1131="","",SUM(O:O))</f>
        <v/>
      </c>
      <c r="X1131" s="31" t="b">
        <f t="shared" si="99"/>
        <v>0</v>
      </c>
      <c r="Y1131" s="5" t="str">
        <f>IF(G1131="","",SUM(X:X))</f>
        <v/>
      </c>
      <c r="Z1131" s="5">
        <f t="shared" si="100"/>
        <v>0</v>
      </c>
      <c r="AA1131" s="5">
        <f>SUM(Z:Z)</f>
        <v>194</v>
      </c>
      <c r="AB1131" s="33" t="str">
        <f t="shared" si="101"/>
        <v/>
      </c>
    </row>
    <row r="1132" spans="4:28" x14ac:dyDescent="0.35">
      <c r="D1132" s="4" t="str">
        <f t="shared" si="97"/>
        <v/>
      </c>
      <c r="E1132" s="11" t="str">
        <f t="shared" si="98"/>
        <v/>
      </c>
      <c r="W1132" s="28" t="str">
        <f>IF(G1132="","",SUM(O:O))</f>
        <v/>
      </c>
      <c r="X1132" s="31" t="b">
        <f t="shared" si="99"/>
        <v>0</v>
      </c>
      <c r="Y1132" s="5" t="str">
        <f>IF(G1132="","",SUM(X:X))</f>
        <v/>
      </c>
      <c r="Z1132" s="5">
        <f t="shared" si="100"/>
        <v>0</v>
      </c>
      <c r="AA1132" s="5">
        <f>SUM(Z:Z)</f>
        <v>194</v>
      </c>
      <c r="AB1132" s="33" t="str">
        <f t="shared" si="101"/>
        <v/>
      </c>
    </row>
    <row r="1133" spans="4:28" x14ac:dyDescent="0.35">
      <c r="D1133" s="4" t="str">
        <f t="shared" si="97"/>
        <v/>
      </c>
      <c r="E1133" s="11" t="str">
        <f t="shared" si="98"/>
        <v/>
      </c>
      <c r="W1133" s="28" t="str">
        <f>IF(G1133="","",SUM(O:O))</f>
        <v/>
      </c>
      <c r="X1133" s="31" t="b">
        <f t="shared" si="99"/>
        <v>0</v>
      </c>
      <c r="Y1133" s="5" t="str">
        <f>IF(G1133="","",SUM(X:X))</f>
        <v/>
      </c>
      <c r="Z1133" s="5">
        <f t="shared" si="100"/>
        <v>0</v>
      </c>
      <c r="AA1133" s="5">
        <f>SUM(Z:Z)</f>
        <v>194</v>
      </c>
      <c r="AB1133" s="33" t="str">
        <f t="shared" si="101"/>
        <v/>
      </c>
    </row>
    <row r="1134" spans="4:28" x14ac:dyDescent="0.35">
      <c r="D1134" s="4" t="str">
        <f t="shared" si="97"/>
        <v/>
      </c>
      <c r="E1134" s="11" t="str">
        <f t="shared" si="98"/>
        <v/>
      </c>
      <c r="W1134" s="28" t="str">
        <f>IF(G1134="","",SUM(O:O))</f>
        <v/>
      </c>
      <c r="X1134" s="31" t="b">
        <f t="shared" si="99"/>
        <v>0</v>
      </c>
      <c r="Y1134" s="5" t="str">
        <f>IF(G1134="","",SUM(X:X))</f>
        <v/>
      </c>
      <c r="Z1134" s="5">
        <f t="shared" si="100"/>
        <v>0</v>
      </c>
      <c r="AA1134" s="5">
        <f>SUM(Z:Z)</f>
        <v>194</v>
      </c>
      <c r="AB1134" s="33" t="str">
        <f t="shared" si="101"/>
        <v/>
      </c>
    </row>
    <row r="1135" spans="4:28" x14ac:dyDescent="0.35">
      <c r="D1135" s="4" t="str">
        <f t="shared" ref="D1135:D1198" si="102">IF(A1135="","",A1135&amp;C1135)</f>
        <v/>
      </c>
      <c r="E1135" s="11" t="str">
        <f t="shared" ref="E1135:E1198" si="103">IF(B1135="","",B1135)</f>
        <v/>
      </c>
      <c r="W1135" s="28" t="str">
        <f>IF(G1135="","",SUM(O:O))</f>
        <v/>
      </c>
      <c r="X1135" s="31" t="b">
        <f t="shared" si="99"/>
        <v>0</v>
      </c>
      <c r="Y1135" s="5" t="str">
        <f>IF(G1135="","",SUM(X:X))</f>
        <v/>
      </c>
      <c r="Z1135" s="5">
        <f t="shared" si="100"/>
        <v>0</v>
      </c>
      <c r="AA1135" s="5">
        <f>SUM(Z:Z)</f>
        <v>194</v>
      </c>
      <c r="AB1135" s="33" t="str">
        <f t="shared" si="101"/>
        <v/>
      </c>
    </row>
    <row r="1136" spans="4:28" x14ac:dyDescent="0.35">
      <c r="D1136" s="4" t="str">
        <f t="shared" si="102"/>
        <v/>
      </c>
      <c r="E1136" s="11" t="str">
        <f t="shared" si="103"/>
        <v/>
      </c>
      <c r="W1136" s="28" t="str">
        <f>IF(G1136="","",SUM(O:O))</f>
        <v/>
      </c>
      <c r="X1136" s="31" t="b">
        <f t="shared" si="99"/>
        <v>0</v>
      </c>
      <c r="Y1136" s="5" t="str">
        <f>IF(G1136="","",SUM(X:X))</f>
        <v/>
      </c>
      <c r="Z1136" s="5">
        <f t="shared" si="100"/>
        <v>0</v>
      </c>
      <c r="AA1136" s="5">
        <f>SUM(Z:Z)</f>
        <v>194</v>
      </c>
      <c r="AB1136" s="33" t="str">
        <f t="shared" si="101"/>
        <v/>
      </c>
    </row>
    <row r="1137" spans="4:28" x14ac:dyDescent="0.35">
      <c r="D1137" s="4" t="str">
        <f t="shared" si="102"/>
        <v/>
      </c>
      <c r="E1137" s="11" t="str">
        <f t="shared" si="103"/>
        <v/>
      </c>
      <c r="W1137" s="28" t="str">
        <f>IF(G1137="","",SUM(O:O))</f>
        <v/>
      </c>
      <c r="X1137" s="31" t="b">
        <f t="shared" si="99"/>
        <v>0</v>
      </c>
      <c r="Y1137" s="5" t="str">
        <f>IF(G1137="","",SUM(X:X))</f>
        <v/>
      </c>
      <c r="Z1137" s="5">
        <f t="shared" si="100"/>
        <v>0</v>
      </c>
      <c r="AA1137" s="5">
        <f>SUM(Z:Z)</f>
        <v>194</v>
      </c>
      <c r="AB1137" s="33" t="str">
        <f t="shared" si="101"/>
        <v/>
      </c>
    </row>
    <row r="1138" spans="4:28" x14ac:dyDescent="0.35">
      <c r="D1138" s="4" t="str">
        <f t="shared" si="102"/>
        <v/>
      </c>
      <c r="E1138" s="11" t="str">
        <f t="shared" si="103"/>
        <v/>
      </c>
      <c r="W1138" s="28" t="str">
        <f>IF(G1138="","",SUM(O:O))</f>
        <v/>
      </c>
      <c r="X1138" s="31" t="b">
        <f t="shared" si="99"/>
        <v>0</v>
      </c>
      <c r="Y1138" s="5" t="str">
        <f>IF(G1138="","",SUM(X:X))</f>
        <v/>
      </c>
      <c r="Z1138" s="5">
        <f t="shared" si="100"/>
        <v>0</v>
      </c>
      <c r="AA1138" s="5">
        <f>SUM(Z:Z)</f>
        <v>194</v>
      </c>
      <c r="AB1138" s="33" t="str">
        <f t="shared" si="101"/>
        <v/>
      </c>
    </row>
    <row r="1139" spans="4:28" x14ac:dyDescent="0.35">
      <c r="D1139" s="4" t="str">
        <f t="shared" si="102"/>
        <v/>
      </c>
      <c r="E1139" s="11" t="str">
        <f t="shared" si="103"/>
        <v/>
      </c>
      <c r="W1139" s="28" t="str">
        <f>IF(G1139="","",SUM(O:O))</f>
        <v/>
      </c>
      <c r="X1139" s="31" t="b">
        <f t="shared" si="99"/>
        <v>0</v>
      </c>
      <c r="Y1139" s="5" t="str">
        <f>IF(G1139="","",SUM(X:X))</f>
        <v/>
      </c>
      <c r="Z1139" s="5">
        <f t="shared" si="100"/>
        <v>0</v>
      </c>
      <c r="AA1139" s="5">
        <f>SUM(Z:Z)</f>
        <v>194</v>
      </c>
      <c r="AB1139" s="33" t="str">
        <f t="shared" si="101"/>
        <v/>
      </c>
    </row>
    <row r="1140" spans="4:28" x14ac:dyDescent="0.35">
      <c r="D1140" s="4" t="str">
        <f t="shared" si="102"/>
        <v/>
      </c>
      <c r="E1140" s="11" t="str">
        <f t="shared" si="103"/>
        <v/>
      </c>
      <c r="W1140" s="28" t="str">
        <f>IF(G1140="","",SUM(O:O))</f>
        <v/>
      </c>
      <c r="X1140" s="31" t="b">
        <f t="shared" si="99"/>
        <v>0</v>
      </c>
      <c r="Y1140" s="5" t="str">
        <f>IF(G1140="","",SUM(X:X))</f>
        <v/>
      </c>
      <c r="Z1140" s="5">
        <f t="shared" si="100"/>
        <v>0</v>
      </c>
      <c r="AA1140" s="5">
        <f>SUM(Z:Z)</f>
        <v>194</v>
      </c>
      <c r="AB1140" s="33" t="str">
        <f t="shared" si="101"/>
        <v/>
      </c>
    </row>
    <row r="1141" spans="4:28" x14ac:dyDescent="0.35">
      <c r="D1141" s="4" t="str">
        <f t="shared" si="102"/>
        <v/>
      </c>
      <c r="E1141" s="11" t="str">
        <f t="shared" si="103"/>
        <v/>
      </c>
      <c r="W1141" s="28" t="str">
        <f>IF(G1141="","",SUM(O:O))</f>
        <v/>
      </c>
      <c r="X1141" s="31" t="b">
        <f t="shared" si="99"/>
        <v>0</v>
      </c>
      <c r="Y1141" s="5" t="str">
        <f>IF(G1141="","",SUM(X:X))</f>
        <v/>
      </c>
      <c r="Z1141" s="5">
        <f t="shared" si="100"/>
        <v>0</v>
      </c>
      <c r="AA1141" s="5">
        <f>SUM(Z:Z)</f>
        <v>194</v>
      </c>
      <c r="AB1141" s="33" t="str">
        <f t="shared" si="101"/>
        <v/>
      </c>
    </row>
    <row r="1142" spans="4:28" x14ac:dyDescent="0.35">
      <c r="D1142" s="4" t="str">
        <f t="shared" si="102"/>
        <v/>
      </c>
      <c r="E1142" s="11" t="str">
        <f t="shared" si="103"/>
        <v/>
      </c>
      <c r="W1142" s="28" t="str">
        <f>IF(G1142="","",SUM(O:O))</f>
        <v/>
      </c>
      <c r="X1142" s="31" t="b">
        <f t="shared" si="99"/>
        <v>0</v>
      </c>
      <c r="Y1142" s="5" t="str">
        <f>IF(G1142="","",SUM(X:X))</f>
        <v/>
      </c>
      <c r="Z1142" s="5">
        <f t="shared" si="100"/>
        <v>0</v>
      </c>
      <c r="AA1142" s="5">
        <f>SUM(Z:Z)</f>
        <v>194</v>
      </c>
      <c r="AB1142" s="33" t="str">
        <f t="shared" si="101"/>
        <v/>
      </c>
    </row>
    <row r="1143" spans="4:28" x14ac:dyDescent="0.35">
      <c r="D1143" s="4" t="str">
        <f t="shared" si="102"/>
        <v/>
      </c>
      <c r="E1143" s="11" t="str">
        <f t="shared" si="103"/>
        <v/>
      </c>
      <c r="W1143" s="28" t="str">
        <f>IF(G1143="","",SUM(O:O))</f>
        <v/>
      </c>
      <c r="X1143" s="31" t="b">
        <f t="shared" si="99"/>
        <v>0</v>
      </c>
      <c r="Y1143" s="5" t="str">
        <f>IF(G1143="","",SUM(X:X))</f>
        <v/>
      </c>
      <c r="Z1143" s="5">
        <f t="shared" si="100"/>
        <v>0</v>
      </c>
      <c r="AA1143" s="5">
        <f>SUM(Z:Z)</f>
        <v>194</v>
      </c>
      <c r="AB1143" s="33" t="str">
        <f t="shared" si="101"/>
        <v/>
      </c>
    </row>
    <row r="1144" spans="4:28" x14ac:dyDescent="0.35">
      <c r="D1144" s="4" t="str">
        <f t="shared" si="102"/>
        <v/>
      </c>
      <c r="E1144" s="11" t="str">
        <f t="shared" si="103"/>
        <v/>
      </c>
      <c r="W1144" s="28" t="str">
        <f>IF(G1144="","",SUM(O:O))</f>
        <v/>
      </c>
      <c r="X1144" s="31" t="b">
        <f t="shared" si="99"/>
        <v>0</v>
      </c>
      <c r="Y1144" s="5" t="str">
        <f>IF(G1144="","",SUM(X:X))</f>
        <v/>
      </c>
      <c r="Z1144" s="5">
        <f t="shared" si="100"/>
        <v>0</v>
      </c>
      <c r="AA1144" s="5">
        <f>SUM(Z:Z)</f>
        <v>194</v>
      </c>
      <c r="AB1144" s="33" t="str">
        <f t="shared" si="101"/>
        <v/>
      </c>
    </row>
    <row r="1145" spans="4:28" x14ac:dyDescent="0.35">
      <c r="D1145" s="4" t="str">
        <f t="shared" si="102"/>
        <v/>
      </c>
      <c r="E1145" s="11" t="str">
        <f t="shared" si="103"/>
        <v/>
      </c>
      <c r="W1145" s="28" t="str">
        <f>IF(G1145="","",SUM(O:O))</f>
        <v/>
      </c>
      <c r="X1145" s="31" t="b">
        <f t="shared" si="99"/>
        <v>0</v>
      </c>
      <c r="Y1145" s="5" t="str">
        <f>IF(G1145="","",SUM(X:X))</f>
        <v/>
      </c>
      <c r="Z1145" s="5">
        <f t="shared" si="100"/>
        <v>0</v>
      </c>
      <c r="AA1145" s="5">
        <f>SUM(Z:Z)</f>
        <v>194</v>
      </c>
      <c r="AB1145" s="33" t="str">
        <f t="shared" si="101"/>
        <v/>
      </c>
    </row>
    <row r="1146" spans="4:28" x14ac:dyDescent="0.35">
      <c r="D1146" s="4" t="str">
        <f t="shared" si="102"/>
        <v/>
      </c>
      <c r="E1146" s="11" t="str">
        <f t="shared" si="103"/>
        <v/>
      </c>
      <c r="W1146" s="28" t="str">
        <f>IF(G1146="","",SUM(O:O))</f>
        <v/>
      </c>
      <c r="X1146" s="31" t="b">
        <f t="shared" si="99"/>
        <v>0</v>
      </c>
      <c r="Y1146" s="5" t="str">
        <f>IF(G1146="","",SUM(X:X))</f>
        <v/>
      </c>
      <c r="Z1146" s="5">
        <f t="shared" si="100"/>
        <v>0</v>
      </c>
      <c r="AA1146" s="5">
        <f>SUM(Z:Z)</f>
        <v>194</v>
      </c>
      <c r="AB1146" s="33" t="str">
        <f t="shared" si="101"/>
        <v/>
      </c>
    </row>
    <row r="1147" spans="4:28" x14ac:dyDescent="0.35">
      <c r="D1147" s="4" t="str">
        <f t="shared" si="102"/>
        <v/>
      </c>
      <c r="E1147" s="11" t="str">
        <f t="shared" si="103"/>
        <v/>
      </c>
      <c r="W1147" s="28" t="str">
        <f>IF(G1147="","",SUM(O:O))</f>
        <v/>
      </c>
      <c r="X1147" s="31" t="b">
        <f t="shared" si="99"/>
        <v>0</v>
      </c>
      <c r="Y1147" s="5" t="str">
        <f>IF(G1147="","",SUM(X:X))</f>
        <v/>
      </c>
      <c r="Z1147" s="5">
        <f t="shared" si="100"/>
        <v>0</v>
      </c>
      <c r="AA1147" s="5">
        <f>SUM(Z:Z)</f>
        <v>194</v>
      </c>
      <c r="AB1147" s="33" t="str">
        <f t="shared" si="101"/>
        <v/>
      </c>
    </row>
    <row r="1148" spans="4:28" x14ac:dyDescent="0.35">
      <c r="D1148" s="4" t="str">
        <f t="shared" si="102"/>
        <v/>
      </c>
      <c r="E1148" s="11" t="str">
        <f t="shared" si="103"/>
        <v/>
      </c>
      <c r="W1148" s="28" t="str">
        <f>IF(G1148="","",SUM(O:O))</f>
        <v/>
      </c>
      <c r="X1148" s="31" t="b">
        <f t="shared" si="99"/>
        <v>0</v>
      </c>
      <c r="Y1148" s="5" t="str">
        <f>IF(G1148="","",SUM(X:X))</f>
        <v/>
      </c>
      <c r="Z1148" s="5">
        <f t="shared" si="100"/>
        <v>0</v>
      </c>
      <c r="AA1148" s="5">
        <f>SUM(Z:Z)</f>
        <v>194</v>
      </c>
      <c r="AB1148" s="33" t="str">
        <f t="shared" si="101"/>
        <v/>
      </c>
    </row>
    <row r="1149" spans="4:28" x14ac:dyDescent="0.35">
      <c r="D1149" s="4" t="str">
        <f t="shared" si="102"/>
        <v/>
      </c>
      <c r="E1149" s="11" t="str">
        <f t="shared" si="103"/>
        <v/>
      </c>
      <c r="W1149" s="28" t="str">
        <f>IF(G1149="","",SUM(O:O))</f>
        <v/>
      </c>
      <c r="X1149" s="31" t="b">
        <f t="shared" ref="X1149:X1212" si="104">IF(G1149="Affutage",IF(R1149&lt;&gt;"",1,0))</f>
        <v>0</v>
      </c>
      <c r="Y1149" s="5" t="str">
        <f>IF(G1149="","",SUM(X:X))</f>
        <v/>
      </c>
      <c r="Z1149" s="5">
        <f t="shared" si="100"/>
        <v>0</v>
      </c>
      <c r="AA1149" s="5">
        <f>SUM(Z:Z)</f>
        <v>194</v>
      </c>
      <c r="AB1149" s="33" t="str">
        <f t="shared" si="101"/>
        <v/>
      </c>
    </row>
    <row r="1150" spans="4:28" x14ac:dyDescent="0.35">
      <c r="D1150" s="4" t="str">
        <f t="shared" si="102"/>
        <v/>
      </c>
      <c r="E1150" s="11" t="str">
        <f t="shared" si="103"/>
        <v/>
      </c>
      <c r="W1150" s="28" t="str">
        <f>IF(G1150="","",SUM(O:O))</f>
        <v/>
      </c>
      <c r="X1150" s="31" t="b">
        <f t="shared" si="104"/>
        <v>0</v>
      </c>
      <c r="Y1150" s="5" t="str">
        <f>IF(G1150="","",SUM(X:X))</f>
        <v/>
      </c>
      <c r="Z1150" s="5">
        <f t="shared" si="100"/>
        <v>0</v>
      </c>
      <c r="AA1150" s="5">
        <f>SUM(Z:Z)</f>
        <v>194</v>
      </c>
      <c r="AB1150" s="33" t="str">
        <f t="shared" si="101"/>
        <v/>
      </c>
    </row>
    <row r="1151" spans="4:28" x14ac:dyDescent="0.35">
      <c r="D1151" s="4" t="str">
        <f t="shared" si="102"/>
        <v/>
      </c>
      <c r="E1151" s="11" t="str">
        <f t="shared" si="103"/>
        <v/>
      </c>
      <c r="W1151" s="28" t="str">
        <f>IF(G1151="","",SUM(O:O))</f>
        <v/>
      </c>
      <c r="X1151" s="31" t="b">
        <f t="shared" si="104"/>
        <v>0</v>
      </c>
      <c r="Y1151" s="5" t="str">
        <f>IF(G1151="","",SUM(X:X))</f>
        <v/>
      </c>
      <c r="Z1151" s="5">
        <f t="shared" si="100"/>
        <v>0</v>
      </c>
      <c r="AA1151" s="5">
        <f>SUM(Z:Z)</f>
        <v>194</v>
      </c>
      <c r="AB1151" s="33" t="str">
        <f t="shared" si="101"/>
        <v/>
      </c>
    </row>
    <row r="1152" spans="4:28" x14ac:dyDescent="0.35">
      <c r="D1152" s="4" t="str">
        <f t="shared" si="102"/>
        <v/>
      </c>
      <c r="E1152" s="11" t="str">
        <f t="shared" si="103"/>
        <v/>
      </c>
      <c r="W1152" s="28" t="str">
        <f>IF(G1152="","",SUM(O:O))</f>
        <v/>
      </c>
      <c r="X1152" s="31" t="b">
        <f t="shared" si="104"/>
        <v>0</v>
      </c>
      <c r="Y1152" s="5" t="str">
        <f>IF(G1152="","",SUM(X:X))</f>
        <v/>
      </c>
      <c r="Z1152" s="5">
        <f t="shared" si="100"/>
        <v>0</v>
      </c>
      <c r="AA1152" s="5">
        <f>SUM(Z:Z)</f>
        <v>194</v>
      </c>
      <c r="AB1152" s="33" t="str">
        <f t="shared" si="101"/>
        <v/>
      </c>
    </row>
    <row r="1153" spans="4:28" x14ac:dyDescent="0.35">
      <c r="D1153" s="4" t="str">
        <f t="shared" si="102"/>
        <v/>
      </c>
      <c r="E1153" s="11" t="str">
        <f t="shared" si="103"/>
        <v/>
      </c>
      <c r="W1153" s="28" t="str">
        <f>IF(G1153="","",SUM(O:O))</f>
        <v/>
      </c>
      <c r="X1153" s="31" t="b">
        <f t="shared" si="104"/>
        <v>0</v>
      </c>
      <c r="Y1153" s="5" t="str">
        <f>IF(G1153="","",SUM(X:X))</f>
        <v/>
      </c>
      <c r="Z1153" s="5">
        <f t="shared" si="100"/>
        <v>0</v>
      </c>
      <c r="AA1153" s="5">
        <f>SUM(Z:Z)</f>
        <v>194</v>
      </c>
      <c r="AB1153" s="33" t="str">
        <f t="shared" si="101"/>
        <v/>
      </c>
    </row>
    <row r="1154" spans="4:28" x14ac:dyDescent="0.35">
      <c r="D1154" s="4" t="str">
        <f t="shared" si="102"/>
        <v/>
      </c>
      <c r="E1154" s="11" t="str">
        <f t="shared" si="103"/>
        <v/>
      </c>
      <c r="W1154" s="28" t="str">
        <f>IF(G1154="","",SUM(O:O))</f>
        <v/>
      </c>
      <c r="X1154" s="31" t="b">
        <f t="shared" si="104"/>
        <v>0</v>
      </c>
      <c r="Y1154" s="5" t="str">
        <f>IF(G1154="","",SUM(X:X))</f>
        <v/>
      </c>
      <c r="Z1154" s="5">
        <f t="shared" si="100"/>
        <v>0</v>
      </c>
      <c r="AA1154" s="5">
        <f>SUM(Z:Z)</f>
        <v>194</v>
      </c>
      <c r="AB1154" s="33" t="str">
        <f t="shared" si="101"/>
        <v/>
      </c>
    </row>
    <row r="1155" spans="4:28" x14ac:dyDescent="0.35">
      <c r="D1155" s="4" t="str">
        <f t="shared" si="102"/>
        <v/>
      </c>
      <c r="E1155" s="11" t="str">
        <f t="shared" si="103"/>
        <v/>
      </c>
      <c r="W1155" s="28" t="str">
        <f>IF(G1155="","",SUM(O:O))</f>
        <v/>
      </c>
      <c r="X1155" s="31" t="b">
        <f t="shared" si="104"/>
        <v>0</v>
      </c>
      <c r="Y1155" s="5" t="str">
        <f>IF(G1155="","",SUM(X:X))</f>
        <v/>
      </c>
      <c r="Z1155" s="5">
        <f t="shared" si="100"/>
        <v>0</v>
      </c>
      <c r="AA1155" s="5">
        <f>SUM(Z:Z)</f>
        <v>194</v>
      </c>
      <c r="AB1155" s="33" t="str">
        <f t="shared" si="101"/>
        <v/>
      </c>
    </row>
    <row r="1156" spans="4:28" x14ac:dyDescent="0.35">
      <c r="D1156" s="4" t="str">
        <f t="shared" si="102"/>
        <v/>
      </c>
      <c r="E1156" s="11" t="str">
        <f t="shared" si="103"/>
        <v/>
      </c>
      <c r="W1156" s="28" t="str">
        <f>IF(G1156="","",SUM(O:O))</f>
        <v/>
      </c>
      <c r="X1156" s="31" t="b">
        <f t="shared" si="104"/>
        <v>0</v>
      </c>
      <c r="Y1156" s="5" t="str">
        <f>IF(G1156="","",SUM(X:X))</f>
        <v/>
      </c>
      <c r="Z1156" s="5">
        <f t="shared" si="100"/>
        <v>0</v>
      </c>
      <c r="AA1156" s="5">
        <f>SUM(Z:Z)</f>
        <v>194</v>
      </c>
      <c r="AB1156" s="33" t="str">
        <f t="shared" si="101"/>
        <v/>
      </c>
    </row>
    <row r="1157" spans="4:28" x14ac:dyDescent="0.35">
      <c r="D1157" s="4" t="str">
        <f t="shared" si="102"/>
        <v/>
      </c>
      <c r="E1157" s="11" t="str">
        <f t="shared" si="103"/>
        <v/>
      </c>
      <c r="W1157" s="28" t="str">
        <f>IF(G1157="","",SUM(O:O))</f>
        <v/>
      </c>
      <c r="X1157" s="31" t="b">
        <f t="shared" si="104"/>
        <v>0</v>
      </c>
      <c r="Y1157" s="5" t="str">
        <f>IF(G1157="","",SUM(X:X))</f>
        <v/>
      </c>
      <c r="Z1157" s="5">
        <f t="shared" si="100"/>
        <v>0</v>
      </c>
      <c r="AA1157" s="5">
        <f>SUM(Z:Z)</f>
        <v>194</v>
      </c>
      <c r="AB1157" s="33" t="str">
        <f t="shared" si="101"/>
        <v/>
      </c>
    </row>
    <row r="1158" spans="4:28" x14ac:dyDescent="0.35">
      <c r="D1158" s="4" t="str">
        <f t="shared" si="102"/>
        <v/>
      </c>
      <c r="E1158" s="11" t="str">
        <f t="shared" si="103"/>
        <v/>
      </c>
      <c r="W1158" s="28" t="str">
        <f>IF(G1158="","",SUM(O:O))</f>
        <v/>
      </c>
      <c r="X1158" s="31" t="b">
        <f t="shared" si="104"/>
        <v>0</v>
      </c>
      <c r="Y1158" s="5" t="str">
        <f>IF(G1158="","",SUM(X:X))</f>
        <v/>
      </c>
      <c r="Z1158" s="5">
        <f t="shared" si="100"/>
        <v>0</v>
      </c>
      <c r="AA1158" s="5">
        <f>SUM(Z:Z)</f>
        <v>194</v>
      </c>
      <c r="AB1158" s="33" t="str">
        <f t="shared" si="101"/>
        <v/>
      </c>
    </row>
    <row r="1159" spans="4:28" x14ac:dyDescent="0.35">
      <c r="D1159" s="4" t="str">
        <f t="shared" si="102"/>
        <v/>
      </c>
      <c r="E1159" s="11" t="str">
        <f t="shared" si="103"/>
        <v/>
      </c>
      <c r="W1159" s="28" t="str">
        <f>IF(G1159="","",SUM(O:O))</f>
        <v/>
      </c>
      <c r="X1159" s="31" t="b">
        <f t="shared" si="104"/>
        <v>0</v>
      </c>
      <c r="Y1159" s="5" t="str">
        <f>IF(G1159="","",SUM(X:X))</f>
        <v/>
      </c>
      <c r="Z1159" s="5">
        <f t="shared" si="100"/>
        <v>0</v>
      </c>
      <c r="AA1159" s="5">
        <f>SUM(Z:Z)</f>
        <v>194</v>
      </c>
      <c r="AB1159" s="33" t="str">
        <f t="shared" si="101"/>
        <v/>
      </c>
    </row>
    <row r="1160" spans="4:28" x14ac:dyDescent="0.35">
      <c r="D1160" s="4" t="str">
        <f t="shared" si="102"/>
        <v/>
      </c>
      <c r="E1160" s="11" t="str">
        <f t="shared" si="103"/>
        <v/>
      </c>
      <c r="W1160" s="28" t="str">
        <f>IF(G1160="","",SUM(O:O))</f>
        <v/>
      </c>
      <c r="X1160" s="31" t="b">
        <f t="shared" si="104"/>
        <v>0</v>
      </c>
      <c r="Y1160" s="5" t="str">
        <f>IF(G1160="","",SUM(X:X))</f>
        <v/>
      </c>
      <c r="Z1160" s="5">
        <f t="shared" si="100"/>
        <v>0</v>
      </c>
      <c r="AA1160" s="5">
        <f>SUM(Z:Z)</f>
        <v>194</v>
      </c>
      <c r="AB1160" s="33" t="str">
        <f t="shared" si="101"/>
        <v/>
      </c>
    </row>
    <row r="1161" spans="4:28" x14ac:dyDescent="0.35">
      <c r="D1161" s="4" t="str">
        <f t="shared" si="102"/>
        <v/>
      </c>
      <c r="E1161" s="11" t="str">
        <f t="shared" si="103"/>
        <v/>
      </c>
      <c r="W1161" s="28" t="str">
        <f>IF(G1161="","",SUM(O:O))</f>
        <v/>
      </c>
      <c r="X1161" s="31" t="b">
        <f t="shared" si="104"/>
        <v>0</v>
      </c>
      <c r="Y1161" s="5" t="str">
        <f>IF(G1161="","",SUM(X:X))</f>
        <v/>
      </c>
      <c r="Z1161" s="5">
        <f t="shared" si="100"/>
        <v>0</v>
      </c>
      <c r="AA1161" s="5">
        <f>SUM(Z:Z)</f>
        <v>194</v>
      </c>
      <c r="AB1161" s="33" t="str">
        <f t="shared" si="101"/>
        <v/>
      </c>
    </row>
    <row r="1162" spans="4:28" x14ac:dyDescent="0.35">
      <c r="D1162" s="4" t="str">
        <f t="shared" si="102"/>
        <v/>
      </c>
      <c r="E1162" s="11" t="str">
        <f t="shared" si="103"/>
        <v/>
      </c>
      <c r="W1162" s="28" t="str">
        <f>IF(G1162="","",SUM(O:O))</f>
        <v/>
      </c>
      <c r="X1162" s="31" t="b">
        <f t="shared" si="104"/>
        <v>0</v>
      </c>
      <c r="Y1162" s="5" t="str">
        <f>IF(G1162="","",SUM(X:X))</f>
        <v/>
      </c>
      <c r="Z1162" s="5">
        <f t="shared" si="100"/>
        <v>0</v>
      </c>
      <c r="AA1162" s="5">
        <f>SUM(Z:Z)</f>
        <v>194</v>
      </c>
      <c r="AB1162" s="33" t="str">
        <f t="shared" si="101"/>
        <v/>
      </c>
    </row>
    <row r="1163" spans="4:28" x14ac:dyDescent="0.35">
      <c r="D1163" s="4" t="str">
        <f t="shared" si="102"/>
        <v/>
      </c>
      <c r="E1163" s="11" t="str">
        <f t="shared" si="103"/>
        <v/>
      </c>
      <c r="W1163" s="28" t="str">
        <f>IF(G1163="","",SUM(O:O))</f>
        <v/>
      </c>
      <c r="X1163" s="31" t="b">
        <f t="shared" si="104"/>
        <v>0</v>
      </c>
      <c r="Y1163" s="5" t="str">
        <f>IF(G1163="","",SUM(X:X))</f>
        <v/>
      </c>
      <c r="Z1163" s="5">
        <f t="shared" si="100"/>
        <v>0</v>
      </c>
      <c r="AA1163" s="5">
        <f>SUM(Z:Z)</f>
        <v>194</v>
      </c>
      <c r="AB1163" s="33" t="str">
        <f t="shared" si="101"/>
        <v/>
      </c>
    </row>
    <row r="1164" spans="4:28" x14ac:dyDescent="0.35">
      <c r="D1164" s="4" t="str">
        <f t="shared" si="102"/>
        <v/>
      </c>
      <c r="E1164" s="11" t="str">
        <f t="shared" si="103"/>
        <v/>
      </c>
      <c r="W1164" s="28" t="str">
        <f>IF(G1164="","",SUM(O:O))</f>
        <v/>
      </c>
      <c r="X1164" s="31" t="b">
        <f t="shared" si="104"/>
        <v>0</v>
      </c>
      <c r="Y1164" s="5" t="str">
        <f>IF(G1164="","",SUM(X:X))</f>
        <v/>
      </c>
      <c r="Z1164" s="5">
        <f t="shared" si="100"/>
        <v>0</v>
      </c>
      <c r="AA1164" s="5">
        <f>SUM(Z:Z)</f>
        <v>194</v>
      </c>
      <c r="AB1164" s="33" t="str">
        <f t="shared" si="101"/>
        <v/>
      </c>
    </row>
    <row r="1165" spans="4:28" x14ac:dyDescent="0.35">
      <c r="D1165" s="4" t="str">
        <f t="shared" si="102"/>
        <v/>
      </c>
      <c r="E1165" s="11" t="str">
        <f t="shared" si="103"/>
        <v/>
      </c>
      <c r="W1165" s="28" t="str">
        <f>IF(G1165="","",SUM(O:O))</f>
        <v/>
      </c>
      <c r="X1165" s="31" t="b">
        <f t="shared" si="104"/>
        <v>0</v>
      </c>
      <c r="Y1165" s="5" t="str">
        <f>IF(G1165="","",SUM(X:X))</f>
        <v/>
      </c>
      <c r="Z1165" s="5">
        <f t="shared" si="100"/>
        <v>0</v>
      </c>
      <c r="AA1165" s="5">
        <f>SUM(Z:Z)</f>
        <v>194</v>
      </c>
      <c r="AB1165" s="33" t="str">
        <f t="shared" si="101"/>
        <v/>
      </c>
    </row>
    <row r="1166" spans="4:28" x14ac:dyDescent="0.35">
      <c r="D1166" s="4" t="str">
        <f t="shared" si="102"/>
        <v/>
      </c>
      <c r="E1166" s="11" t="str">
        <f t="shared" si="103"/>
        <v/>
      </c>
      <c r="W1166" s="28" t="str">
        <f>IF(G1166="","",SUM(O:O))</f>
        <v/>
      </c>
      <c r="X1166" s="31" t="b">
        <f t="shared" si="104"/>
        <v>0</v>
      </c>
      <c r="Y1166" s="5" t="str">
        <f>IF(G1166="","",SUM(X:X))</f>
        <v/>
      </c>
      <c r="Z1166" s="5">
        <f t="shared" si="100"/>
        <v>0</v>
      </c>
      <c r="AA1166" s="5">
        <f>SUM(Z:Z)</f>
        <v>194</v>
      </c>
      <c r="AB1166" s="33" t="str">
        <f t="shared" si="101"/>
        <v/>
      </c>
    </row>
    <row r="1167" spans="4:28" x14ac:dyDescent="0.35">
      <c r="D1167" s="4" t="str">
        <f t="shared" si="102"/>
        <v/>
      </c>
      <c r="E1167" s="11" t="str">
        <f t="shared" si="103"/>
        <v/>
      </c>
      <c r="W1167" s="28" t="str">
        <f>IF(G1167="","",SUM(O:O))</f>
        <v/>
      </c>
      <c r="X1167" s="31" t="b">
        <f t="shared" si="104"/>
        <v>0</v>
      </c>
      <c r="Y1167" s="5" t="str">
        <f>IF(G1167="","",SUM(X:X))</f>
        <v/>
      </c>
      <c r="Z1167" s="5">
        <f t="shared" si="100"/>
        <v>0</v>
      </c>
      <c r="AA1167" s="5">
        <f>SUM(Z:Z)</f>
        <v>194</v>
      </c>
      <c r="AB1167" s="33" t="str">
        <f t="shared" si="101"/>
        <v/>
      </c>
    </row>
    <row r="1168" spans="4:28" x14ac:dyDescent="0.35">
      <c r="D1168" s="4" t="str">
        <f t="shared" si="102"/>
        <v/>
      </c>
      <c r="E1168" s="11" t="str">
        <f t="shared" si="103"/>
        <v/>
      </c>
      <c r="W1168" s="28" t="str">
        <f>IF(G1168="","",SUM(O:O))</f>
        <v/>
      </c>
      <c r="X1168" s="31" t="b">
        <f t="shared" si="104"/>
        <v>0</v>
      </c>
      <c r="Y1168" s="5" t="str">
        <f>IF(G1168="","",SUM(X:X))</f>
        <v/>
      </c>
      <c r="Z1168" s="5">
        <f t="shared" si="100"/>
        <v>0</v>
      </c>
      <c r="AA1168" s="5">
        <f>SUM(Z:Z)</f>
        <v>194</v>
      </c>
      <c r="AB1168" s="33" t="str">
        <f t="shared" si="101"/>
        <v/>
      </c>
    </row>
    <row r="1169" spans="4:28" x14ac:dyDescent="0.35">
      <c r="D1169" s="4" t="str">
        <f t="shared" si="102"/>
        <v/>
      </c>
      <c r="E1169" s="11" t="str">
        <f t="shared" si="103"/>
        <v/>
      </c>
      <c r="W1169" s="28" t="str">
        <f>IF(G1169="","",SUM(O:O))</f>
        <v/>
      </c>
      <c r="X1169" s="31" t="b">
        <f t="shared" si="104"/>
        <v>0</v>
      </c>
      <c r="Y1169" s="5" t="str">
        <f>IF(G1169="","",SUM(X:X))</f>
        <v/>
      </c>
      <c r="Z1169" s="5">
        <f t="shared" ref="Z1169:Z1232" si="105">IF(ISNUMBER(X1169),1,0)</f>
        <v>0</v>
      </c>
      <c r="AA1169" s="5">
        <f>SUM(Z:Z)</f>
        <v>194</v>
      </c>
      <c r="AB1169" s="33" t="str">
        <f t="shared" si="101"/>
        <v/>
      </c>
    </row>
    <row r="1170" spans="4:28" x14ac:dyDescent="0.35">
      <c r="D1170" s="4" t="str">
        <f t="shared" si="102"/>
        <v/>
      </c>
      <c r="E1170" s="11" t="str">
        <f t="shared" si="103"/>
        <v/>
      </c>
      <c r="W1170" s="28" t="str">
        <f>IF(G1170="","",SUM(O:O))</f>
        <v/>
      </c>
      <c r="X1170" s="31" t="b">
        <f t="shared" si="104"/>
        <v>0</v>
      </c>
      <c r="Y1170" s="5" t="str">
        <f>IF(G1170="","",SUM(X:X))</f>
        <v/>
      </c>
      <c r="Z1170" s="5">
        <f t="shared" si="105"/>
        <v>0</v>
      </c>
      <c r="AA1170" s="5">
        <f>SUM(Z:Z)</f>
        <v>194</v>
      </c>
      <c r="AB1170" s="33" t="str">
        <f t="shared" si="101"/>
        <v/>
      </c>
    </row>
    <row r="1171" spans="4:28" x14ac:dyDescent="0.35">
      <c r="D1171" s="4" t="str">
        <f t="shared" si="102"/>
        <v/>
      </c>
      <c r="E1171" s="11" t="str">
        <f t="shared" si="103"/>
        <v/>
      </c>
      <c r="W1171" s="28" t="str">
        <f>IF(G1171="","",SUM(O:O))</f>
        <v/>
      </c>
      <c r="X1171" s="31" t="b">
        <f t="shared" si="104"/>
        <v>0</v>
      </c>
      <c r="Y1171" s="5" t="str">
        <f>IF(G1171="","",SUM(X:X))</f>
        <v/>
      </c>
      <c r="Z1171" s="5">
        <f t="shared" si="105"/>
        <v>0</v>
      </c>
      <c r="AA1171" s="5">
        <f>SUM(Z:Z)</f>
        <v>194</v>
      </c>
      <c r="AB1171" s="33" t="str">
        <f t="shared" si="101"/>
        <v/>
      </c>
    </row>
    <row r="1172" spans="4:28" x14ac:dyDescent="0.35">
      <c r="D1172" s="4" t="str">
        <f t="shared" si="102"/>
        <v/>
      </c>
      <c r="E1172" s="11" t="str">
        <f t="shared" si="103"/>
        <v/>
      </c>
      <c r="W1172" s="28" t="str">
        <f>IF(G1172="","",SUM(O:O))</f>
        <v/>
      </c>
      <c r="X1172" s="31" t="b">
        <f t="shared" si="104"/>
        <v>0</v>
      </c>
      <c r="Y1172" s="5" t="str">
        <f>IF(G1172="","",SUM(X:X))</f>
        <v/>
      </c>
      <c r="Z1172" s="5">
        <f t="shared" si="105"/>
        <v>0</v>
      </c>
      <c r="AA1172" s="5">
        <f>SUM(Z:Z)</f>
        <v>194</v>
      </c>
      <c r="AB1172" s="33" t="str">
        <f t="shared" si="101"/>
        <v/>
      </c>
    </row>
    <row r="1173" spans="4:28" x14ac:dyDescent="0.35">
      <c r="D1173" s="4" t="str">
        <f t="shared" si="102"/>
        <v/>
      </c>
      <c r="E1173" s="11" t="str">
        <f t="shared" si="103"/>
        <v/>
      </c>
      <c r="W1173" s="28" t="str">
        <f>IF(G1173="","",SUM(O:O))</f>
        <v/>
      </c>
      <c r="X1173" s="31" t="b">
        <f t="shared" si="104"/>
        <v>0</v>
      </c>
      <c r="Y1173" s="5" t="str">
        <f>IF(G1173="","",SUM(X:X))</f>
        <v/>
      </c>
      <c r="Z1173" s="5">
        <f t="shared" si="105"/>
        <v>0</v>
      </c>
      <c r="AA1173" s="5">
        <f>SUM(Z:Z)</f>
        <v>194</v>
      </c>
      <c r="AB1173" s="33" t="str">
        <f t="shared" si="101"/>
        <v/>
      </c>
    </row>
    <row r="1174" spans="4:28" x14ac:dyDescent="0.35">
      <c r="D1174" s="4" t="str">
        <f t="shared" si="102"/>
        <v/>
      </c>
      <c r="E1174" s="11" t="str">
        <f t="shared" si="103"/>
        <v/>
      </c>
      <c r="W1174" s="28" t="str">
        <f>IF(G1174="","",SUM(O:O))</f>
        <v/>
      </c>
      <c r="X1174" s="31" t="b">
        <f t="shared" si="104"/>
        <v>0</v>
      </c>
      <c r="Y1174" s="5" t="str">
        <f>IF(G1174="","",SUM(X:X))</f>
        <v/>
      </c>
      <c r="Z1174" s="5">
        <f t="shared" si="105"/>
        <v>0</v>
      </c>
      <c r="AA1174" s="5">
        <f>SUM(Z:Z)</f>
        <v>194</v>
      </c>
      <c r="AB1174" s="33" t="str">
        <f t="shared" si="101"/>
        <v/>
      </c>
    </row>
    <row r="1175" spans="4:28" x14ac:dyDescent="0.35">
      <c r="D1175" s="4" t="str">
        <f t="shared" si="102"/>
        <v/>
      </c>
      <c r="E1175" s="11" t="str">
        <f t="shared" si="103"/>
        <v/>
      </c>
      <c r="W1175" s="28" t="str">
        <f>IF(G1175="","",SUM(O:O))</f>
        <v/>
      </c>
      <c r="X1175" s="31" t="b">
        <f t="shared" si="104"/>
        <v>0</v>
      </c>
      <c r="Y1175" s="5" t="str">
        <f>IF(G1175="","",SUM(X:X))</f>
        <v/>
      </c>
      <c r="Z1175" s="5">
        <f t="shared" si="105"/>
        <v>0</v>
      </c>
      <c r="AA1175" s="5">
        <f>SUM(Z:Z)</f>
        <v>194</v>
      </c>
      <c r="AB1175" s="33" t="str">
        <f t="shared" si="101"/>
        <v/>
      </c>
    </row>
    <row r="1176" spans="4:28" x14ac:dyDescent="0.35">
      <c r="D1176" s="4" t="str">
        <f t="shared" si="102"/>
        <v/>
      </c>
      <c r="E1176" s="11" t="str">
        <f t="shared" si="103"/>
        <v/>
      </c>
      <c r="W1176" s="28" t="str">
        <f>IF(G1176="","",SUM(O:O))</f>
        <v/>
      </c>
      <c r="X1176" s="31" t="b">
        <f t="shared" si="104"/>
        <v>0</v>
      </c>
      <c r="Y1176" s="5" t="str">
        <f>IF(G1176="","",SUM(X:X))</f>
        <v/>
      </c>
      <c r="Z1176" s="5">
        <f t="shared" si="105"/>
        <v>0</v>
      </c>
      <c r="AA1176" s="5">
        <f>SUM(Z:Z)</f>
        <v>194</v>
      </c>
      <c r="AB1176" s="33" t="str">
        <f t="shared" si="101"/>
        <v/>
      </c>
    </row>
    <row r="1177" spans="4:28" x14ac:dyDescent="0.35">
      <c r="D1177" s="4" t="str">
        <f t="shared" si="102"/>
        <v/>
      </c>
      <c r="E1177" s="11" t="str">
        <f t="shared" si="103"/>
        <v/>
      </c>
      <c r="W1177" s="28" t="str">
        <f>IF(G1177="","",SUM(O:O))</f>
        <v/>
      </c>
      <c r="X1177" s="31" t="b">
        <f t="shared" si="104"/>
        <v>0</v>
      </c>
      <c r="Y1177" s="5" t="str">
        <f>IF(G1177="","",SUM(X:X))</f>
        <v/>
      </c>
      <c r="Z1177" s="5">
        <f t="shared" si="105"/>
        <v>0</v>
      </c>
      <c r="AA1177" s="5">
        <f>SUM(Z:Z)</f>
        <v>194</v>
      </c>
      <c r="AB1177" s="33" t="str">
        <f t="shared" si="101"/>
        <v/>
      </c>
    </row>
    <row r="1178" spans="4:28" x14ac:dyDescent="0.35">
      <c r="D1178" s="4" t="str">
        <f t="shared" si="102"/>
        <v/>
      </c>
      <c r="E1178" s="11" t="str">
        <f t="shared" si="103"/>
        <v/>
      </c>
      <c r="W1178" s="28" t="str">
        <f>IF(G1178="","",SUM(O:O))</f>
        <v/>
      </c>
      <c r="X1178" s="31" t="b">
        <f t="shared" si="104"/>
        <v>0</v>
      </c>
      <c r="Y1178" s="5" t="str">
        <f>IF(G1178="","",SUM(X:X))</f>
        <v/>
      </c>
      <c r="Z1178" s="5">
        <f t="shared" si="105"/>
        <v>0</v>
      </c>
      <c r="AA1178" s="5">
        <f>SUM(Z:Z)</f>
        <v>194</v>
      </c>
      <c r="AB1178" s="33" t="str">
        <f t="shared" si="101"/>
        <v/>
      </c>
    </row>
    <row r="1179" spans="4:28" x14ac:dyDescent="0.35">
      <c r="D1179" s="4" t="str">
        <f t="shared" si="102"/>
        <v/>
      </c>
      <c r="E1179" s="11" t="str">
        <f t="shared" si="103"/>
        <v/>
      </c>
      <c r="W1179" s="28" t="str">
        <f>IF(G1179="","",SUM(O:O))</f>
        <v/>
      </c>
      <c r="X1179" s="31" t="b">
        <f t="shared" si="104"/>
        <v>0</v>
      </c>
      <c r="Y1179" s="5" t="str">
        <f>IF(G1179="","",SUM(X:X))</f>
        <v/>
      </c>
      <c r="Z1179" s="5">
        <f t="shared" si="105"/>
        <v>0</v>
      </c>
      <c r="AA1179" s="5">
        <f>SUM(Z:Z)</f>
        <v>194</v>
      </c>
      <c r="AB1179" s="33" t="str">
        <f t="shared" si="101"/>
        <v/>
      </c>
    </row>
    <row r="1180" spans="4:28" x14ac:dyDescent="0.35">
      <c r="D1180" s="4" t="str">
        <f t="shared" si="102"/>
        <v/>
      </c>
      <c r="E1180" s="11" t="str">
        <f t="shared" si="103"/>
        <v/>
      </c>
      <c r="W1180" s="28" t="str">
        <f>IF(G1180="","",SUM(O:O))</f>
        <v/>
      </c>
      <c r="X1180" s="31" t="b">
        <f t="shared" si="104"/>
        <v>0</v>
      </c>
      <c r="Y1180" s="5" t="str">
        <f>IF(G1180="","",SUM(X:X))</f>
        <v/>
      </c>
      <c r="Z1180" s="5">
        <f t="shared" si="105"/>
        <v>0</v>
      </c>
      <c r="AA1180" s="5">
        <f>SUM(Z:Z)</f>
        <v>194</v>
      </c>
      <c r="AB1180" s="33" t="str">
        <f t="shared" si="101"/>
        <v/>
      </c>
    </row>
    <row r="1181" spans="4:28" x14ac:dyDescent="0.35">
      <c r="D1181" s="4" t="str">
        <f t="shared" si="102"/>
        <v/>
      </c>
      <c r="E1181" s="11" t="str">
        <f t="shared" si="103"/>
        <v/>
      </c>
      <c r="W1181" s="28" t="str">
        <f>IF(G1181="","",SUM(O:O))</f>
        <v/>
      </c>
      <c r="X1181" s="31" t="b">
        <f t="shared" si="104"/>
        <v>0</v>
      </c>
      <c r="Y1181" s="5" t="str">
        <f>IF(G1181="","",SUM(X:X))</f>
        <v/>
      </c>
      <c r="Z1181" s="5">
        <f t="shared" si="105"/>
        <v>0</v>
      </c>
      <c r="AA1181" s="5">
        <f>SUM(Z:Z)</f>
        <v>194</v>
      </c>
      <c r="AB1181" s="33" t="str">
        <f t="shared" si="101"/>
        <v/>
      </c>
    </row>
    <row r="1182" spans="4:28" x14ac:dyDescent="0.35">
      <c r="D1182" s="4" t="str">
        <f t="shared" si="102"/>
        <v/>
      </c>
      <c r="E1182" s="11" t="str">
        <f t="shared" si="103"/>
        <v/>
      </c>
      <c r="W1182" s="28" t="str">
        <f>IF(G1182="","",SUM(O:O))</f>
        <v/>
      </c>
      <c r="X1182" s="31" t="b">
        <f t="shared" si="104"/>
        <v>0</v>
      </c>
      <c r="Y1182" s="5" t="str">
        <f>IF(G1182="","",SUM(X:X))</f>
        <v/>
      </c>
      <c r="Z1182" s="5">
        <f t="shared" si="105"/>
        <v>0</v>
      </c>
      <c r="AA1182" s="5">
        <f>SUM(Z:Z)</f>
        <v>194</v>
      </c>
      <c r="AB1182" s="33" t="str">
        <f t="shared" si="101"/>
        <v/>
      </c>
    </row>
    <row r="1183" spans="4:28" x14ac:dyDescent="0.35">
      <c r="D1183" s="4" t="str">
        <f t="shared" si="102"/>
        <v/>
      </c>
      <c r="E1183" s="11" t="str">
        <f t="shared" si="103"/>
        <v/>
      </c>
      <c r="W1183" s="28" t="str">
        <f>IF(G1183="","",SUM(O:O))</f>
        <v/>
      </c>
      <c r="X1183" s="31" t="b">
        <f t="shared" si="104"/>
        <v>0</v>
      </c>
      <c r="Y1183" s="5" t="str">
        <f>IF(G1183="","",SUM(X:X))</f>
        <v/>
      </c>
      <c r="Z1183" s="5">
        <f t="shared" si="105"/>
        <v>0</v>
      </c>
      <c r="AA1183" s="5">
        <f>SUM(Z:Z)</f>
        <v>194</v>
      </c>
      <c r="AB1183" s="33" t="str">
        <f t="shared" si="101"/>
        <v/>
      </c>
    </row>
    <row r="1184" spans="4:28" x14ac:dyDescent="0.35">
      <c r="D1184" s="4" t="str">
        <f t="shared" si="102"/>
        <v/>
      </c>
      <c r="E1184" s="11" t="str">
        <f t="shared" si="103"/>
        <v/>
      </c>
      <c r="W1184" s="28" t="str">
        <f>IF(G1184="","",SUM(O:O))</f>
        <v/>
      </c>
      <c r="X1184" s="31" t="b">
        <f t="shared" si="104"/>
        <v>0</v>
      </c>
      <c r="Y1184" s="5" t="str">
        <f>IF(G1184="","",SUM(X:X))</f>
        <v/>
      </c>
      <c r="Z1184" s="5">
        <f t="shared" si="105"/>
        <v>0</v>
      </c>
      <c r="AA1184" s="5">
        <f>SUM(Z:Z)</f>
        <v>194</v>
      </c>
      <c r="AB1184" s="33" t="str">
        <f t="shared" si="101"/>
        <v/>
      </c>
    </row>
    <row r="1185" spans="4:28" x14ac:dyDescent="0.35">
      <c r="D1185" s="4" t="str">
        <f t="shared" si="102"/>
        <v/>
      </c>
      <c r="E1185" s="11" t="str">
        <f t="shared" si="103"/>
        <v/>
      </c>
      <c r="W1185" s="28" t="str">
        <f>IF(G1185="","",SUM(O:O))</f>
        <v/>
      </c>
      <c r="X1185" s="31" t="b">
        <f t="shared" si="104"/>
        <v>0</v>
      </c>
      <c r="Y1185" s="5" t="str">
        <f>IF(G1185="","",SUM(X:X))</f>
        <v/>
      </c>
      <c r="Z1185" s="5">
        <f t="shared" si="105"/>
        <v>0</v>
      </c>
      <c r="AA1185" s="5">
        <f>SUM(Z:Z)</f>
        <v>194</v>
      </c>
      <c r="AB1185" s="33" t="str">
        <f t="shared" si="101"/>
        <v/>
      </c>
    </row>
    <row r="1186" spans="4:28" x14ac:dyDescent="0.35">
      <c r="D1186" s="4" t="str">
        <f t="shared" si="102"/>
        <v/>
      </c>
      <c r="E1186" s="11" t="str">
        <f t="shared" si="103"/>
        <v/>
      </c>
      <c r="W1186" s="28" t="str">
        <f>IF(G1186="","",SUM(O:O))</f>
        <v/>
      </c>
      <c r="X1186" s="31" t="b">
        <f t="shared" si="104"/>
        <v>0</v>
      </c>
      <c r="Y1186" s="5" t="str">
        <f>IF(G1186="","",SUM(X:X))</f>
        <v/>
      </c>
      <c r="Z1186" s="5">
        <f t="shared" si="105"/>
        <v>0</v>
      </c>
      <c r="AA1186" s="5">
        <f>SUM(Z:Z)</f>
        <v>194</v>
      </c>
      <c r="AB1186" s="33" t="str">
        <f t="shared" ref="AB1186:AB1249" si="106">IF(A1186="","",Y1186/AA1186)</f>
        <v/>
      </c>
    </row>
    <row r="1187" spans="4:28" x14ac:dyDescent="0.35">
      <c r="D1187" s="4" t="str">
        <f t="shared" si="102"/>
        <v/>
      </c>
      <c r="E1187" s="11" t="str">
        <f t="shared" si="103"/>
        <v/>
      </c>
      <c r="W1187" s="28" t="str">
        <f>IF(G1187="","",SUM(O:O))</f>
        <v/>
      </c>
      <c r="X1187" s="31" t="b">
        <f t="shared" si="104"/>
        <v>0</v>
      </c>
      <c r="Y1187" s="5" t="str">
        <f>IF(G1187="","",SUM(X:X))</f>
        <v/>
      </c>
      <c r="Z1187" s="5">
        <f t="shared" si="105"/>
        <v>0</v>
      </c>
      <c r="AA1187" s="5">
        <f>SUM(Z:Z)</f>
        <v>194</v>
      </c>
      <c r="AB1187" s="33" t="str">
        <f t="shared" si="106"/>
        <v/>
      </c>
    </row>
    <row r="1188" spans="4:28" x14ac:dyDescent="0.35">
      <c r="D1188" s="4" t="str">
        <f t="shared" si="102"/>
        <v/>
      </c>
      <c r="E1188" s="11" t="str">
        <f t="shared" si="103"/>
        <v/>
      </c>
      <c r="W1188" s="28" t="str">
        <f>IF(G1188="","",SUM(O:O))</f>
        <v/>
      </c>
      <c r="X1188" s="31" t="b">
        <f t="shared" si="104"/>
        <v>0</v>
      </c>
      <c r="Y1188" s="5" t="str">
        <f>IF(G1188="","",SUM(X:X))</f>
        <v/>
      </c>
      <c r="Z1188" s="5">
        <f t="shared" si="105"/>
        <v>0</v>
      </c>
      <c r="AA1188" s="5">
        <f>SUM(Z:Z)</f>
        <v>194</v>
      </c>
      <c r="AB1188" s="33" t="str">
        <f t="shared" si="106"/>
        <v/>
      </c>
    </row>
    <row r="1189" spans="4:28" x14ac:dyDescent="0.35">
      <c r="D1189" s="4" t="str">
        <f t="shared" si="102"/>
        <v/>
      </c>
      <c r="E1189" s="11" t="str">
        <f t="shared" si="103"/>
        <v/>
      </c>
      <c r="W1189" s="28" t="str">
        <f>IF(G1189="","",SUM(O:O))</f>
        <v/>
      </c>
      <c r="X1189" s="31" t="b">
        <f t="shared" si="104"/>
        <v>0</v>
      </c>
      <c r="Y1189" s="5" t="str">
        <f>IF(G1189="","",SUM(X:X))</f>
        <v/>
      </c>
      <c r="Z1189" s="5">
        <f t="shared" si="105"/>
        <v>0</v>
      </c>
      <c r="AA1189" s="5">
        <f>SUM(Z:Z)</f>
        <v>194</v>
      </c>
      <c r="AB1189" s="33" t="str">
        <f t="shared" si="106"/>
        <v/>
      </c>
    </row>
    <row r="1190" spans="4:28" x14ac:dyDescent="0.35">
      <c r="D1190" s="4" t="str">
        <f t="shared" si="102"/>
        <v/>
      </c>
      <c r="E1190" s="11" t="str">
        <f t="shared" si="103"/>
        <v/>
      </c>
      <c r="W1190" s="28" t="str">
        <f>IF(G1190="","",SUM(O:O))</f>
        <v/>
      </c>
      <c r="X1190" s="31" t="b">
        <f t="shared" si="104"/>
        <v>0</v>
      </c>
      <c r="Y1190" s="5" t="str">
        <f>IF(G1190="","",SUM(X:X))</f>
        <v/>
      </c>
      <c r="Z1190" s="5">
        <f t="shared" si="105"/>
        <v>0</v>
      </c>
      <c r="AA1190" s="5">
        <f>SUM(Z:Z)</f>
        <v>194</v>
      </c>
      <c r="AB1190" s="33" t="str">
        <f t="shared" si="106"/>
        <v/>
      </c>
    </row>
    <row r="1191" spans="4:28" x14ac:dyDescent="0.35">
      <c r="D1191" s="4" t="str">
        <f t="shared" si="102"/>
        <v/>
      </c>
      <c r="E1191" s="11" t="str">
        <f t="shared" si="103"/>
        <v/>
      </c>
      <c r="W1191" s="28" t="str">
        <f>IF(G1191="","",SUM(O:O))</f>
        <v/>
      </c>
      <c r="X1191" s="31" t="b">
        <f t="shared" si="104"/>
        <v>0</v>
      </c>
      <c r="Y1191" s="5" t="str">
        <f>IF(G1191="","",SUM(X:X))</f>
        <v/>
      </c>
      <c r="Z1191" s="5">
        <f t="shared" si="105"/>
        <v>0</v>
      </c>
      <c r="AA1191" s="5">
        <f>SUM(Z:Z)</f>
        <v>194</v>
      </c>
      <c r="AB1191" s="33" t="str">
        <f t="shared" si="106"/>
        <v/>
      </c>
    </row>
    <row r="1192" spans="4:28" x14ac:dyDescent="0.35">
      <c r="D1192" s="4" t="str">
        <f t="shared" si="102"/>
        <v/>
      </c>
      <c r="E1192" s="11" t="str">
        <f t="shared" si="103"/>
        <v/>
      </c>
      <c r="W1192" s="28" t="str">
        <f>IF(G1192="","",SUM(O:O))</f>
        <v/>
      </c>
      <c r="X1192" s="31" t="b">
        <f t="shared" si="104"/>
        <v>0</v>
      </c>
      <c r="Y1192" s="5" t="str">
        <f>IF(G1192="","",SUM(X:X))</f>
        <v/>
      </c>
      <c r="Z1192" s="5">
        <f t="shared" si="105"/>
        <v>0</v>
      </c>
      <c r="AA1192" s="5">
        <f>SUM(Z:Z)</f>
        <v>194</v>
      </c>
      <c r="AB1192" s="33" t="str">
        <f t="shared" si="106"/>
        <v/>
      </c>
    </row>
    <row r="1193" spans="4:28" x14ac:dyDescent="0.35">
      <c r="D1193" s="4" t="str">
        <f t="shared" si="102"/>
        <v/>
      </c>
      <c r="E1193" s="11" t="str">
        <f t="shared" si="103"/>
        <v/>
      </c>
      <c r="W1193" s="28" t="str">
        <f>IF(G1193="","",SUM(O:O))</f>
        <v/>
      </c>
      <c r="X1193" s="31" t="b">
        <f t="shared" si="104"/>
        <v>0</v>
      </c>
      <c r="Y1193" s="5" t="str">
        <f>IF(G1193="","",SUM(X:X))</f>
        <v/>
      </c>
      <c r="Z1193" s="5">
        <f t="shared" si="105"/>
        <v>0</v>
      </c>
      <c r="AA1193" s="5">
        <f>SUM(Z:Z)</f>
        <v>194</v>
      </c>
      <c r="AB1193" s="33" t="str">
        <f t="shared" si="106"/>
        <v/>
      </c>
    </row>
    <row r="1194" spans="4:28" x14ac:dyDescent="0.35">
      <c r="D1194" s="4" t="str">
        <f t="shared" si="102"/>
        <v/>
      </c>
      <c r="E1194" s="11" t="str">
        <f t="shared" si="103"/>
        <v/>
      </c>
      <c r="W1194" s="28" t="str">
        <f>IF(G1194="","",SUM(O:O))</f>
        <v/>
      </c>
      <c r="X1194" s="31" t="b">
        <f t="shared" si="104"/>
        <v>0</v>
      </c>
      <c r="Y1194" s="5" t="str">
        <f>IF(G1194="","",SUM(X:X))</f>
        <v/>
      </c>
      <c r="Z1194" s="5">
        <f t="shared" si="105"/>
        <v>0</v>
      </c>
      <c r="AA1194" s="5">
        <f>SUM(Z:Z)</f>
        <v>194</v>
      </c>
      <c r="AB1194" s="33" t="str">
        <f t="shared" si="106"/>
        <v/>
      </c>
    </row>
    <row r="1195" spans="4:28" x14ac:dyDescent="0.35">
      <c r="D1195" s="4" t="str">
        <f t="shared" si="102"/>
        <v/>
      </c>
      <c r="E1195" s="11" t="str">
        <f t="shared" si="103"/>
        <v/>
      </c>
      <c r="W1195" s="28" t="str">
        <f>IF(G1195="","",SUM(O:O))</f>
        <v/>
      </c>
      <c r="X1195" s="31" t="b">
        <f t="shared" si="104"/>
        <v>0</v>
      </c>
      <c r="Y1195" s="5" t="str">
        <f>IF(G1195="","",SUM(X:X))</f>
        <v/>
      </c>
      <c r="Z1195" s="5">
        <f t="shared" si="105"/>
        <v>0</v>
      </c>
      <c r="AA1195" s="5">
        <f>SUM(Z:Z)</f>
        <v>194</v>
      </c>
      <c r="AB1195" s="33" t="str">
        <f t="shared" si="106"/>
        <v/>
      </c>
    </row>
    <row r="1196" spans="4:28" x14ac:dyDescent="0.35">
      <c r="D1196" s="4" t="str">
        <f t="shared" si="102"/>
        <v/>
      </c>
      <c r="E1196" s="11" t="str">
        <f t="shared" si="103"/>
        <v/>
      </c>
      <c r="W1196" s="28" t="str">
        <f>IF(G1196="","",SUM(O:O))</f>
        <v/>
      </c>
      <c r="X1196" s="31" t="b">
        <f t="shared" si="104"/>
        <v>0</v>
      </c>
      <c r="Y1196" s="5" t="str">
        <f>IF(G1196="","",SUM(X:X))</f>
        <v/>
      </c>
      <c r="Z1196" s="5">
        <f t="shared" si="105"/>
        <v>0</v>
      </c>
      <c r="AA1196" s="5">
        <f>SUM(Z:Z)</f>
        <v>194</v>
      </c>
      <c r="AB1196" s="33" t="str">
        <f t="shared" si="106"/>
        <v/>
      </c>
    </row>
    <row r="1197" spans="4:28" x14ac:dyDescent="0.35">
      <c r="D1197" s="4" t="str">
        <f t="shared" si="102"/>
        <v/>
      </c>
      <c r="E1197" s="11" t="str">
        <f t="shared" si="103"/>
        <v/>
      </c>
      <c r="W1197" s="28" t="str">
        <f>IF(G1197="","",SUM(O:O))</f>
        <v/>
      </c>
      <c r="X1197" s="31" t="b">
        <f t="shared" si="104"/>
        <v>0</v>
      </c>
      <c r="Y1197" s="5" t="str">
        <f>IF(G1197="","",SUM(X:X))</f>
        <v/>
      </c>
      <c r="Z1197" s="5">
        <f t="shared" si="105"/>
        <v>0</v>
      </c>
      <c r="AA1197" s="5">
        <f>SUM(Z:Z)</f>
        <v>194</v>
      </c>
      <c r="AB1197" s="33" t="str">
        <f t="shared" si="106"/>
        <v/>
      </c>
    </row>
    <row r="1198" spans="4:28" x14ac:dyDescent="0.35">
      <c r="D1198" s="4" t="str">
        <f t="shared" si="102"/>
        <v/>
      </c>
      <c r="E1198" s="11" t="str">
        <f t="shared" si="103"/>
        <v/>
      </c>
      <c r="W1198" s="28" t="str">
        <f>IF(G1198="","",SUM(O:O))</f>
        <v/>
      </c>
      <c r="X1198" s="31" t="b">
        <f t="shared" si="104"/>
        <v>0</v>
      </c>
      <c r="Y1198" s="5" t="str">
        <f>IF(G1198="","",SUM(X:X))</f>
        <v/>
      </c>
      <c r="Z1198" s="5">
        <f t="shared" si="105"/>
        <v>0</v>
      </c>
      <c r="AA1198" s="5">
        <f>SUM(Z:Z)</f>
        <v>194</v>
      </c>
      <c r="AB1198" s="33" t="str">
        <f t="shared" si="106"/>
        <v/>
      </c>
    </row>
    <row r="1199" spans="4:28" x14ac:dyDescent="0.35">
      <c r="D1199" s="4" t="str">
        <f t="shared" ref="D1199:D1262" si="107">IF(A1199="","",A1199&amp;C1199)</f>
        <v/>
      </c>
      <c r="E1199" s="11" t="str">
        <f t="shared" ref="E1199:E1262" si="108">IF(B1199="","",B1199)</f>
        <v/>
      </c>
      <c r="W1199" s="28" t="str">
        <f>IF(G1199="","",SUM(O:O))</f>
        <v/>
      </c>
      <c r="X1199" s="31" t="b">
        <f t="shared" si="104"/>
        <v>0</v>
      </c>
      <c r="Y1199" s="5" t="str">
        <f>IF(G1199="","",SUM(X:X))</f>
        <v/>
      </c>
      <c r="Z1199" s="5">
        <f t="shared" si="105"/>
        <v>0</v>
      </c>
      <c r="AA1199" s="5">
        <f>SUM(Z:Z)</f>
        <v>194</v>
      </c>
      <c r="AB1199" s="33" t="str">
        <f t="shared" si="106"/>
        <v/>
      </c>
    </row>
    <row r="1200" spans="4:28" x14ac:dyDescent="0.35">
      <c r="D1200" s="4" t="str">
        <f t="shared" si="107"/>
        <v/>
      </c>
      <c r="E1200" s="11" t="str">
        <f t="shared" si="108"/>
        <v/>
      </c>
      <c r="W1200" s="28" t="str">
        <f>IF(G1200="","",SUM(O:O))</f>
        <v/>
      </c>
      <c r="X1200" s="31" t="b">
        <f t="shared" si="104"/>
        <v>0</v>
      </c>
      <c r="Y1200" s="5" t="str">
        <f>IF(G1200="","",SUM(X:X))</f>
        <v/>
      </c>
      <c r="Z1200" s="5">
        <f t="shared" si="105"/>
        <v>0</v>
      </c>
      <c r="AA1200" s="5">
        <f>SUM(Z:Z)</f>
        <v>194</v>
      </c>
      <c r="AB1200" s="33" t="str">
        <f t="shared" si="106"/>
        <v/>
      </c>
    </row>
    <row r="1201" spans="4:28" x14ac:dyDescent="0.35">
      <c r="D1201" s="4" t="str">
        <f t="shared" si="107"/>
        <v/>
      </c>
      <c r="E1201" s="11" t="str">
        <f t="shared" si="108"/>
        <v/>
      </c>
      <c r="W1201" s="28" t="str">
        <f>IF(G1201="","",SUM(O:O))</f>
        <v/>
      </c>
      <c r="X1201" s="31" t="b">
        <f t="shared" si="104"/>
        <v>0</v>
      </c>
      <c r="Y1201" s="5" t="str">
        <f>IF(G1201="","",SUM(X:X))</f>
        <v/>
      </c>
      <c r="Z1201" s="5">
        <f t="shared" si="105"/>
        <v>0</v>
      </c>
      <c r="AA1201" s="5">
        <f>SUM(Z:Z)</f>
        <v>194</v>
      </c>
      <c r="AB1201" s="33" t="str">
        <f t="shared" si="106"/>
        <v/>
      </c>
    </row>
    <row r="1202" spans="4:28" x14ac:dyDescent="0.35">
      <c r="D1202" s="4" t="str">
        <f t="shared" si="107"/>
        <v/>
      </c>
      <c r="E1202" s="11" t="str">
        <f t="shared" si="108"/>
        <v/>
      </c>
      <c r="W1202" s="28" t="str">
        <f>IF(G1202="","",SUM(O:O))</f>
        <v/>
      </c>
      <c r="X1202" s="31" t="b">
        <f t="shared" si="104"/>
        <v>0</v>
      </c>
      <c r="Y1202" s="5" t="str">
        <f>IF(G1202="","",SUM(X:X))</f>
        <v/>
      </c>
      <c r="Z1202" s="5">
        <f t="shared" si="105"/>
        <v>0</v>
      </c>
      <c r="AA1202" s="5">
        <f>SUM(Z:Z)</f>
        <v>194</v>
      </c>
      <c r="AB1202" s="33" t="str">
        <f t="shared" si="106"/>
        <v/>
      </c>
    </row>
    <row r="1203" spans="4:28" x14ac:dyDescent="0.35">
      <c r="D1203" s="4" t="str">
        <f t="shared" si="107"/>
        <v/>
      </c>
      <c r="E1203" s="11" t="str">
        <f t="shared" si="108"/>
        <v/>
      </c>
      <c r="W1203" s="28" t="str">
        <f>IF(G1203="","",SUM(O:O))</f>
        <v/>
      </c>
      <c r="X1203" s="31" t="b">
        <f t="shared" si="104"/>
        <v>0</v>
      </c>
      <c r="Y1203" s="5" t="str">
        <f>IF(G1203="","",SUM(X:X))</f>
        <v/>
      </c>
      <c r="Z1203" s="5">
        <f t="shared" si="105"/>
        <v>0</v>
      </c>
      <c r="AA1203" s="5">
        <f>SUM(Z:Z)</f>
        <v>194</v>
      </c>
      <c r="AB1203" s="33" t="str">
        <f t="shared" si="106"/>
        <v/>
      </c>
    </row>
    <row r="1204" spans="4:28" x14ac:dyDescent="0.35">
      <c r="D1204" s="4" t="str">
        <f t="shared" si="107"/>
        <v/>
      </c>
      <c r="E1204" s="11" t="str">
        <f t="shared" si="108"/>
        <v/>
      </c>
      <c r="W1204" s="28" t="str">
        <f>IF(G1204="","",SUM(O:O))</f>
        <v/>
      </c>
      <c r="X1204" s="31" t="b">
        <f t="shared" si="104"/>
        <v>0</v>
      </c>
      <c r="Y1204" s="5" t="str">
        <f>IF(G1204="","",SUM(X:X))</f>
        <v/>
      </c>
      <c r="Z1204" s="5">
        <f t="shared" si="105"/>
        <v>0</v>
      </c>
      <c r="AA1204" s="5">
        <f>SUM(Z:Z)</f>
        <v>194</v>
      </c>
      <c r="AB1204" s="33" t="str">
        <f t="shared" si="106"/>
        <v/>
      </c>
    </row>
    <row r="1205" spans="4:28" x14ac:dyDescent="0.35">
      <c r="D1205" s="4" t="str">
        <f t="shared" si="107"/>
        <v/>
      </c>
      <c r="E1205" s="11" t="str">
        <f t="shared" si="108"/>
        <v/>
      </c>
      <c r="W1205" s="28" t="str">
        <f>IF(G1205="","",SUM(O:O))</f>
        <v/>
      </c>
      <c r="X1205" s="31" t="b">
        <f t="shared" si="104"/>
        <v>0</v>
      </c>
      <c r="Y1205" s="5" t="str">
        <f>IF(G1205="","",SUM(X:X))</f>
        <v/>
      </c>
      <c r="Z1205" s="5">
        <f t="shared" si="105"/>
        <v>0</v>
      </c>
      <c r="AA1205" s="5">
        <f>SUM(Z:Z)</f>
        <v>194</v>
      </c>
      <c r="AB1205" s="33" t="str">
        <f t="shared" si="106"/>
        <v/>
      </c>
    </row>
    <row r="1206" spans="4:28" x14ac:dyDescent="0.35">
      <c r="D1206" s="4" t="str">
        <f t="shared" si="107"/>
        <v/>
      </c>
      <c r="E1206" s="11" t="str">
        <f t="shared" si="108"/>
        <v/>
      </c>
      <c r="W1206" s="28" t="str">
        <f>IF(G1206="","",SUM(O:O))</f>
        <v/>
      </c>
      <c r="X1206" s="31" t="b">
        <f t="shared" si="104"/>
        <v>0</v>
      </c>
      <c r="Y1206" s="5" t="str">
        <f>IF(G1206="","",SUM(X:X))</f>
        <v/>
      </c>
      <c r="Z1206" s="5">
        <f t="shared" si="105"/>
        <v>0</v>
      </c>
      <c r="AA1206" s="5">
        <f>SUM(Z:Z)</f>
        <v>194</v>
      </c>
      <c r="AB1206" s="33" t="str">
        <f t="shared" si="106"/>
        <v/>
      </c>
    </row>
    <row r="1207" spans="4:28" x14ac:dyDescent="0.35">
      <c r="D1207" s="4" t="str">
        <f t="shared" si="107"/>
        <v/>
      </c>
      <c r="E1207" s="11" t="str">
        <f t="shared" si="108"/>
        <v/>
      </c>
      <c r="W1207" s="28" t="str">
        <f>IF(G1207="","",SUM(O:O))</f>
        <v/>
      </c>
      <c r="X1207" s="31" t="b">
        <f t="shared" si="104"/>
        <v>0</v>
      </c>
      <c r="Y1207" s="5" t="str">
        <f>IF(G1207="","",SUM(X:X))</f>
        <v/>
      </c>
      <c r="Z1207" s="5">
        <f t="shared" si="105"/>
        <v>0</v>
      </c>
      <c r="AA1207" s="5">
        <f>SUM(Z:Z)</f>
        <v>194</v>
      </c>
      <c r="AB1207" s="33" t="str">
        <f t="shared" si="106"/>
        <v/>
      </c>
    </row>
    <row r="1208" spans="4:28" x14ac:dyDescent="0.35">
      <c r="D1208" s="4" t="str">
        <f t="shared" si="107"/>
        <v/>
      </c>
      <c r="E1208" s="11" t="str">
        <f t="shared" si="108"/>
        <v/>
      </c>
      <c r="W1208" s="28" t="str">
        <f>IF(G1208="","",SUM(O:O))</f>
        <v/>
      </c>
      <c r="X1208" s="31" t="b">
        <f t="shared" si="104"/>
        <v>0</v>
      </c>
      <c r="Y1208" s="5" t="str">
        <f>IF(G1208="","",SUM(X:X))</f>
        <v/>
      </c>
      <c r="Z1208" s="5">
        <f t="shared" si="105"/>
        <v>0</v>
      </c>
      <c r="AA1208" s="5">
        <f>SUM(Z:Z)</f>
        <v>194</v>
      </c>
      <c r="AB1208" s="33" t="str">
        <f t="shared" si="106"/>
        <v/>
      </c>
    </row>
    <row r="1209" spans="4:28" x14ac:dyDescent="0.35">
      <c r="D1209" s="4" t="str">
        <f t="shared" si="107"/>
        <v/>
      </c>
      <c r="E1209" s="11" t="str">
        <f t="shared" si="108"/>
        <v/>
      </c>
      <c r="W1209" s="28" t="str">
        <f>IF(G1209="","",SUM(O:O))</f>
        <v/>
      </c>
      <c r="X1209" s="31" t="b">
        <f t="shared" si="104"/>
        <v>0</v>
      </c>
      <c r="Y1209" s="5" t="str">
        <f>IF(G1209="","",SUM(X:X))</f>
        <v/>
      </c>
      <c r="Z1209" s="5">
        <f t="shared" si="105"/>
        <v>0</v>
      </c>
      <c r="AA1209" s="5">
        <f>SUM(Z:Z)</f>
        <v>194</v>
      </c>
      <c r="AB1209" s="33" t="str">
        <f t="shared" si="106"/>
        <v/>
      </c>
    </row>
    <row r="1210" spans="4:28" x14ac:dyDescent="0.35">
      <c r="D1210" s="4" t="str">
        <f t="shared" si="107"/>
        <v/>
      </c>
      <c r="E1210" s="11" t="str">
        <f t="shared" si="108"/>
        <v/>
      </c>
      <c r="W1210" s="28" t="str">
        <f>IF(G1210="","",SUM(O:O))</f>
        <v/>
      </c>
      <c r="X1210" s="31" t="b">
        <f t="shared" si="104"/>
        <v>0</v>
      </c>
      <c r="Y1210" s="5" t="str">
        <f>IF(G1210="","",SUM(X:X))</f>
        <v/>
      </c>
      <c r="Z1210" s="5">
        <f t="shared" si="105"/>
        <v>0</v>
      </c>
      <c r="AA1210" s="5">
        <f>SUM(Z:Z)</f>
        <v>194</v>
      </c>
      <c r="AB1210" s="33" t="str">
        <f t="shared" si="106"/>
        <v/>
      </c>
    </row>
    <row r="1211" spans="4:28" x14ac:dyDescent="0.35">
      <c r="D1211" s="4" t="str">
        <f t="shared" si="107"/>
        <v/>
      </c>
      <c r="E1211" s="11" t="str">
        <f t="shared" si="108"/>
        <v/>
      </c>
      <c r="W1211" s="28" t="str">
        <f>IF(G1211="","",SUM(O:O))</f>
        <v/>
      </c>
      <c r="X1211" s="31" t="b">
        <f t="shared" si="104"/>
        <v>0</v>
      </c>
      <c r="Y1211" s="5" t="str">
        <f>IF(G1211="","",SUM(X:X))</f>
        <v/>
      </c>
      <c r="Z1211" s="5">
        <f t="shared" si="105"/>
        <v>0</v>
      </c>
      <c r="AA1211" s="5">
        <f>SUM(Z:Z)</f>
        <v>194</v>
      </c>
      <c r="AB1211" s="33" t="str">
        <f t="shared" si="106"/>
        <v/>
      </c>
    </row>
    <row r="1212" spans="4:28" x14ac:dyDescent="0.35">
      <c r="D1212" s="4" t="str">
        <f t="shared" si="107"/>
        <v/>
      </c>
      <c r="E1212" s="11" t="str">
        <f t="shared" si="108"/>
        <v/>
      </c>
      <c r="W1212" s="28" t="str">
        <f>IF(G1212="","",SUM(O:O))</f>
        <v/>
      </c>
      <c r="X1212" s="31" t="b">
        <f t="shared" si="104"/>
        <v>0</v>
      </c>
      <c r="Y1212" s="5" t="str">
        <f>IF(G1212="","",SUM(X:X))</f>
        <v/>
      </c>
      <c r="Z1212" s="5">
        <f t="shared" si="105"/>
        <v>0</v>
      </c>
      <c r="AA1212" s="5">
        <f>SUM(Z:Z)</f>
        <v>194</v>
      </c>
      <c r="AB1212" s="33" t="str">
        <f t="shared" si="106"/>
        <v/>
      </c>
    </row>
    <row r="1213" spans="4:28" x14ac:dyDescent="0.35">
      <c r="D1213" s="4" t="str">
        <f t="shared" si="107"/>
        <v/>
      </c>
      <c r="E1213" s="11" t="str">
        <f t="shared" si="108"/>
        <v/>
      </c>
      <c r="W1213" s="28" t="str">
        <f>IF(G1213="","",SUM(O:O))</f>
        <v/>
      </c>
      <c r="X1213" s="31" t="b">
        <f t="shared" ref="X1213:X1276" si="109">IF(G1213="Affutage",IF(R1213&lt;&gt;"",1,0))</f>
        <v>0</v>
      </c>
      <c r="Y1213" s="5" t="str">
        <f>IF(G1213="","",SUM(X:X))</f>
        <v/>
      </c>
      <c r="Z1213" s="5">
        <f t="shared" si="105"/>
        <v>0</v>
      </c>
      <c r="AA1213" s="5">
        <f>SUM(Z:Z)</f>
        <v>194</v>
      </c>
      <c r="AB1213" s="33" t="str">
        <f t="shared" si="106"/>
        <v/>
      </c>
    </row>
    <row r="1214" spans="4:28" x14ac:dyDescent="0.35">
      <c r="D1214" s="4" t="str">
        <f t="shared" si="107"/>
        <v/>
      </c>
      <c r="E1214" s="11" t="str">
        <f t="shared" si="108"/>
        <v/>
      </c>
      <c r="W1214" s="28" t="str">
        <f>IF(G1214="","",SUM(O:O))</f>
        <v/>
      </c>
      <c r="X1214" s="31" t="b">
        <f t="shared" si="109"/>
        <v>0</v>
      </c>
      <c r="Y1214" s="5" t="str">
        <f>IF(G1214="","",SUM(X:X))</f>
        <v/>
      </c>
      <c r="Z1214" s="5">
        <f t="shared" si="105"/>
        <v>0</v>
      </c>
      <c r="AA1214" s="5">
        <f>SUM(Z:Z)</f>
        <v>194</v>
      </c>
      <c r="AB1214" s="33" t="str">
        <f t="shared" si="106"/>
        <v/>
      </c>
    </row>
    <row r="1215" spans="4:28" x14ac:dyDescent="0.35">
      <c r="D1215" s="4" t="str">
        <f t="shared" si="107"/>
        <v/>
      </c>
      <c r="E1215" s="11" t="str">
        <f t="shared" si="108"/>
        <v/>
      </c>
      <c r="W1215" s="28" t="str">
        <f>IF(G1215="","",SUM(O:O))</f>
        <v/>
      </c>
      <c r="X1215" s="31" t="b">
        <f t="shared" si="109"/>
        <v>0</v>
      </c>
      <c r="Y1215" s="5" t="str">
        <f>IF(G1215="","",SUM(X:X))</f>
        <v/>
      </c>
      <c r="Z1215" s="5">
        <f t="shared" si="105"/>
        <v>0</v>
      </c>
      <c r="AA1215" s="5">
        <f>SUM(Z:Z)</f>
        <v>194</v>
      </c>
      <c r="AB1215" s="33" t="str">
        <f t="shared" si="106"/>
        <v/>
      </c>
    </row>
    <row r="1216" spans="4:28" x14ac:dyDescent="0.35">
      <c r="D1216" s="4" t="str">
        <f t="shared" si="107"/>
        <v/>
      </c>
      <c r="E1216" s="11" t="str">
        <f t="shared" si="108"/>
        <v/>
      </c>
      <c r="W1216" s="28" t="str">
        <f>IF(G1216="","",SUM(O:O))</f>
        <v/>
      </c>
      <c r="X1216" s="31" t="b">
        <f t="shared" si="109"/>
        <v>0</v>
      </c>
      <c r="Y1216" s="5" t="str">
        <f>IF(G1216="","",SUM(X:X))</f>
        <v/>
      </c>
      <c r="Z1216" s="5">
        <f t="shared" si="105"/>
        <v>0</v>
      </c>
      <c r="AA1216" s="5">
        <f>SUM(Z:Z)</f>
        <v>194</v>
      </c>
      <c r="AB1216" s="33" t="str">
        <f t="shared" si="106"/>
        <v/>
      </c>
    </row>
    <row r="1217" spans="4:28" x14ac:dyDescent="0.35">
      <c r="D1217" s="4" t="str">
        <f t="shared" si="107"/>
        <v/>
      </c>
      <c r="E1217" s="11" t="str">
        <f t="shared" si="108"/>
        <v/>
      </c>
      <c r="W1217" s="28" t="str">
        <f>IF(G1217="","",SUM(O:O))</f>
        <v/>
      </c>
      <c r="X1217" s="31" t="b">
        <f t="shared" si="109"/>
        <v>0</v>
      </c>
      <c r="Y1217" s="5" t="str">
        <f>IF(G1217="","",SUM(X:X))</f>
        <v/>
      </c>
      <c r="Z1217" s="5">
        <f t="shared" si="105"/>
        <v>0</v>
      </c>
      <c r="AA1217" s="5">
        <f>SUM(Z:Z)</f>
        <v>194</v>
      </c>
      <c r="AB1217" s="33" t="str">
        <f t="shared" si="106"/>
        <v/>
      </c>
    </row>
    <row r="1218" spans="4:28" x14ac:dyDescent="0.35">
      <c r="D1218" s="4" t="str">
        <f t="shared" si="107"/>
        <v/>
      </c>
      <c r="E1218" s="11" t="str">
        <f t="shared" si="108"/>
        <v/>
      </c>
      <c r="W1218" s="28" t="str">
        <f>IF(G1218="","",SUM(O:O))</f>
        <v/>
      </c>
      <c r="X1218" s="31" t="b">
        <f t="shared" si="109"/>
        <v>0</v>
      </c>
      <c r="Y1218" s="5" t="str">
        <f>IF(G1218="","",SUM(X:X))</f>
        <v/>
      </c>
      <c r="Z1218" s="5">
        <f t="shared" si="105"/>
        <v>0</v>
      </c>
      <c r="AA1218" s="5">
        <f>SUM(Z:Z)</f>
        <v>194</v>
      </c>
      <c r="AB1218" s="33" t="str">
        <f t="shared" si="106"/>
        <v/>
      </c>
    </row>
    <row r="1219" spans="4:28" x14ac:dyDescent="0.35">
      <c r="D1219" s="4" t="str">
        <f t="shared" si="107"/>
        <v/>
      </c>
      <c r="E1219" s="11" t="str">
        <f t="shared" si="108"/>
        <v/>
      </c>
      <c r="W1219" s="28" t="str">
        <f>IF(G1219="","",SUM(O:O))</f>
        <v/>
      </c>
      <c r="X1219" s="31" t="b">
        <f t="shared" si="109"/>
        <v>0</v>
      </c>
      <c r="Y1219" s="5" t="str">
        <f>IF(G1219="","",SUM(X:X))</f>
        <v/>
      </c>
      <c r="Z1219" s="5">
        <f t="shared" si="105"/>
        <v>0</v>
      </c>
      <c r="AA1219" s="5">
        <f>SUM(Z:Z)</f>
        <v>194</v>
      </c>
      <c r="AB1219" s="33" t="str">
        <f t="shared" si="106"/>
        <v/>
      </c>
    </row>
    <row r="1220" spans="4:28" x14ac:dyDescent="0.35">
      <c r="D1220" s="4" t="str">
        <f t="shared" si="107"/>
        <v/>
      </c>
      <c r="E1220" s="11" t="str">
        <f t="shared" si="108"/>
        <v/>
      </c>
      <c r="W1220" s="28" t="str">
        <f>IF(G1220="","",SUM(O:O))</f>
        <v/>
      </c>
      <c r="X1220" s="31" t="b">
        <f t="shared" si="109"/>
        <v>0</v>
      </c>
      <c r="Y1220" s="5" t="str">
        <f>IF(G1220="","",SUM(X:X))</f>
        <v/>
      </c>
      <c r="Z1220" s="5">
        <f t="shared" si="105"/>
        <v>0</v>
      </c>
      <c r="AA1220" s="5">
        <f>SUM(Z:Z)</f>
        <v>194</v>
      </c>
      <c r="AB1220" s="33" t="str">
        <f t="shared" si="106"/>
        <v/>
      </c>
    </row>
    <row r="1221" spans="4:28" x14ac:dyDescent="0.35">
      <c r="D1221" s="4" t="str">
        <f t="shared" si="107"/>
        <v/>
      </c>
      <c r="E1221" s="11" t="str">
        <f t="shared" si="108"/>
        <v/>
      </c>
      <c r="W1221" s="28" t="str">
        <f>IF(G1221="","",SUM(O:O))</f>
        <v/>
      </c>
      <c r="X1221" s="31" t="b">
        <f t="shared" si="109"/>
        <v>0</v>
      </c>
      <c r="Y1221" s="5" t="str">
        <f>IF(G1221="","",SUM(X:X))</f>
        <v/>
      </c>
      <c r="Z1221" s="5">
        <f t="shared" si="105"/>
        <v>0</v>
      </c>
      <c r="AA1221" s="5">
        <f>SUM(Z:Z)</f>
        <v>194</v>
      </c>
      <c r="AB1221" s="33" t="str">
        <f t="shared" si="106"/>
        <v/>
      </c>
    </row>
    <row r="1222" spans="4:28" x14ac:dyDescent="0.35">
      <c r="D1222" s="4" t="str">
        <f t="shared" si="107"/>
        <v/>
      </c>
      <c r="E1222" s="11" t="str">
        <f t="shared" si="108"/>
        <v/>
      </c>
      <c r="W1222" s="28" t="str">
        <f>IF(G1222="","",SUM(O:O))</f>
        <v/>
      </c>
      <c r="X1222" s="31" t="b">
        <f t="shared" si="109"/>
        <v>0</v>
      </c>
      <c r="Y1222" s="5" t="str">
        <f>IF(G1222="","",SUM(X:X))</f>
        <v/>
      </c>
      <c r="Z1222" s="5">
        <f t="shared" si="105"/>
        <v>0</v>
      </c>
      <c r="AA1222" s="5">
        <f>SUM(Z:Z)</f>
        <v>194</v>
      </c>
      <c r="AB1222" s="33" t="str">
        <f t="shared" si="106"/>
        <v/>
      </c>
    </row>
    <row r="1223" spans="4:28" x14ac:dyDescent="0.35">
      <c r="D1223" s="4" t="str">
        <f t="shared" si="107"/>
        <v/>
      </c>
      <c r="E1223" s="11" t="str">
        <f t="shared" si="108"/>
        <v/>
      </c>
      <c r="W1223" s="28" t="str">
        <f>IF(G1223="","",SUM(O:O))</f>
        <v/>
      </c>
      <c r="X1223" s="31" t="b">
        <f t="shared" si="109"/>
        <v>0</v>
      </c>
      <c r="Y1223" s="5" t="str">
        <f>IF(G1223="","",SUM(X:X))</f>
        <v/>
      </c>
      <c r="Z1223" s="5">
        <f t="shared" si="105"/>
        <v>0</v>
      </c>
      <c r="AA1223" s="5">
        <f>SUM(Z:Z)</f>
        <v>194</v>
      </c>
      <c r="AB1223" s="33" t="str">
        <f t="shared" si="106"/>
        <v/>
      </c>
    </row>
    <row r="1224" spans="4:28" x14ac:dyDescent="0.35">
      <c r="D1224" s="4" t="str">
        <f t="shared" si="107"/>
        <v/>
      </c>
      <c r="E1224" s="11" t="str">
        <f t="shared" si="108"/>
        <v/>
      </c>
      <c r="W1224" s="28" t="str">
        <f>IF(G1224="","",SUM(O:O))</f>
        <v/>
      </c>
      <c r="X1224" s="31" t="b">
        <f t="shared" si="109"/>
        <v>0</v>
      </c>
      <c r="Y1224" s="5" t="str">
        <f>IF(G1224="","",SUM(X:X))</f>
        <v/>
      </c>
      <c r="Z1224" s="5">
        <f t="shared" si="105"/>
        <v>0</v>
      </c>
      <c r="AA1224" s="5">
        <f>SUM(Z:Z)</f>
        <v>194</v>
      </c>
      <c r="AB1224" s="33" t="str">
        <f t="shared" si="106"/>
        <v/>
      </c>
    </row>
    <row r="1225" spans="4:28" x14ac:dyDescent="0.35">
      <c r="D1225" s="4" t="str">
        <f t="shared" si="107"/>
        <v/>
      </c>
      <c r="E1225" s="11" t="str">
        <f t="shared" si="108"/>
        <v/>
      </c>
      <c r="W1225" s="28" t="str">
        <f>IF(G1225="","",SUM(O:O))</f>
        <v/>
      </c>
      <c r="X1225" s="31" t="b">
        <f t="shared" si="109"/>
        <v>0</v>
      </c>
      <c r="Y1225" s="5" t="str">
        <f>IF(G1225="","",SUM(X:X))</f>
        <v/>
      </c>
      <c r="Z1225" s="5">
        <f t="shared" si="105"/>
        <v>0</v>
      </c>
      <c r="AA1225" s="5">
        <f>SUM(Z:Z)</f>
        <v>194</v>
      </c>
      <c r="AB1225" s="33" t="str">
        <f t="shared" si="106"/>
        <v/>
      </c>
    </row>
    <row r="1226" spans="4:28" x14ac:dyDescent="0.35">
      <c r="D1226" s="4" t="str">
        <f t="shared" si="107"/>
        <v/>
      </c>
      <c r="E1226" s="11" t="str">
        <f t="shared" si="108"/>
        <v/>
      </c>
      <c r="W1226" s="28" t="str">
        <f>IF(G1226="","",SUM(O:O))</f>
        <v/>
      </c>
      <c r="X1226" s="31" t="b">
        <f t="shared" si="109"/>
        <v>0</v>
      </c>
      <c r="Y1226" s="5" t="str">
        <f>IF(G1226="","",SUM(X:X))</f>
        <v/>
      </c>
      <c r="Z1226" s="5">
        <f t="shared" si="105"/>
        <v>0</v>
      </c>
      <c r="AA1226" s="5">
        <f>SUM(Z:Z)</f>
        <v>194</v>
      </c>
      <c r="AB1226" s="33" t="str">
        <f t="shared" si="106"/>
        <v/>
      </c>
    </row>
    <row r="1227" spans="4:28" x14ac:dyDescent="0.35">
      <c r="D1227" s="4" t="str">
        <f t="shared" si="107"/>
        <v/>
      </c>
      <c r="E1227" s="11" t="str">
        <f t="shared" si="108"/>
        <v/>
      </c>
      <c r="W1227" s="28" t="str">
        <f>IF(G1227="","",SUM(O:O))</f>
        <v/>
      </c>
      <c r="X1227" s="31" t="b">
        <f t="shared" si="109"/>
        <v>0</v>
      </c>
      <c r="Y1227" s="5" t="str">
        <f>IF(G1227="","",SUM(X:X))</f>
        <v/>
      </c>
      <c r="Z1227" s="5">
        <f t="shared" si="105"/>
        <v>0</v>
      </c>
      <c r="AA1227" s="5">
        <f>SUM(Z:Z)</f>
        <v>194</v>
      </c>
      <c r="AB1227" s="33" t="str">
        <f t="shared" si="106"/>
        <v/>
      </c>
    </row>
    <row r="1228" spans="4:28" x14ac:dyDescent="0.35">
      <c r="D1228" s="4" t="str">
        <f t="shared" si="107"/>
        <v/>
      </c>
      <c r="E1228" s="11" t="str">
        <f t="shared" si="108"/>
        <v/>
      </c>
      <c r="W1228" s="28" t="str">
        <f>IF(G1228="","",SUM(O:O))</f>
        <v/>
      </c>
      <c r="X1228" s="31" t="b">
        <f t="shared" si="109"/>
        <v>0</v>
      </c>
      <c r="Y1228" s="5" t="str">
        <f>IF(G1228="","",SUM(X:X))</f>
        <v/>
      </c>
      <c r="Z1228" s="5">
        <f t="shared" si="105"/>
        <v>0</v>
      </c>
      <c r="AA1228" s="5">
        <f>SUM(Z:Z)</f>
        <v>194</v>
      </c>
      <c r="AB1228" s="33" t="str">
        <f t="shared" si="106"/>
        <v/>
      </c>
    </row>
    <row r="1229" spans="4:28" x14ac:dyDescent="0.35">
      <c r="D1229" s="4" t="str">
        <f t="shared" si="107"/>
        <v/>
      </c>
      <c r="E1229" s="11" t="str">
        <f t="shared" si="108"/>
        <v/>
      </c>
      <c r="W1229" s="28" t="str">
        <f>IF(G1229="","",SUM(O:O))</f>
        <v/>
      </c>
      <c r="X1229" s="31" t="b">
        <f t="shared" si="109"/>
        <v>0</v>
      </c>
      <c r="Y1229" s="5" t="str">
        <f>IF(G1229="","",SUM(X:X))</f>
        <v/>
      </c>
      <c r="Z1229" s="5">
        <f t="shared" si="105"/>
        <v>0</v>
      </c>
      <c r="AA1229" s="5">
        <f>SUM(Z:Z)</f>
        <v>194</v>
      </c>
      <c r="AB1229" s="33" t="str">
        <f t="shared" si="106"/>
        <v/>
      </c>
    </row>
    <row r="1230" spans="4:28" x14ac:dyDescent="0.35">
      <c r="D1230" s="4" t="str">
        <f t="shared" si="107"/>
        <v/>
      </c>
      <c r="E1230" s="11" t="str">
        <f t="shared" si="108"/>
        <v/>
      </c>
      <c r="W1230" s="28" t="str">
        <f>IF(G1230="","",SUM(O:O))</f>
        <v/>
      </c>
      <c r="X1230" s="31" t="b">
        <f t="shared" si="109"/>
        <v>0</v>
      </c>
      <c r="Y1230" s="5" t="str">
        <f>IF(G1230="","",SUM(X:X))</f>
        <v/>
      </c>
      <c r="Z1230" s="5">
        <f t="shared" si="105"/>
        <v>0</v>
      </c>
      <c r="AA1230" s="5">
        <f>SUM(Z:Z)</f>
        <v>194</v>
      </c>
      <c r="AB1230" s="33" t="str">
        <f t="shared" si="106"/>
        <v/>
      </c>
    </row>
    <row r="1231" spans="4:28" x14ac:dyDescent="0.35">
      <c r="D1231" s="4" t="str">
        <f t="shared" si="107"/>
        <v/>
      </c>
      <c r="E1231" s="11" t="str">
        <f t="shared" si="108"/>
        <v/>
      </c>
      <c r="W1231" s="28" t="str">
        <f>IF(G1231="","",SUM(O:O))</f>
        <v/>
      </c>
      <c r="X1231" s="31" t="b">
        <f t="shared" si="109"/>
        <v>0</v>
      </c>
      <c r="Y1231" s="5" t="str">
        <f>IF(G1231="","",SUM(X:X))</f>
        <v/>
      </c>
      <c r="Z1231" s="5">
        <f t="shared" si="105"/>
        <v>0</v>
      </c>
      <c r="AA1231" s="5">
        <f>SUM(Z:Z)</f>
        <v>194</v>
      </c>
      <c r="AB1231" s="33" t="str">
        <f t="shared" si="106"/>
        <v/>
      </c>
    </row>
    <row r="1232" spans="4:28" x14ac:dyDescent="0.35">
      <c r="D1232" s="4" t="str">
        <f t="shared" si="107"/>
        <v/>
      </c>
      <c r="E1232" s="11" t="str">
        <f t="shared" si="108"/>
        <v/>
      </c>
      <c r="W1232" s="28" t="str">
        <f>IF(G1232="","",SUM(O:O))</f>
        <v/>
      </c>
      <c r="X1232" s="31" t="b">
        <f t="shared" si="109"/>
        <v>0</v>
      </c>
      <c r="Y1232" s="5" t="str">
        <f>IF(G1232="","",SUM(X:X))</f>
        <v/>
      </c>
      <c r="Z1232" s="5">
        <f t="shared" si="105"/>
        <v>0</v>
      </c>
      <c r="AA1232" s="5">
        <f>SUM(Z:Z)</f>
        <v>194</v>
      </c>
      <c r="AB1232" s="33" t="str">
        <f t="shared" si="106"/>
        <v/>
      </c>
    </row>
    <row r="1233" spans="4:28" x14ac:dyDescent="0.35">
      <c r="D1233" s="4" t="str">
        <f t="shared" si="107"/>
        <v/>
      </c>
      <c r="E1233" s="11" t="str">
        <f t="shared" si="108"/>
        <v/>
      </c>
      <c r="W1233" s="28" t="str">
        <f>IF(G1233="","",SUM(O:O))</f>
        <v/>
      </c>
      <c r="X1233" s="31" t="b">
        <f t="shared" si="109"/>
        <v>0</v>
      </c>
      <c r="Y1233" s="5" t="str">
        <f>IF(G1233="","",SUM(X:X))</f>
        <v/>
      </c>
      <c r="Z1233" s="5">
        <f t="shared" ref="Z1233:Z1296" si="110">IF(ISNUMBER(X1233),1,0)</f>
        <v>0</v>
      </c>
      <c r="AA1233" s="5">
        <f>SUM(Z:Z)</f>
        <v>194</v>
      </c>
      <c r="AB1233" s="33" t="str">
        <f t="shared" si="106"/>
        <v/>
      </c>
    </row>
    <row r="1234" spans="4:28" x14ac:dyDescent="0.35">
      <c r="D1234" s="4" t="str">
        <f t="shared" si="107"/>
        <v/>
      </c>
      <c r="E1234" s="11" t="str">
        <f t="shared" si="108"/>
        <v/>
      </c>
      <c r="W1234" s="28" t="str">
        <f>IF(G1234="","",SUM(O:O))</f>
        <v/>
      </c>
      <c r="X1234" s="31" t="b">
        <f t="shared" si="109"/>
        <v>0</v>
      </c>
      <c r="Y1234" s="5" t="str">
        <f>IF(G1234="","",SUM(X:X))</f>
        <v/>
      </c>
      <c r="Z1234" s="5">
        <f t="shared" si="110"/>
        <v>0</v>
      </c>
      <c r="AA1234" s="5">
        <f>SUM(Z:Z)</f>
        <v>194</v>
      </c>
      <c r="AB1234" s="33" t="str">
        <f t="shared" si="106"/>
        <v/>
      </c>
    </row>
    <row r="1235" spans="4:28" x14ac:dyDescent="0.35">
      <c r="D1235" s="4" t="str">
        <f t="shared" si="107"/>
        <v/>
      </c>
      <c r="E1235" s="11" t="str">
        <f t="shared" si="108"/>
        <v/>
      </c>
      <c r="W1235" s="28" t="str">
        <f>IF(G1235="","",SUM(O:O))</f>
        <v/>
      </c>
      <c r="X1235" s="31" t="b">
        <f t="shared" si="109"/>
        <v>0</v>
      </c>
      <c r="Y1235" s="5" t="str">
        <f>IF(G1235="","",SUM(X:X))</f>
        <v/>
      </c>
      <c r="Z1235" s="5">
        <f t="shared" si="110"/>
        <v>0</v>
      </c>
      <c r="AA1235" s="5">
        <f>SUM(Z:Z)</f>
        <v>194</v>
      </c>
      <c r="AB1235" s="33" t="str">
        <f t="shared" si="106"/>
        <v/>
      </c>
    </row>
    <row r="1236" spans="4:28" x14ac:dyDescent="0.35">
      <c r="D1236" s="4" t="str">
        <f t="shared" si="107"/>
        <v/>
      </c>
      <c r="E1236" s="11" t="str">
        <f t="shared" si="108"/>
        <v/>
      </c>
      <c r="W1236" s="28" t="str">
        <f>IF(G1236="","",SUM(O:O))</f>
        <v/>
      </c>
      <c r="X1236" s="31" t="b">
        <f t="shared" si="109"/>
        <v>0</v>
      </c>
      <c r="Y1236" s="5" t="str">
        <f>IF(G1236="","",SUM(X:X))</f>
        <v/>
      </c>
      <c r="Z1236" s="5">
        <f t="shared" si="110"/>
        <v>0</v>
      </c>
      <c r="AA1236" s="5">
        <f>SUM(Z:Z)</f>
        <v>194</v>
      </c>
      <c r="AB1236" s="33" t="str">
        <f t="shared" si="106"/>
        <v/>
      </c>
    </row>
    <row r="1237" spans="4:28" x14ac:dyDescent="0.35">
      <c r="D1237" s="4" t="str">
        <f t="shared" si="107"/>
        <v/>
      </c>
      <c r="E1237" s="11" t="str">
        <f t="shared" si="108"/>
        <v/>
      </c>
      <c r="W1237" s="28" t="str">
        <f>IF(G1237="","",SUM(O:O))</f>
        <v/>
      </c>
      <c r="X1237" s="31" t="b">
        <f t="shared" si="109"/>
        <v>0</v>
      </c>
      <c r="Y1237" s="5" t="str">
        <f>IF(G1237="","",SUM(X:X))</f>
        <v/>
      </c>
      <c r="Z1237" s="5">
        <f t="shared" si="110"/>
        <v>0</v>
      </c>
      <c r="AA1237" s="5">
        <f>SUM(Z:Z)</f>
        <v>194</v>
      </c>
      <c r="AB1237" s="33" t="str">
        <f t="shared" si="106"/>
        <v/>
      </c>
    </row>
    <row r="1238" spans="4:28" x14ac:dyDescent="0.35">
      <c r="D1238" s="4" t="str">
        <f t="shared" si="107"/>
        <v/>
      </c>
      <c r="E1238" s="11" t="str">
        <f t="shared" si="108"/>
        <v/>
      </c>
      <c r="W1238" s="28" t="str">
        <f>IF(G1238="","",SUM(O:O))</f>
        <v/>
      </c>
      <c r="X1238" s="31" t="b">
        <f t="shared" si="109"/>
        <v>0</v>
      </c>
      <c r="Y1238" s="5" t="str">
        <f>IF(G1238="","",SUM(X:X))</f>
        <v/>
      </c>
      <c r="Z1238" s="5">
        <f t="shared" si="110"/>
        <v>0</v>
      </c>
      <c r="AA1238" s="5">
        <f>SUM(Z:Z)</f>
        <v>194</v>
      </c>
      <c r="AB1238" s="33" t="str">
        <f t="shared" si="106"/>
        <v/>
      </c>
    </row>
    <row r="1239" spans="4:28" x14ac:dyDescent="0.35">
      <c r="D1239" s="4" t="str">
        <f t="shared" si="107"/>
        <v/>
      </c>
      <c r="E1239" s="11" t="str">
        <f t="shared" si="108"/>
        <v/>
      </c>
      <c r="W1239" s="28" t="str">
        <f>IF(G1239="","",SUM(O:O))</f>
        <v/>
      </c>
      <c r="X1239" s="31" t="b">
        <f t="shared" si="109"/>
        <v>0</v>
      </c>
      <c r="Y1239" s="5" t="str">
        <f>IF(G1239="","",SUM(X:X))</f>
        <v/>
      </c>
      <c r="Z1239" s="5">
        <f t="shared" si="110"/>
        <v>0</v>
      </c>
      <c r="AA1239" s="5">
        <f>SUM(Z:Z)</f>
        <v>194</v>
      </c>
      <c r="AB1239" s="33" t="str">
        <f t="shared" si="106"/>
        <v/>
      </c>
    </row>
    <row r="1240" spans="4:28" x14ac:dyDescent="0.35">
      <c r="D1240" s="4" t="str">
        <f t="shared" si="107"/>
        <v/>
      </c>
      <c r="E1240" s="11" t="str">
        <f t="shared" si="108"/>
        <v/>
      </c>
      <c r="W1240" s="28" t="str">
        <f>IF(G1240="","",SUM(O:O))</f>
        <v/>
      </c>
      <c r="X1240" s="31" t="b">
        <f t="shared" si="109"/>
        <v>0</v>
      </c>
      <c r="Y1240" s="5" t="str">
        <f>IF(G1240="","",SUM(X:X))</f>
        <v/>
      </c>
      <c r="Z1240" s="5">
        <f t="shared" si="110"/>
        <v>0</v>
      </c>
      <c r="AA1240" s="5">
        <f>SUM(Z:Z)</f>
        <v>194</v>
      </c>
      <c r="AB1240" s="33" t="str">
        <f t="shared" si="106"/>
        <v/>
      </c>
    </row>
    <row r="1241" spans="4:28" x14ac:dyDescent="0.35">
      <c r="D1241" s="4" t="str">
        <f t="shared" si="107"/>
        <v/>
      </c>
      <c r="E1241" s="11" t="str">
        <f t="shared" si="108"/>
        <v/>
      </c>
      <c r="W1241" s="28" t="str">
        <f>IF(G1241="","",SUM(O:O))</f>
        <v/>
      </c>
      <c r="X1241" s="31" t="b">
        <f t="shared" si="109"/>
        <v>0</v>
      </c>
      <c r="Y1241" s="5" t="str">
        <f>IF(G1241="","",SUM(X:X))</f>
        <v/>
      </c>
      <c r="Z1241" s="5">
        <f t="shared" si="110"/>
        <v>0</v>
      </c>
      <c r="AA1241" s="5">
        <f>SUM(Z:Z)</f>
        <v>194</v>
      </c>
      <c r="AB1241" s="33" t="str">
        <f t="shared" si="106"/>
        <v/>
      </c>
    </row>
    <row r="1242" spans="4:28" x14ac:dyDescent="0.35">
      <c r="D1242" s="4" t="str">
        <f t="shared" si="107"/>
        <v/>
      </c>
      <c r="E1242" s="11" t="str">
        <f t="shared" si="108"/>
        <v/>
      </c>
      <c r="W1242" s="28" t="str">
        <f>IF(G1242="","",SUM(O:O))</f>
        <v/>
      </c>
      <c r="X1242" s="31" t="b">
        <f t="shared" si="109"/>
        <v>0</v>
      </c>
      <c r="Y1242" s="5" t="str">
        <f>IF(G1242="","",SUM(X:X))</f>
        <v/>
      </c>
      <c r="Z1242" s="5">
        <f t="shared" si="110"/>
        <v>0</v>
      </c>
      <c r="AA1242" s="5">
        <f>SUM(Z:Z)</f>
        <v>194</v>
      </c>
      <c r="AB1242" s="33" t="str">
        <f t="shared" si="106"/>
        <v/>
      </c>
    </row>
    <row r="1243" spans="4:28" x14ac:dyDescent="0.35">
      <c r="D1243" s="4" t="str">
        <f t="shared" si="107"/>
        <v/>
      </c>
      <c r="E1243" s="11" t="str">
        <f t="shared" si="108"/>
        <v/>
      </c>
      <c r="W1243" s="28" t="str">
        <f>IF(G1243="","",SUM(O:O))</f>
        <v/>
      </c>
      <c r="X1243" s="31" t="b">
        <f t="shared" si="109"/>
        <v>0</v>
      </c>
      <c r="Y1243" s="5" t="str">
        <f>IF(G1243="","",SUM(X:X))</f>
        <v/>
      </c>
      <c r="Z1243" s="5">
        <f t="shared" si="110"/>
        <v>0</v>
      </c>
      <c r="AA1243" s="5">
        <f>SUM(Z:Z)</f>
        <v>194</v>
      </c>
      <c r="AB1243" s="33" t="str">
        <f t="shared" si="106"/>
        <v/>
      </c>
    </row>
    <row r="1244" spans="4:28" x14ac:dyDescent="0.35">
      <c r="D1244" s="4" t="str">
        <f t="shared" si="107"/>
        <v/>
      </c>
      <c r="E1244" s="11" t="str">
        <f t="shared" si="108"/>
        <v/>
      </c>
      <c r="W1244" s="28" t="str">
        <f>IF(G1244="","",SUM(O:O))</f>
        <v/>
      </c>
      <c r="X1244" s="31" t="b">
        <f t="shared" si="109"/>
        <v>0</v>
      </c>
      <c r="Y1244" s="5" t="str">
        <f>IF(G1244="","",SUM(X:X))</f>
        <v/>
      </c>
      <c r="Z1244" s="5">
        <f t="shared" si="110"/>
        <v>0</v>
      </c>
      <c r="AA1244" s="5">
        <f>SUM(Z:Z)</f>
        <v>194</v>
      </c>
      <c r="AB1244" s="33" t="str">
        <f t="shared" si="106"/>
        <v/>
      </c>
    </row>
    <row r="1245" spans="4:28" x14ac:dyDescent="0.35">
      <c r="D1245" s="4" t="str">
        <f t="shared" si="107"/>
        <v/>
      </c>
      <c r="E1245" s="11" t="str">
        <f t="shared" si="108"/>
        <v/>
      </c>
      <c r="W1245" s="28" t="str">
        <f>IF(G1245="","",SUM(O:O))</f>
        <v/>
      </c>
      <c r="X1245" s="31" t="b">
        <f t="shared" si="109"/>
        <v>0</v>
      </c>
      <c r="Y1245" s="5" t="str">
        <f>IF(G1245="","",SUM(X:X))</f>
        <v/>
      </c>
      <c r="Z1245" s="5">
        <f t="shared" si="110"/>
        <v>0</v>
      </c>
      <c r="AA1245" s="5">
        <f>SUM(Z:Z)</f>
        <v>194</v>
      </c>
      <c r="AB1245" s="33" t="str">
        <f t="shared" si="106"/>
        <v/>
      </c>
    </row>
    <row r="1246" spans="4:28" x14ac:dyDescent="0.35">
      <c r="D1246" s="4" t="str">
        <f t="shared" si="107"/>
        <v/>
      </c>
      <c r="E1246" s="11" t="str">
        <f t="shared" si="108"/>
        <v/>
      </c>
      <c r="W1246" s="28" t="str">
        <f>IF(G1246="","",SUM(O:O))</f>
        <v/>
      </c>
      <c r="X1246" s="31" t="b">
        <f t="shared" si="109"/>
        <v>0</v>
      </c>
      <c r="Y1246" s="5" t="str">
        <f>IF(G1246="","",SUM(X:X))</f>
        <v/>
      </c>
      <c r="Z1246" s="5">
        <f t="shared" si="110"/>
        <v>0</v>
      </c>
      <c r="AA1246" s="5">
        <f>SUM(Z:Z)</f>
        <v>194</v>
      </c>
      <c r="AB1246" s="33" t="str">
        <f t="shared" si="106"/>
        <v/>
      </c>
    </row>
    <row r="1247" spans="4:28" x14ac:dyDescent="0.35">
      <c r="D1247" s="4" t="str">
        <f t="shared" si="107"/>
        <v/>
      </c>
      <c r="E1247" s="11" t="str">
        <f t="shared" si="108"/>
        <v/>
      </c>
      <c r="W1247" s="28" t="str">
        <f>IF(G1247="","",SUM(O:O))</f>
        <v/>
      </c>
      <c r="X1247" s="31" t="b">
        <f t="shared" si="109"/>
        <v>0</v>
      </c>
      <c r="Y1247" s="5" t="str">
        <f>IF(G1247="","",SUM(X:X))</f>
        <v/>
      </c>
      <c r="Z1247" s="5">
        <f t="shared" si="110"/>
        <v>0</v>
      </c>
      <c r="AA1247" s="5">
        <f>SUM(Z:Z)</f>
        <v>194</v>
      </c>
      <c r="AB1247" s="33" t="str">
        <f t="shared" si="106"/>
        <v/>
      </c>
    </row>
    <row r="1248" spans="4:28" x14ac:dyDescent="0.35">
      <c r="D1248" s="4" t="str">
        <f t="shared" si="107"/>
        <v/>
      </c>
      <c r="E1248" s="11" t="str">
        <f t="shared" si="108"/>
        <v/>
      </c>
      <c r="W1248" s="28" t="str">
        <f>IF(G1248="","",SUM(O:O))</f>
        <v/>
      </c>
      <c r="X1248" s="31" t="b">
        <f t="shared" si="109"/>
        <v>0</v>
      </c>
      <c r="Y1248" s="5" t="str">
        <f>IF(G1248="","",SUM(X:X))</f>
        <v/>
      </c>
      <c r="Z1248" s="5">
        <f t="shared" si="110"/>
        <v>0</v>
      </c>
      <c r="AA1248" s="5">
        <f>SUM(Z:Z)</f>
        <v>194</v>
      </c>
      <c r="AB1248" s="33" t="str">
        <f t="shared" si="106"/>
        <v/>
      </c>
    </row>
    <row r="1249" spans="4:28" x14ac:dyDescent="0.35">
      <c r="D1249" s="4" t="str">
        <f t="shared" si="107"/>
        <v/>
      </c>
      <c r="E1249" s="11" t="str">
        <f t="shared" si="108"/>
        <v/>
      </c>
      <c r="W1249" s="28" t="str">
        <f>IF(G1249="","",SUM(O:O))</f>
        <v/>
      </c>
      <c r="X1249" s="31" t="b">
        <f t="shared" si="109"/>
        <v>0</v>
      </c>
      <c r="Y1249" s="5" t="str">
        <f>IF(G1249="","",SUM(X:X))</f>
        <v/>
      </c>
      <c r="Z1249" s="5">
        <f t="shared" si="110"/>
        <v>0</v>
      </c>
      <c r="AA1249" s="5">
        <f>SUM(Z:Z)</f>
        <v>194</v>
      </c>
      <c r="AB1249" s="33" t="str">
        <f t="shared" si="106"/>
        <v/>
      </c>
    </row>
    <row r="1250" spans="4:28" x14ac:dyDescent="0.35">
      <c r="D1250" s="4" t="str">
        <f t="shared" si="107"/>
        <v/>
      </c>
      <c r="E1250" s="11" t="str">
        <f t="shared" si="108"/>
        <v/>
      </c>
      <c r="W1250" s="28" t="str">
        <f>IF(G1250="","",SUM(O:O))</f>
        <v/>
      </c>
      <c r="X1250" s="31" t="b">
        <f t="shared" si="109"/>
        <v>0</v>
      </c>
      <c r="Y1250" s="5" t="str">
        <f>IF(G1250="","",SUM(X:X))</f>
        <v/>
      </c>
      <c r="Z1250" s="5">
        <f t="shared" si="110"/>
        <v>0</v>
      </c>
      <c r="AA1250" s="5">
        <f>SUM(Z:Z)</f>
        <v>194</v>
      </c>
      <c r="AB1250" s="33" t="str">
        <f t="shared" ref="AB1250:AB1313" si="111">IF(A1250="","",Y1250/AA1250)</f>
        <v/>
      </c>
    </row>
    <row r="1251" spans="4:28" x14ac:dyDescent="0.35">
      <c r="D1251" s="4" t="str">
        <f t="shared" si="107"/>
        <v/>
      </c>
      <c r="E1251" s="11" t="str">
        <f t="shared" si="108"/>
        <v/>
      </c>
      <c r="W1251" s="28" t="str">
        <f>IF(G1251="","",SUM(O:O))</f>
        <v/>
      </c>
      <c r="X1251" s="31" t="b">
        <f t="shared" si="109"/>
        <v>0</v>
      </c>
      <c r="Y1251" s="5" t="str">
        <f>IF(G1251="","",SUM(X:X))</f>
        <v/>
      </c>
      <c r="Z1251" s="5">
        <f t="shared" si="110"/>
        <v>0</v>
      </c>
      <c r="AA1251" s="5">
        <f>SUM(Z:Z)</f>
        <v>194</v>
      </c>
      <c r="AB1251" s="33" t="str">
        <f t="shared" si="111"/>
        <v/>
      </c>
    </row>
    <row r="1252" spans="4:28" x14ac:dyDescent="0.35">
      <c r="D1252" s="4" t="str">
        <f t="shared" si="107"/>
        <v/>
      </c>
      <c r="E1252" s="11" t="str">
        <f t="shared" si="108"/>
        <v/>
      </c>
      <c r="W1252" s="28" t="str">
        <f>IF(G1252="","",SUM(O:O))</f>
        <v/>
      </c>
      <c r="X1252" s="31" t="b">
        <f t="shared" si="109"/>
        <v>0</v>
      </c>
      <c r="Y1252" s="5" t="str">
        <f>IF(G1252="","",SUM(X:X))</f>
        <v/>
      </c>
      <c r="Z1252" s="5">
        <f t="shared" si="110"/>
        <v>0</v>
      </c>
      <c r="AA1252" s="5">
        <f>SUM(Z:Z)</f>
        <v>194</v>
      </c>
      <c r="AB1252" s="33" t="str">
        <f t="shared" si="111"/>
        <v/>
      </c>
    </row>
    <row r="1253" spans="4:28" x14ac:dyDescent="0.35">
      <c r="D1253" s="4" t="str">
        <f t="shared" si="107"/>
        <v/>
      </c>
      <c r="E1253" s="11" t="str">
        <f t="shared" si="108"/>
        <v/>
      </c>
      <c r="W1253" s="28" t="str">
        <f>IF(G1253="","",SUM(O:O))</f>
        <v/>
      </c>
      <c r="X1253" s="31" t="b">
        <f t="shared" si="109"/>
        <v>0</v>
      </c>
      <c r="Y1253" s="5" t="str">
        <f>IF(G1253="","",SUM(X:X))</f>
        <v/>
      </c>
      <c r="Z1253" s="5">
        <f t="shared" si="110"/>
        <v>0</v>
      </c>
      <c r="AA1253" s="5">
        <f>SUM(Z:Z)</f>
        <v>194</v>
      </c>
      <c r="AB1253" s="33" t="str">
        <f t="shared" si="111"/>
        <v/>
      </c>
    </row>
    <row r="1254" spans="4:28" x14ac:dyDescent="0.35">
      <c r="D1254" s="4" t="str">
        <f t="shared" si="107"/>
        <v/>
      </c>
      <c r="E1254" s="11" t="str">
        <f t="shared" si="108"/>
        <v/>
      </c>
      <c r="W1254" s="28" t="str">
        <f>IF(G1254="","",SUM(O:O))</f>
        <v/>
      </c>
      <c r="X1254" s="31" t="b">
        <f t="shared" si="109"/>
        <v>0</v>
      </c>
      <c r="Y1254" s="5" t="str">
        <f>IF(G1254="","",SUM(X:X))</f>
        <v/>
      </c>
      <c r="Z1254" s="5">
        <f t="shared" si="110"/>
        <v>0</v>
      </c>
      <c r="AA1254" s="5">
        <f>SUM(Z:Z)</f>
        <v>194</v>
      </c>
      <c r="AB1254" s="33" t="str">
        <f t="shared" si="111"/>
        <v/>
      </c>
    </row>
    <row r="1255" spans="4:28" x14ac:dyDescent="0.35">
      <c r="D1255" s="4" t="str">
        <f t="shared" si="107"/>
        <v/>
      </c>
      <c r="E1255" s="11" t="str">
        <f t="shared" si="108"/>
        <v/>
      </c>
      <c r="W1255" s="28" t="str">
        <f>IF(G1255="","",SUM(O:O))</f>
        <v/>
      </c>
      <c r="X1255" s="31" t="b">
        <f t="shared" si="109"/>
        <v>0</v>
      </c>
      <c r="Y1255" s="5" t="str">
        <f>IF(G1255="","",SUM(X:X))</f>
        <v/>
      </c>
      <c r="Z1255" s="5">
        <f t="shared" si="110"/>
        <v>0</v>
      </c>
      <c r="AA1255" s="5">
        <f>SUM(Z:Z)</f>
        <v>194</v>
      </c>
      <c r="AB1255" s="33" t="str">
        <f t="shared" si="111"/>
        <v/>
      </c>
    </row>
    <row r="1256" spans="4:28" x14ac:dyDescent="0.35">
      <c r="D1256" s="4" t="str">
        <f t="shared" si="107"/>
        <v/>
      </c>
      <c r="E1256" s="11" t="str">
        <f t="shared" si="108"/>
        <v/>
      </c>
      <c r="W1256" s="28" t="str">
        <f>IF(G1256="","",SUM(O:O))</f>
        <v/>
      </c>
      <c r="X1256" s="31" t="b">
        <f t="shared" si="109"/>
        <v>0</v>
      </c>
      <c r="Y1256" s="5" t="str">
        <f>IF(G1256="","",SUM(X:X))</f>
        <v/>
      </c>
      <c r="Z1256" s="5">
        <f t="shared" si="110"/>
        <v>0</v>
      </c>
      <c r="AA1256" s="5">
        <f>SUM(Z:Z)</f>
        <v>194</v>
      </c>
      <c r="AB1256" s="33" t="str">
        <f t="shared" si="111"/>
        <v/>
      </c>
    </row>
    <row r="1257" spans="4:28" x14ac:dyDescent="0.35">
      <c r="D1257" s="4" t="str">
        <f t="shared" si="107"/>
        <v/>
      </c>
      <c r="E1257" s="11" t="str">
        <f t="shared" si="108"/>
        <v/>
      </c>
      <c r="W1257" s="28" t="str">
        <f>IF(G1257="","",SUM(O:O))</f>
        <v/>
      </c>
      <c r="X1257" s="31" t="b">
        <f t="shared" si="109"/>
        <v>0</v>
      </c>
      <c r="Y1257" s="5" t="str">
        <f>IF(G1257="","",SUM(X:X))</f>
        <v/>
      </c>
      <c r="Z1257" s="5">
        <f t="shared" si="110"/>
        <v>0</v>
      </c>
      <c r="AA1257" s="5">
        <f>SUM(Z:Z)</f>
        <v>194</v>
      </c>
      <c r="AB1257" s="33" t="str">
        <f t="shared" si="111"/>
        <v/>
      </c>
    </row>
    <row r="1258" spans="4:28" x14ac:dyDescent="0.35">
      <c r="D1258" s="4" t="str">
        <f t="shared" si="107"/>
        <v/>
      </c>
      <c r="E1258" s="11" t="str">
        <f t="shared" si="108"/>
        <v/>
      </c>
      <c r="W1258" s="28" t="str">
        <f>IF(G1258="","",SUM(O:O))</f>
        <v/>
      </c>
      <c r="X1258" s="31" t="b">
        <f t="shared" si="109"/>
        <v>0</v>
      </c>
      <c r="Y1258" s="5" t="str">
        <f>IF(G1258="","",SUM(X:X))</f>
        <v/>
      </c>
      <c r="Z1258" s="5">
        <f t="shared" si="110"/>
        <v>0</v>
      </c>
      <c r="AA1258" s="5">
        <f>SUM(Z:Z)</f>
        <v>194</v>
      </c>
      <c r="AB1258" s="33" t="str">
        <f t="shared" si="111"/>
        <v/>
      </c>
    </row>
    <row r="1259" spans="4:28" x14ac:dyDescent="0.35">
      <c r="D1259" s="4" t="str">
        <f t="shared" si="107"/>
        <v/>
      </c>
      <c r="E1259" s="11" t="str">
        <f t="shared" si="108"/>
        <v/>
      </c>
      <c r="W1259" s="28" t="str">
        <f>IF(G1259="","",SUM(O:O))</f>
        <v/>
      </c>
      <c r="X1259" s="31" t="b">
        <f t="shared" si="109"/>
        <v>0</v>
      </c>
      <c r="Y1259" s="5" t="str">
        <f>IF(G1259="","",SUM(X:X))</f>
        <v/>
      </c>
      <c r="Z1259" s="5">
        <f t="shared" si="110"/>
        <v>0</v>
      </c>
      <c r="AA1259" s="5">
        <f>SUM(Z:Z)</f>
        <v>194</v>
      </c>
      <c r="AB1259" s="33" t="str">
        <f t="shared" si="111"/>
        <v/>
      </c>
    </row>
    <row r="1260" spans="4:28" x14ac:dyDescent="0.35">
      <c r="D1260" s="4" t="str">
        <f t="shared" si="107"/>
        <v/>
      </c>
      <c r="E1260" s="11" t="str">
        <f t="shared" si="108"/>
        <v/>
      </c>
      <c r="W1260" s="28" t="str">
        <f>IF(G1260="","",SUM(O:O))</f>
        <v/>
      </c>
      <c r="X1260" s="31" t="b">
        <f t="shared" si="109"/>
        <v>0</v>
      </c>
      <c r="Y1260" s="5" t="str">
        <f>IF(G1260="","",SUM(X:X))</f>
        <v/>
      </c>
      <c r="Z1260" s="5">
        <f t="shared" si="110"/>
        <v>0</v>
      </c>
      <c r="AA1260" s="5">
        <f>SUM(Z:Z)</f>
        <v>194</v>
      </c>
      <c r="AB1260" s="33" t="str">
        <f t="shared" si="111"/>
        <v/>
      </c>
    </row>
    <row r="1261" spans="4:28" x14ac:dyDescent="0.35">
      <c r="D1261" s="4" t="str">
        <f t="shared" si="107"/>
        <v/>
      </c>
      <c r="E1261" s="11" t="str">
        <f t="shared" si="108"/>
        <v/>
      </c>
      <c r="W1261" s="28" t="str">
        <f>IF(G1261="","",SUM(O:O))</f>
        <v/>
      </c>
      <c r="X1261" s="31" t="b">
        <f t="shared" si="109"/>
        <v>0</v>
      </c>
      <c r="Y1261" s="5" t="str">
        <f>IF(G1261="","",SUM(X:X))</f>
        <v/>
      </c>
      <c r="Z1261" s="5">
        <f t="shared" si="110"/>
        <v>0</v>
      </c>
      <c r="AA1261" s="5">
        <f>SUM(Z:Z)</f>
        <v>194</v>
      </c>
      <c r="AB1261" s="33" t="str">
        <f t="shared" si="111"/>
        <v/>
      </c>
    </row>
    <row r="1262" spans="4:28" x14ac:dyDescent="0.35">
      <c r="D1262" s="4" t="str">
        <f t="shared" si="107"/>
        <v/>
      </c>
      <c r="E1262" s="11" t="str">
        <f t="shared" si="108"/>
        <v/>
      </c>
      <c r="W1262" s="28" t="str">
        <f>IF(G1262="","",SUM(O:O))</f>
        <v/>
      </c>
      <c r="X1262" s="31" t="b">
        <f t="shared" si="109"/>
        <v>0</v>
      </c>
      <c r="Y1262" s="5" t="str">
        <f>IF(G1262="","",SUM(X:X))</f>
        <v/>
      </c>
      <c r="Z1262" s="5">
        <f t="shared" si="110"/>
        <v>0</v>
      </c>
      <c r="AA1262" s="5">
        <f>SUM(Z:Z)</f>
        <v>194</v>
      </c>
      <c r="AB1262" s="33" t="str">
        <f t="shared" si="111"/>
        <v/>
      </c>
    </row>
    <row r="1263" spans="4:28" x14ac:dyDescent="0.35">
      <c r="D1263" s="4" t="str">
        <f t="shared" ref="D1263:D1326" si="112">IF(A1263="","",A1263&amp;C1263)</f>
        <v/>
      </c>
      <c r="E1263" s="11" t="str">
        <f t="shared" ref="E1263:E1326" si="113">IF(B1263="","",B1263)</f>
        <v/>
      </c>
      <c r="W1263" s="28" t="str">
        <f>IF(G1263="","",SUM(O:O))</f>
        <v/>
      </c>
      <c r="X1263" s="31" t="b">
        <f t="shared" si="109"/>
        <v>0</v>
      </c>
      <c r="Y1263" s="5" t="str">
        <f>IF(G1263="","",SUM(X:X))</f>
        <v/>
      </c>
      <c r="Z1263" s="5">
        <f t="shared" si="110"/>
        <v>0</v>
      </c>
      <c r="AA1263" s="5">
        <f>SUM(Z:Z)</f>
        <v>194</v>
      </c>
      <c r="AB1263" s="33" t="str">
        <f t="shared" si="111"/>
        <v/>
      </c>
    </row>
    <row r="1264" spans="4:28" x14ac:dyDescent="0.35">
      <c r="D1264" s="4" t="str">
        <f t="shared" si="112"/>
        <v/>
      </c>
      <c r="E1264" s="11" t="str">
        <f t="shared" si="113"/>
        <v/>
      </c>
      <c r="W1264" s="28" t="str">
        <f>IF(G1264="","",SUM(O:O))</f>
        <v/>
      </c>
      <c r="X1264" s="31" t="b">
        <f t="shared" si="109"/>
        <v>0</v>
      </c>
      <c r="Y1264" s="5" t="str">
        <f>IF(G1264="","",SUM(X:X))</f>
        <v/>
      </c>
      <c r="Z1264" s="5">
        <f t="shared" si="110"/>
        <v>0</v>
      </c>
      <c r="AA1264" s="5">
        <f>SUM(Z:Z)</f>
        <v>194</v>
      </c>
      <c r="AB1264" s="33" t="str">
        <f t="shared" si="111"/>
        <v/>
      </c>
    </row>
    <row r="1265" spans="4:28" x14ac:dyDescent="0.35">
      <c r="D1265" s="4" t="str">
        <f t="shared" si="112"/>
        <v/>
      </c>
      <c r="E1265" s="11" t="str">
        <f t="shared" si="113"/>
        <v/>
      </c>
      <c r="W1265" s="28" t="str">
        <f>IF(G1265="","",SUM(O:O))</f>
        <v/>
      </c>
      <c r="X1265" s="31" t="b">
        <f t="shared" si="109"/>
        <v>0</v>
      </c>
      <c r="Y1265" s="5" t="str">
        <f>IF(G1265="","",SUM(X:X))</f>
        <v/>
      </c>
      <c r="Z1265" s="5">
        <f t="shared" si="110"/>
        <v>0</v>
      </c>
      <c r="AA1265" s="5">
        <f>SUM(Z:Z)</f>
        <v>194</v>
      </c>
      <c r="AB1265" s="33" t="str">
        <f t="shared" si="111"/>
        <v/>
      </c>
    </row>
    <row r="1266" spans="4:28" x14ac:dyDescent="0.35">
      <c r="D1266" s="4" t="str">
        <f t="shared" si="112"/>
        <v/>
      </c>
      <c r="E1266" s="11" t="str">
        <f t="shared" si="113"/>
        <v/>
      </c>
      <c r="W1266" s="28" t="str">
        <f>IF(G1266="","",SUM(O:O))</f>
        <v/>
      </c>
      <c r="X1266" s="31" t="b">
        <f t="shared" si="109"/>
        <v>0</v>
      </c>
      <c r="Y1266" s="5" t="str">
        <f>IF(G1266="","",SUM(X:X))</f>
        <v/>
      </c>
      <c r="Z1266" s="5">
        <f t="shared" si="110"/>
        <v>0</v>
      </c>
      <c r="AA1266" s="5">
        <f>SUM(Z:Z)</f>
        <v>194</v>
      </c>
      <c r="AB1266" s="33" t="str">
        <f t="shared" si="111"/>
        <v/>
      </c>
    </row>
    <row r="1267" spans="4:28" x14ac:dyDescent="0.35">
      <c r="D1267" s="4" t="str">
        <f t="shared" si="112"/>
        <v/>
      </c>
      <c r="E1267" s="11" t="str">
        <f t="shared" si="113"/>
        <v/>
      </c>
      <c r="W1267" s="28" t="str">
        <f>IF(G1267="","",SUM(O:O))</f>
        <v/>
      </c>
      <c r="X1267" s="31" t="b">
        <f t="shared" si="109"/>
        <v>0</v>
      </c>
      <c r="Y1267" s="5" t="str">
        <f>IF(G1267="","",SUM(X:X))</f>
        <v/>
      </c>
      <c r="Z1267" s="5">
        <f t="shared" si="110"/>
        <v>0</v>
      </c>
      <c r="AA1267" s="5">
        <f>SUM(Z:Z)</f>
        <v>194</v>
      </c>
      <c r="AB1267" s="33" t="str">
        <f t="shared" si="111"/>
        <v/>
      </c>
    </row>
    <row r="1268" spans="4:28" x14ac:dyDescent="0.35">
      <c r="D1268" s="4" t="str">
        <f t="shared" si="112"/>
        <v/>
      </c>
      <c r="E1268" s="11" t="str">
        <f t="shared" si="113"/>
        <v/>
      </c>
      <c r="W1268" s="28" t="str">
        <f>IF(G1268="","",SUM(O:O))</f>
        <v/>
      </c>
      <c r="X1268" s="31" t="b">
        <f t="shared" si="109"/>
        <v>0</v>
      </c>
      <c r="Y1268" s="5" t="str">
        <f>IF(G1268="","",SUM(X:X))</f>
        <v/>
      </c>
      <c r="Z1268" s="5">
        <f t="shared" si="110"/>
        <v>0</v>
      </c>
      <c r="AA1268" s="5">
        <f>SUM(Z:Z)</f>
        <v>194</v>
      </c>
      <c r="AB1268" s="33" t="str">
        <f t="shared" si="111"/>
        <v/>
      </c>
    </row>
    <row r="1269" spans="4:28" x14ac:dyDescent="0.35">
      <c r="D1269" s="4" t="str">
        <f t="shared" si="112"/>
        <v/>
      </c>
      <c r="E1269" s="11" t="str">
        <f t="shared" si="113"/>
        <v/>
      </c>
      <c r="W1269" s="28" t="str">
        <f>IF(G1269="","",SUM(O:O))</f>
        <v/>
      </c>
      <c r="X1269" s="31" t="b">
        <f t="shared" si="109"/>
        <v>0</v>
      </c>
      <c r="Y1269" s="5" t="str">
        <f>IF(G1269="","",SUM(X:X))</f>
        <v/>
      </c>
      <c r="Z1269" s="5">
        <f t="shared" si="110"/>
        <v>0</v>
      </c>
      <c r="AA1269" s="5">
        <f>SUM(Z:Z)</f>
        <v>194</v>
      </c>
      <c r="AB1269" s="33" t="str">
        <f t="shared" si="111"/>
        <v/>
      </c>
    </row>
    <row r="1270" spans="4:28" x14ac:dyDescent="0.35">
      <c r="D1270" s="4" t="str">
        <f t="shared" si="112"/>
        <v/>
      </c>
      <c r="E1270" s="11" t="str">
        <f t="shared" si="113"/>
        <v/>
      </c>
      <c r="W1270" s="28" t="str">
        <f>IF(G1270="","",SUM(O:O))</f>
        <v/>
      </c>
      <c r="X1270" s="31" t="b">
        <f t="shared" si="109"/>
        <v>0</v>
      </c>
      <c r="Y1270" s="5" t="str">
        <f>IF(G1270="","",SUM(X:X))</f>
        <v/>
      </c>
      <c r="Z1270" s="5">
        <f t="shared" si="110"/>
        <v>0</v>
      </c>
      <c r="AA1270" s="5">
        <f>SUM(Z:Z)</f>
        <v>194</v>
      </c>
      <c r="AB1270" s="33" t="str">
        <f t="shared" si="111"/>
        <v/>
      </c>
    </row>
    <row r="1271" spans="4:28" x14ac:dyDescent="0.35">
      <c r="D1271" s="4" t="str">
        <f t="shared" si="112"/>
        <v/>
      </c>
      <c r="E1271" s="11" t="str">
        <f t="shared" si="113"/>
        <v/>
      </c>
      <c r="W1271" s="28" t="str">
        <f>IF(G1271="","",SUM(O:O))</f>
        <v/>
      </c>
      <c r="X1271" s="31" t="b">
        <f t="shared" si="109"/>
        <v>0</v>
      </c>
      <c r="Y1271" s="5" t="str">
        <f>IF(G1271="","",SUM(X:X))</f>
        <v/>
      </c>
      <c r="Z1271" s="5">
        <f t="shared" si="110"/>
        <v>0</v>
      </c>
      <c r="AA1271" s="5">
        <f>SUM(Z:Z)</f>
        <v>194</v>
      </c>
      <c r="AB1271" s="33" t="str">
        <f t="shared" si="111"/>
        <v/>
      </c>
    </row>
    <row r="1272" spans="4:28" x14ac:dyDescent="0.35">
      <c r="D1272" s="4" t="str">
        <f t="shared" si="112"/>
        <v/>
      </c>
      <c r="E1272" s="11" t="str">
        <f t="shared" si="113"/>
        <v/>
      </c>
      <c r="W1272" s="28" t="str">
        <f>IF(G1272="","",SUM(O:O))</f>
        <v/>
      </c>
      <c r="X1272" s="31" t="b">
        <f t="shared" si="109"/>
        <v>0</v>
      </c>
      <c r="Y1272" s="5" t="str">
        <f>IF(G1272="","",SUM(X:X))</f>
        <v/>
      </c>
      <c r="Z1272" s="5">
        <f t="shared" si="110"/>
        <v>0</v>
      </c>
      <c r="AA1272" s="5">
        <f>SUM(Z:Z)</f>
        <v>194</v>
      </c>
      <c r="AB1272" s="33" t="str">
        <f t="shared" si="111"/>
        <v/>
      </c>
    </row>
    <row r="1273" spans="4:28" x14ac:dyDescent="0.35">
      <c r="D1273" s="4" t="str">
        <f t="shared" si="112"/>
        <v/>
      </c>
      <c r="E1273" s="11" t="str">
        <f t="shared" si="113"/>
        <v/>
      </c>
      <c r="W1273" s="28" t="str">
        <f>IF(G1273="","",SUM(O:O))</f>
        <v/>
      </c>
      <c r="X1273" s="31" t="b">
        <f t="shared" si="109"/>
        <v>0</v>
      </c>
      <c r="Y1273" s="5" t="str">
        <f>IF(G1273="","",SUM(X:X))</f>
        <v/>
      </c>
      <c r="Z1273" s="5">
        <f t="shared" si="110"/>
        <v>0</v>
      </c>
      <c r="AA1273" s="5">
        <f>SUM(Z:Z)</f>
        <v>194</v>
      </c>
      <c r="AB1273" s="33" t="str">
        <f t="shared" si="111"/>
        <v/>
      </c>
    </row>
    <row r="1274" spans="4:28" x14ac:dyDescent="0.35">
      <c r="D1274" s="4" t="str">
        <f t="shared" si="112"/>
        <v/>
      </c>
      <c r="E1274" s="11" t="str">
        <f t="shared" si="113"/>
        <v/>
      </c>
      <c r="W1274" s="28" t="str">
        <f>IF(G1274="","",SUM(O:O))</f>
        <v/>
      </c>
      <c r="X1274" s="31" t="b">
        <f t="shared" si="109"/>
        <v>0</v>
      </c>
      <c r="Y1274" s="5" t="str">
        <f>IF(G1274="","",SUM(X:X))</f>
        <v/>
      </c>
      <c r="Z1274" s="5">
        <f t="shared" si="110"/>
        <v>0</v>
      </c>
      <c r="AA1274" s="5">
        <f>SUM(Z:Z)</f>
        <v>194</v>
      </c>
      <c r="AB1274" s="33" t="str">
        <f t="shared" si="111"/>
        <v/>
      </c>
    </row>
    <row r="1275" spans="4:28" x14ac:dyDescent="0.35">
      <c r="D1275" s="4" t="str">
        <f t="shared" si="112"/>
        <v/>
      </c>
      <c r="E1275" s="11" t="str">
        <f t="shared" si="113"/>
        <v/>
      </c>
      <c r="W1275" s="28" t="str">
        <f>IF(G1275="","",SUM(O:O))</f>
        <v/>
      </c>
      <c r="X1275" s="31" t="b">
        <f t="shared" si="109"/>
        <v>0</v>
      </c>
      <c r="Y1275" s="5" t="str">
        <f>IF(G1275="","",SUM(X:X))</f>
        <v/>
      </c>
      <c r="Z1275" s="5">
        <f t="shared" si="110"/>
        <v>0</v>
      </c>
      <c r="AA1275" s="5">
        <f>SUM(Z:Z)</f>
        <v>194</v>
      </c>
      <c r="AB1275" s="33" t="str">
        <f t="shared" si="111"/>
        <v/>
      </c>
    </row>
    <row r="1276" spans="4:28" x14ac:dyDescent="0.35">
      <c r="D1276" s="4" t="str">
        <f t="shared" si="112"/>
        <v/>
      </c>
      <c r="E1276" s="11" t="str">
        <f t="shared" si="113"/>
        <v/>
      </c>
      <c r="W1276" s="28" t="str">
        <f>IF(G1276="","",SUM(O:O))</f>
        <v/>
      </c>
      <c r="X1276" s="31" t="b">
        <f t="shared" si="109"/>
        <v>0</v>
      </c>
      <c r="Y1276" s="5" t="str">
        <f>IF(G1276="","",SUM(X:X))</f>
        <v/>
      </c>
      <c r="Z1276" s="5">
        <f t="shared" si="110"/>
        <v>0</v>
      </c>
      <c r="AA1276" s="5">
        <f>SUM(Z:Z)</f>
        <v>194</v>
      </c>
      <c r="AB1276" s="33" t="str">
        <f t="shared" si="111"/>
        <v/>
      </c>
    </row>
    <row r="1277" spans="4:28" x14ac:dyDescent="0.35">
      <c r="D1277" s="4" t="str">
        <f t="shared" si="112"/>
        <v/>
      </c>
      <c r="E1277" s="11" t="str">
        <f t="shared" si="113"/>
        <v/>
      </c>
      <c r="W1277" s="28" t="str">
        <f>IF(G1277="","",SUM(O:O))</f>
        <v/>
      </c>
      <c r="X1277" s="31" t="b">
        <f t="shared" ref="X1277:X1340" si="114">IF(G1277="Affutage",IF(R1277&lt;&gt;"",1,0))</f>
        <v>0</v>
      </c>
      <c r="Y1277" s="5" t="str">
        <f>IF(G1277="","",SUM(X:X))</f>
        <v/>
      </c>
      <c r="Z1277" s="5">
        <f t="shared" si="110"/>
        <v>0</v>
      </c>
      <c r="AA1277" s="5">
        <f>SUM(Z:Z)</f>
        <v>194</v>
      </c>
      <c r="AB1277" s="33" t="str">
        <f t="shared" si="111"/>
        <v/>
      </c>
    </row>
    <row r="1278" spans="4:28" x14ac:dyDescent="0.35">
      <c r="D1278" s="4" t="str">
        <f t="shared" si="112"/>
        <v/>
      </c>
      <c r="E1278" s="11" t="str">
        <f t="shared" si="113"/>
        <v/>
      </c>
      <c r="W1278" s="28" t="str">
        <f>IF(G1278="","",SUM(O:O))</f>
        <v/>
      </c>
      <c r="X1278" s="31" t="b">
        <f t="shared" si="114"/>
        <v>0</v>
      </c>
      <c r="Y1278" s="5" t="str">
        <f>IF(G1278="","",SUM(X:X))</f>
        <v/>
      </c>
      <c r="Z1278" s="5">
        <f t="shared" si="110"/>
        <v>0</v>
      </c>
      <c r="AA1278" s="5">
        <f>SUM(Z:Z)</f>
        <v>194</v>
      </c>
      <c r="AB1278" s="33" t="str">
        <f t="shared" si="111"/>
        <v/>
      </c>
    </row>
    <row r="1279" spans="4:28" x14ac:dyDescent="0.35">
      <c r="D1279" s="4" t="str">
        <f t="shared" si="112"/>
        <v/>
      </c>
      <c r="E1279" s="11" t="str">
        <f t="shared" si="113"/>
        <v/>
      </c>
      <c r="W1279" s="28" t="str">
        <f>IF(G1279="","",SUM(O:O))</f>
        <v/>
      </c>
      <c r="X1279" s="31" t="b">
        <f t="shared" si="114"/>
        <v>0</v>
      </c>
      <c r="Y1279" s="5" t="str">
        <f>IF(G1279="","",SUM(X:X))</f>
        <v/>
      </c>
      <c r="Z1279" s="5">
        <f t="shared" si="110"/>
        <v>0</v>
      </c>
      <c r="AA1279" s="5">
        <f>SUM(Z:Z)</f>
        <v>194</v>
      </c>
      <c r="AB1279" s="33" t="str">
        <f t="shared" si="111"/>
        <v/>
      </c>
    </row>
    <row r="1280" spans="4:28" x14ac:dyDescent="0.35">
      <c r="D1280" s="4" t="str">
        <f t="shared" si="112"/>
        <v/>
      </c>
      <c r="E1280" s="11" t="str">
        <f t="shared" si="113"/>
        <v/>
      </c>
      <c r="W1280" s="28" t="str">
        <f>IF(G1280="","",SUM(O:O))</f>
        <v/>
      </c>
      <c r="X1280" s="31" t="b">
        <f t="shared" si="114"/>
        <v>0</v>
      </c>
      <c r="Y1280" s="5" t="str">
        <f>IF(G1280="","",SUM(X:X))</f>
        <v/>
      </c>
      <c r="Z1280" s="5">
        <f t="shared" si="110"/>
        <v>0</v>
      </c>
      <c r="AA1280" s="5">
        <f>SUM(Z:Z)</f>
        <v>194</v>
      </c>
      <c r="AB1280" s="33" t="str">
        <f t="shared" si="111"/>
        <v/>
      </c>
    </row>
    <row r="1281" spans="4:28" x14ac:dyDescent="0.35">
      <c r="D1281" s="4" t="str">
        <f t="shared" si="112"/>
        <v/>
      </c>
      <c r="E1281" s="11" t="str">
        <f t="shared" si="113"/>
        <v/>
      </c>
      <c r="W1281" s="28" t="str">
        <f>IF(G1281="","",SUM(O:O))</f>
        <v/>
      </c>
      <c r="X1281" s="31" t="b">
        <f t="shared" si="114"/>
        <v>0</v>
      </c>
      <c r="Y1281" s="5" t="str">
        <f>IF(G1281="","",SUM(X:X))</f>
        <v/>
      </c>
      <c r="Z1281" s="5">
        <f t="shared" si="110"/>
        <v>0</v>
      </c>
      <c r="AA1281" s="5">
        <f>SUM(Z:Z)</f>
        <v>194</v>
      </c>
      <c r="AB1281" s="33" t="str">
        <f t="shared" si="111"/>
        <v/>
      </c>
    </row>
    <row r="1282" spans="4:28" x14ac:dyDescent="0.35">
      <c r="D1282" s="4" t="str">
        <f t="shared" si="112"/>
        <v/>
      </c>
      <c r="E1282" s="11" t="str">
        <f t="shared" si="113"/>
        <v/>
      </c>
      <c r="W1282" s="28" t="str">
        <f>IF(G1282="","",SUM(O:O))</f>
        <v/>
      </c>
      <c r="X1282" s="31" t="b">
        <f t="shared" si="114"/>
        <v>0</v>
      </c>
      <c r="Y1282" s="5" t="str">
        <f>IF(G1282="","",SUM(X:X))</f>
        <v/>
      </c>
      <c r="Z1282" s="5">
        <f t="shared" si="110"/>
        <v>0</v>
      </c>
      <c r="AA1282" s="5">
        <f>SUM(Z:Z)</f>
        <v>194</v>
      </c>
      <c r="AB1282" s="33" t="str">
        <f t="shared" si="111"/>
        <v/>
      </c>
    </row>
    <row r="1283" spans="4:28" x14ac:dyDescent="0.35">
      <c r="D1283" s="4" t="str">
        <f t="shared" si="112"/>
        <v/>
      </c>
      <c r="E1283" s="11" t="str">
        <f t="shared" si="113"/>
        <v/>
      </c>
      <c r="W1283" s="28" t="str">
        <f>IF(G1283="","",SUM(O:O))</f>
        <v/>
      </c>
      <c r="X1283" s="31" t="b">
        <f t="shared" si="114"/>
        <v>0</v>
      </c>
      <c r="Y1283" s="5" t="str">
        <f>IF(G1283="","",SUM(X:X))</f>
        <v/>
      </c>
      <c r="Z1283" s="5">
        <f t="shared" si="110"/>
        <v>0</v>
      </c>
      <c r="AA1283" s="5">
        <f>SUM(Z:Z)</f>
        <v>194</v>
      </c>
      <c r="AB1283" s="33" t="str">
        <f t="shared" si="111"/>
        <v/>
      </c>
    </row>
    <row r="1284" spans="4:28" x14ac:dyDescent="0.35">
      <c r="D1284" s="4" t="str">
        <f t="shared" si="112"/>
        <v/>
      </c>
      <c r="E1284" s="11" t="str">
        <f t="shared" si="113"/>
        <v/>
      </c>
      <c r="W1284" s="28" t="str">
        <f>IF(G1284="","",SUM(O:O))</f>
        <v/>
      </c>
      <c r="X1284" s="31" t="b">
        <f t="shared" si="114"/>
        <v>0</v>
      </c>
      <c r="Y1284" s="5" t="str">
        <f>IF(G1284="","",SUM(X:X))</f>
        <v/>
      </c>
      <c r="Z1284" s="5">
        <f t="shared" si="110"/>
        <v>0</v>
      </c>
      <c r="AA1284" s="5">
        <f>SUM(Z:Z)</f>
        <v>194</v>
      </c>
      <c r="AB1284" s="33" t="str">
        <f t="shared" si="111"/>
        <v/>
      </c>
    </row>
    <row r="1285" spans="4:28" x14ac:dyDescent="0.35">
      <c r="D1285" s="4" t="str">
        <f t="shared" si="112"/>
        <v/>
      </c>
      <c r="E1285" s="11" t="str">
        <f t="shared" si="113"/>
        <v/>
      </c>
      <c r="W1285" s="28" t="str">
        <f>IF(G1285="","",SUM(O:O))</f>
        <v/>
      </c>
      <c r="X1285" s="31" t="b">
        <f t="shared" si="114"/>
        <v>0</v>
      </c>
      <c r="Y1285" s="5" t="str">
        <f>IF(G1285="","",SUM(X:X))</f>
        <v/>
      </c>
      <c r="Z1285" s="5">
        <f t="shared" si="110"/>
        <v>0</v>
      </c>
      <c r="AA1285" s="5">
        <f>SUM(Z:Z)</f>
        <v>194</v>
      </c>
      <c r="AB1285" s="33" t="str">
        <f t="shared" si="111"/>
        <v/>
      </c>
    </row>
    <row r="1286" spans="4:28" x14ac:dyDescent="0.35">
      <c r="D1286" s="4" t="str">
        <f t="shared" si="112"/>
        <v/>
      </c>
      <c r="E1286" s="11" t="str">
        <f t="shared" si="113"/>
        <v/>
      </c>
      <c r="W1286" s="28" t="str">
        <f>IF(G1286="","",SUM(O:O))</f>
        <v/>
      </c>
      <c r="X1286" s="31" t="b">
        <f t="shared" si="114"/>
        <v>0</v>
      </c>
      <c r="Y1286" s="5" t="str">
        <f>IF(G1286="","",SUM(X:X))</f>
        <v/>
      </c>
      <c r="Z1286" s="5">
        <f t="shared" si="110"/>
        <v>0</v>
      </c>
      <c r="AA1286" s="5">
        <f>SUM(Z:Z)</f>
        <v>194</v>
      </c>
      <c r="AB1286" s="33" t="str">
        <f t="shared" si="111"/>
        <v/>
      </c>
    </row>
    <row r="1287" spans="4:28" x14ac:dyDescent="0.35">
      <c r="D1287" s="4" t="str">
        <f t="shared" si="112"/>
        <v/>
      </c>
      <c r="E1287" s="11" t="str">
        <f t="shared" si="113"/>
        <v/>
      </c>
      <c r="W1287" s="28" t="str">
        <f>IF(G1287="","",SUM(O:O))</f>
        <v/>
      </c>
      <c r="X1287" s="31" t="b">
        <f t="shared" si="114"/>
        <v>0</v>
      </c>
      <c r="Y1287" s="5" t="str">
        <f>IF(G1287="","",SUM(X:X))</f>
        <v/>
      </c>
      <c r="Z1287" s="5">
        <f t="shared" si="110"/>
        <v>0</v>
      </c>
      <c r="AA1287" s="5">
        <f>SUM(Z:Z)</f>
        <v>194</v>
      </c>
      <c r="AB1287" s="33" t="str">
        <f t="shared" si="111"/>
        <v/>
      </c>
    </row>
    <row r="1288" spans="4:28" x14ac:dyDescent="0.35">
      <c r="D1288" s="4" t="str">
        <f t="shared" si="112"/>
        <v/>
      </c>
      <c r="E1288" s="11" t="str">
        <f t="shared" si="113"/>
        <v/>
      </c>
      <c r="W1288" s="28" t="str">
        <f>IF(G1288="","",SUM(O:O))</f>
        <v/>
      </c>
      <c r="X1288" s="31" t="b">
        <f t="shared" si="114"/>
        <v>0</v>
      </c>
      <c r="Y1288" s="5" t="str">
        <f>IF(G1288="","",SUM(X:X))</f>
        <v/>
      </c>
      <c r="Z1288" s="5">
        <f t="shared" si="110"/>
        <v>0</v>
      </c>
      <c r="AA1288" s="5">
        <f>SUM(Z:Z)</f>
        <v>194</v>
      </c>
      <c r="AB1288" s="33" t="str">
        <f t="shared" si="111"/>
        <v/>
      </c>
    </row>
    <row r="1289" spans="4:28" x14ac:dyDescent="0.35">
      <c r="D1289" s="4" t="str">
        <f t="shared" si="112"/>
        <v/>
      </c>
      <c r="E1289" s="11" t="str">
        <f t="shared" si="113"/>
        <v/>
      </c>
      <c r="W1289" s="28" t="str">
        <f>IF(G1289="","",SUM(O:O))</f>
        <v/>
      </c>
      <c r="X1289" s="31" t="b">
        <f t="shared" si="114"/>
        <v>0</v>
      </c>
      <c r="Y1289" s="5" t="str">
        <f>IF(G1289="","",SUM(X:X))</f>
        <v/>
      </c>
      <c r="Z1289" s="5">
        <f t="shared" si="110"/>
        <v>0</v>
      </c>
      <c r="AA1289" s="5">
        <f>SUM(Z:Z)</f>
        <v>194</v>
      </c>
      <c r="AB1289" s="33" t="str">
        <f t="shared" si="111"/>
        <v/>
      </c>
    </row>
    <row r="1290" spans="4:28" x14ac:dyDescent="0.35">
      <c r="D1290" s="4" t="str">
        <f t="shared" si="112"/>
        <v/>
      </c>
      <c r="E1290" s="11" t="str">
        <f t="shared" si="113"/>
        <v/>
      </c>
      <c r="W1290" s="28" t="str">
        <f>IF(G1290="","",SUM(O:O))</f>
        <v/>
      </c>
      <c r="X1290" s="31" t="b">
        <f t="shared" si="114"/>
        <v>0</v>
      </c>
      <c r="Y1290" s="5" t="str">
        <f>IF(G1290="","",SUM(X:X))</f>
        <v/>
      </c>
      <c r="Z1290" s="5">
        <f t="shared" si="110"/>
        <v>0</v>
      </c>
      <c r="AA1290" s="5">
        <f>SUM(Z:Z)</f>
        <v>194</v>
      </c>
      <c r="AB1290" s="33" t="str">
        <f t="shared" si="111"/>
        <v/>
      </c>
    </row>
    <row r="1291" spans="4:28" x14ac:dyDescent="0.35">
      <c r="D1291" s="4" t="str">
        <f t="shared" si="112"/>
        <v/>
      </c>
      <c r="E1291" s="11" t="str">
        <f t="shared" si="113"/>
        <v/>
      </c>
      <c r="W1291" s="28" t="str">
        <f>IF(G1291="","",SUM(O:O))</f>
        <v/>
      </c>
      <c r="X1291" s="31" t="b">
        <f t="shared" si="114"/>
        <v>0</v>
      </c>
      <c r="Y1291" s="5" t="str">
        <f>IF(G1291="","",SUM(X:X))</f>
        <v/>
      </c>
      <c r="Z1291" s="5">
        <f t="shared" si="110"/>
        <v>0</v>
      </c>
      <c r="AA1291" s="5">
        <f>SUM(Z:Z)</f>
        <v>194</v>
      </c>
      <c r="AB1291" s="33" t="str">
        <f t="shared" si="111"/>
        <v/>
      </c>
    </row>
    <row r="1292" spans="4:28" x14ac:dyDescent="0.35">
      <c r="D1292" s="4" t="str">
        <f t="shared" si="112"/>
        <v/>
      </c>
      <c r="E1292" s="11" t="str">
        <f t="shared" si="113"/>
        <v/>
      </c>
      <c r="W1292" s="28" t="str">
        <f>IF(G1292="","",SUM(O:O))</f>
        <v/>
      </c>
      <c r="X1292" s="31" t="b">
        <f t="shared" si="114"/>
        <v>0</v>
      </c>
      <c r="Y1292" s="5" t="str">
        <f>IF(G1292="","",SUM(X:X))</f>
        <v/>
      </c>
      <c r="Z1292" s="5">
        <f t="shared" si="110"/>
        <v>0</v>
      </c>
      <c r="AA1292" s="5">
        <f>SUM(Z:Z)</f>
        <v>194</v>
      </c>
      <c r="AB1292" s="33" t="str">
        <f t="shared" si="111"/>
        <v/>
      </c>
    </row>
    <row r="1293" spans="4:28" x14ac:dyDescent="0.35">
      <c r="D1293" s="4" t="str">
        <f t="shared" si="112"/>
        <v/>
      </c>
      <c r="E1293" s="11" t="str">
        <f t="shared" si="113"/>
        <v/>
      </c>
      <c r="W1293" s="28" t="str">
        <f>IF(G1293="","",SUM(O:O))</f>
        <v/>
      </c>
      <c r="X1293" s="31" t="b">
        <f t="shared" si="114"/>
        <v>0</v>
      </c>
      <c r="Y1293" s="5" t="str">
        <f>IF(G1293="","",SUM(X:X))</f>
        <v/>
      </c>
      <c r="Z1293" s="5">
        <f t="shared" si="110"/>
        <v>0</v>
      </c>
      <c r="AA1293" s="5">
        <f>SUM(Z:Z)</f>
        <v>194</v>
      </c>
      <c r="AB1293" s="33" t="str">
        <f t="shared" si="111"/>
        <v/>
      </c>
    </row>
    <row r="1294" spans="4:28" x14ac:dyDescent="0.35">
      <c r="D1294" s="4" t="str">
        <f t="shared" si="112"/>
        <v/>
      </c>
      <c r="E1294" s="11" t="str">
        <f t="shared" si="113"/>
        <v/>
      </c>
      <c r="W1294" s="28" t="str">
        <f>IF(G1294="","",SUM(O:O))</f>
        <v/>
      </c>
      <c r="X1294" s="31" t="b">
        <f t="shared" si="114"/>
        <v>0</v>
      </c>
      <c r="Y1294" s="5" t="str">
        <f>IF(G1294="","",SUM(X:X))</f>
        <v/>
      </c>
      <c r="Z1294" s="5">
        <f t="shared" si="110"/>
        <v>0</v>
      </c>
      <c r="AA1294" s="5">
        <f>SUM(Z:Z)</f>
        <v>194</v>
      </c>
      <c r="AB1294" s="33" t="str">
        <f t="shared" si="111"/>
        <v/>
      </c>
    </row>
    <row r="1295" spans="4:28" x14ac:dyDescent="0.35">
      <c r="D1295" s="4" t="str">
        <f t="shared" si="112"/>
        <v/>
      </c>
      <c r="E1295" s="11" t="str">
        <f t="shared" si="113"/>
        <v/>
      </c>
      <c r="W1295" s="28" t="str">
        <f>IF(G1295="","",SUM(O:O))</f>
        <v/>
      </c>
      <c r="X1295" s="31" t="b">
        <f t="shared" si="114"/>
        <v>0</v>
      </c>
      <c r="Y1295" s="5" t="str">
        <f>IF(G1295="","",SUM(X:X))</f>
        <v/>
      </c>
      <c r="Z1295" s="5">
        <f t="shared" si="110"/>
        <v>0</v>
      </c>
      <c r="AA1295" s="5">
        <f>SUM(Z:Z)</f>
        <v>194</v>
      </c>
      <c r="AB1295" s="33" t="str">
        <f t="shared" si="111"/>
        <v/>
      </c>
    </row>
    <row r="1296" spans="4:28" x14ac:dyDescent="0.35">
      <c r="D1296" s="4" t="str">
        <f t="shared" si="112"/>
        <v/>
      </c>
      <c r="E1296" s="11" t="str">
        <f t="shared" si="113"/>
        <v/>
      </c>
      <c r="W1296" s="28" t="str">
        <f>IF(G1296="","",SUM(O:O))</f>
        <v/>
      </c>
      <c r="X1296" s="31" t="b">
        <f t="shared" si="114"/>
        <v>0</v>
      </c>
      <c r="Y1296" s="5" t="str">
        <f>IF(G1296="","",SUM(X:X))</f>
        <v/>
      </c>
      <c r="Z1296" s="5">
        <f t="shared" si="110"/>
        <v>0</v>
      </c>
      <c r="AA1296" s="5">
        <f>SUM(Z:Z)</f>
        <v>194</v>
      </c>
      <c r="AB1296" s="33" t="str">
        <f t="shared" si="111"/>
        <v/>
      </c>
    </row>
    <row r="1297" spans="4:28" x14ac:dyDescent="0.35">
      <c r="D1297" s="4" t="str">
        <f t="shared" si="112"/>
        <v/>
      </c>
      <c r="E1297" s="11" t="str">
        <f t="shared" si="113"/>
        <v/>
      </c>
      <c r="W1297" s="28" t="str">
        <f>IF(G1297="","",SUM(O:O))</f>
        <v/>
      </c>
      <c r="X1297" s="31" t="b">
        <f t="shared" si="114"/>
        <v>0</v>
      </c>
      <c r="Y1297" s="5" t="str">
        <f>IF(G1297="","",SUM(X:X))</f>
        <v/>
      </c>
      <c r="Z1297" s="5">
        <f t="shared" ref="Z1297:Z1360" si="115">IF(ISNUMBER(X1297),1,0)</f>
        <v>0</v>
      </c>
      <c r="AA1297" s="5">
        <f>SUM(Z:Z)</f>
        <v>194</v>
      </c>
      <c r="AB1297" s="33" t="str">
        <f t="shared" si="111"/>
        <v/>
      </c>
    </row>
    <row r="1298" spans="4:28" x14ac:dyDescent="0.35">
      <c r="D1298" s="4" t="str">
        <f t="shared" si="112"/>
        <v/>
      </c>
      <c r="E1298" s="11" t="str">
        <f t="shared" si="113"/>
        <v/>
      </c>
      <c r="W1298" s="28" t="str">
        <f>IF(G1298="","",SUM(O:O))</f>
        <v/>
      </c>
      <c r="X1298" s="31" t="b">
        <f t="shared" si="114"/>
        <v>0</v>
      </c>
      <c r="Y1298" s="5" t="str">
        <f>IF(G1298="","",SUM(X:X))</f>
        <v/>
      </c>
      <c r="Z1298" s="5">
        <f t="shared" si="115"/>
        <v>0</v>
      </c>
      <c r="AA1298" s="5">
        <f>SUM(Z:Z)</f>
        <v>194</v>
      </c>
      <c r="AB1298" s="33" t="str">
        <f t="shared" si="111"/>
        <v/>
      </c>
    </row>
    <row r="1299" spans="4:28" x14ac:dyDescent="0.35">
      <c r="D1299" s="4" t="str">
        <f t="shared" si="112"/>
        <v/>
      </c>
      <c r="E1299" s="11" t="str">
        <f t="shared" si="113"/>
        <v/>
      </c>
      <c r="W1299" s="28" t="str">
        <f>IF(G1299="","",SUM(O:O))</f>
        <v/>
      </c>
      <c r="X1299" s="31" t="b">
        <f t="shared" si="114"/>
        <v>0</v>
      </c>
      <c r="Y1299" s="5" t="str">
        <f>IF(G1299="","",SUM(X:X))</f>
        <v/>
      </c>
      <c r="Z1299" s="5">
        <f t="shared" si="115"/>
        <v>0</v>
      </c>
      <c r="AA1299" s="5">
        <f>SUM(Z:Z)</f>
        <v>194</v>
      </c>
      <c r="AB1299" s="33" t="str">
        <f t="shared" si="111"/>
        <v/>
      </c>
    </row>
    <row r="1300" spans="4:28" x14ac:dyDescent="0.35">
      <c r="D1300" s="4" t="str">
        <f t="shared" si="112"/>
        <v/>
      </c>
      <c r="E1300" s="11" t="str">
        <f t="shared" si="113"/>
        <v/>
      </c>
      <c r="W1300" s="28" t="str">
        <f>IF(G1300="","",SUM(O:O))</f>
        <v/>
      </c>
      <c r="X1300" s="31" t="b">
        <f t="shared" si="114"/>
        <v>0</v>
      </c>
      <c r="Y1300" s="5" t="str">
        <f>IF(G1300="","",SUM(X:X))</f>
        <v/>
      </c>
      <c r="Z1300" s="5">
        <f t="shared" si="115"/>
        <v>0</v>
      </c>
      <c r="AA1300" s="5">
        <f>SUM(Z:Z)</f>
        <v>194</v>
      </c>
      <c r="AB1300" s="33" t="str">
        <f t="shared" si="111"/>
        <v/>
      </c>
    </row>
    <row r="1301" spans="4:28" x14ac:dyDescent="0.35">
      <c r="D1301" s="4" t="str">
        <f t="shared" si="112"/>
        <v/>
      </c>
      <c r="E1301" s="11" t="str">
        <f t="shared" si="113"/>
        <v/>
      </c>
      <c r="W1301" s="28" t="str">
        <f>IF(G1301="","",SUM(O:O))</f>
        <v/>
      </c>
      <c r="X1301" s="31" t="b">
        <f t="shared" si="114"/>
        <v>0</v>
      </c>
      <c r="Y1301" s="5" t="str">
        <f>IF(G1301="","",SUM(X:X))</f>
        <v/>
      </c>
      <c r="Z1301" s="5">
        <f t="shared" si="115"/>
        <v>0</v>
      </c>
      <c r="AA1301" s="5">
        <f>SUM(Z:Z)</f>
        <v>194</v>
      </c>
      <c r="AB1301" s="33" t="str">
        <f t="shared" si="111"/>
        <v/>
      </c>
    </row>
    <row r="1302" spans="4:28" x14ac:dyDescent="0.35">
      <c r="D1302" s="4" t="str">
        <f t="shared" si="112"/>
        <v/>
      </c>
      <c r="E1302" s="11" t="str">
        <f t="shared" si="113"/>
        <v/>
      </c>
      <c r="W1302" s="28" t="str">
        <f>IF(G1302="","",SUM(O:O))</f>
        <v/>
      </c>
      <c r="X1302" s="31" t="b">
        <f t="shared" si="114"/>
        <v>0</v>
      </c>
      <c r="Y1302" s="5" t="str">
        <f>IF(G1302="","",SUM(X:X))</f>
        <v/>
      </c>
      <c r="Z1302" s="5">
        <f t="shared" si="115"/>
        <v>0</v>
      </c>
      <c r="AA1302" s="5">
        <f>SUM(Z:Z)</f>
        <v>194</v>
      </c>
      <c r="AB1302" s="33" t="str">
        <f t="shared" si="111"/>
        <v/>
      </c>
    </row>
    <row r="1303" spans="4:28" x14ac:dyDescent="0.35">
      <c r="D1303" s="4" t="str">
        <f t="shared" si="112"/>
        <v/>
      </c>
      <c r="E1303" s="11" t="str">
        <f t="shared" si="113"/>
        <v/>
      </c>
      <c r="W1303" s="28" t="str">
        <f>IF(G1303="","",SUM(O:O))</f>
        <v/>
      </c>
      <c r="X1303" s="31" t="b">
        <f t="shared" si="114"/>
        <v>0</v>
      </c>
      <c r="Y1303" s="5" t="str">
        <f>IF(G1303="","",SUM(X:X))</f>
        <v/>
      </c>
      <c r="Z1303" s="5">
        <f t="shared" si="115"/>
        <v>0</v>
      </c>
      <c r="AA1303" s="5">
        <f>SUM(Z:Z)</f>
        <v>194</v>
      </c>
      <c r="AB1303" s="33" t="str">
        <f t="shared" si="111"/>
        <v/>
      </c>
    </row>
    <row r="1304" spans="4:28" x14ac:dyDescent="0.35">
      <c r="D1304" s="4" t="str">
        <f t="shared" si="112"/>
        <v/>
      </c>
      <c r="E1304" s="11" t="str">
        <f t="shared" si="113"/>
        <v/>
      </c>
      <c r="W1304" s="28" t="str">
        <f>IF(G1304="","",SUM(O:O))</f>
        <v/>
      </c>
      <c r="X1304" s="31" t="b">
        <f t="shared" si="114"/>
        <v>0</v>
      </c>
      <c r="Y1304" s="5" t="str">
        <f>IF(G1304="","",SUM(X:X))</f>
        <v/>
      </c>
      <c r="Z1304" s="5">
        <f t="shared" si="115"/>
        <v>0</v>
      </c>
      <c r="AA1304" s="5">
        <f>SUM(Z:Z)</f>
        <v>194</v>
      </c>
      <c r="AB1304" s="33" t="str">
        <f t="shared" si="111"/>
        <v/>
      </c>
    </row>
    <row r="1305" spans="4:28" x14ac:dyDescent="0.35">
      <c r="D1305" s="4" t="str">
        <f t="shared" si="112"/>
        <v/>
      </c>
      <c r="E1305" s="11" t="str">
        <f t="shared" si="113"/>
        <v/>
      </c>
      <c r="W1305" s="28" t="str">
        <f>IF(G1305="","",SUM(O:O))</f>
        <v/>
      </c>
      <c r="X1305" s="31" t="b">
        <f t="shared" si="114"/>
        <v>0</v>
      </c>
      <c r="Y1305" s="5" t="str">
        <f>IF(G1305="","",SUM(X:X))</f>
        <v/>
      </c>
      <c r="Z1305" s="5">
        <f t="shared" si="115"/>
        <v>0</v>
      </c>
      <c r="AA1305" s="5">
        <f>SUM(Z:Z)</f>
        <v>194</v>
      </c>
      <c r="AB1305" s="33" t="str">
        <f t="shared" si="111"/>
        <v/>
      </c>
    </row>
    <row r="1306" spans="4:28" x14ac:dyDescent="0.35">
      <c r="D1306" s="4" t="str">
        <f t="shared" si="112"/>
        <v/>
      </c>
      <c r="E1306" s="11" t="str">
        <f t="shared" si="113"/>
        <v/>
      </c>
      <c r="W1306" s="28" t="str">
        <f>IF(G1306="","",SUM(O:O))</f>
        <v/>
      </c>
      <c r="X1306" s="31" t="b">
        <f t="shared" si="114"/>
        <v>0</v>
      </c>
      <c r="Y1306" s="5" t="str">
        <f>IF(G1306="","",SUM(X:X))</f>
        <v/>
      </c>
      <c r="Z1306" s="5">
        <f t="shared" si="115"/>
        <v>0</v>
      </c>
      <c r="AA1306" s="5">
        <f>SUM(Z:Z)</f>
        <v>194</v>
      </c>
      <c r="AB1306" s="33" t="str">
        <f t="shared" si="111"/>
        <v/>
      </c>
    </row>
    <row r="1307" spans="4:28" x14ac:dyDescent="0.35">
      <c r="D1307" s="4" t="str">
        <f t="shared" si="112"/>
        <v/>
      </c>
      <c r="E1307" s="11" t="str">
        <f t="shared" si="113"/>
        <v/>
      </c>
      <c r="W1307" s="28" t="str">
        <f>IF(G1307="","",SUM(O:O))</f>
        <v/>
      </c>
      <c r="X1307" s="31" t="b">
        <f t="shared" si="114"/>
        <v>0</v>
      </c>
      <c r="Y1307" s="5" t="str">
        <f>IF(G1307="","",SUM(X:X))</f>
        <v/>
      </c>
      <c r="Z1307" s="5">
        <f t="shared" si="115"/>
        <v>0</v>
      </c>
      <c r="AA1307" s="5">
        <f>SUM(Z:Z)</f>
        <v>194</v>
      </c>
      <c r="AB1307" s="33" t="str">
        <f t="shared" si="111"/>
        <v/>
      </c>
    </row>
    <row r="1308" spans="4:28" x14ac:dyDescent="0.35">
      <c r="D1308" s="4" t="str">
        <f t="shared" si="112"/>
        <v/>
      </c>
      <c r="E1308" s="11" t="str">
        <f t="shared" si="113"/>
        <v/>
      </c>
      <c r="W1308" s="28" t="str">
        <f>IF(G1308="","",SUM(O:O))</f>
        <v/>
      </c>
      <c r="X1308" s="31" t="b">
        <f t="shared" si="114"/>
        <v>0</v>
      </c>
      <c r="Y1308" s="5" t="str">
        <f>IF(G1308="","",SUM(X:X))</f>
        <v/>
      </c>
      <c r="Z1308" s="5">
        <f t="shared" si="115"/>
        <v>0</v>
      </c>
      <c r="AA1308" s="5">
        <f>SUM(Z:Z)</f>
        <v>194</v>
      </c>
      <c r="AB1308" s="33" t="str">
        <f t="shared" si="111"/>
        <v/>
      </c>
    </row>
    <row r="1309" spans="4:28" x14ac:dyDescent="0.35">
      <c r="D1309" s="4" t="str">
        <f t="shared" si="112"/>
        <v/>
      </c>
      <c r="E1309" s="11" t="str">
        <f t="shared" si="113"/>
        <v/>
      </c>
      <c r="W1309" s="28" t="str">
        <f>IF(G1309="","",SUM(O:O))</f>
        <v/>
      </c>
      <c r="X1309" s="31" t="b">
        <f t="shared" si="114"/>
        <v>0</v>
      </c>
      <c r="Y1309" s="5" t="str">
        <f>IF(G1309="","",SUM(X:X))</f>
        <v/>
      </c>
      <c r="Z1309" s="5">
        <f t="shared" si="115"/>
        <v>0</v>
      </c>
      <c r="AA1309" s="5">
        <f>SUM(Z:Z)</f>
        <v>194</v>
      </c>
      <c r="AB1309" s="33" t="str">
        <f t="shared" si="111"/>
        <v/>
      </c>
    </row>
    <row r="1310" spans="4:28" x14ac:dyDescent="0.35">
      <c r="D1310" s="4" t="str">
        <f t="shared" si="112"/>
        <v/>
      </c>
      <c r="E1310" s="11" t="str">
        <f t="shared" si="113"/>
        <v/>
      </c>
      <c r="W1310" s="28" t="str">
        <f>IF(G1310="","",SUM(O:O))</f>
        <v/>
      </c>
      <c r="X1310" s="31" t="b">
        <f t="shared" si="114"/>
        <v>0</v>
      </c>
      <c r="Y1310" s="5" t="str">
        <f>IF(G1310="","",SUM(X:X))</f>
        <v/>
      </c>
      <c r="Z1310" s="5">
        <f t="shared" si="115"/>
        <v>0</v>
      </c>
      <c r="AA1310" s="5">
        <f>SUM(Z:Z)</f>
        <v>194</v>
      </c>
      <c r="AB1310" s="33" t="str">
        <f t="shared" si="111"/>
        <v/>
      </c>
    </row>
    <row r="1311" spans="4:28" x14ac:dyDescent="0.35">
      <c r="D1311" s="4" t="str">
        <f t="shared" si="112"/>
        <v/>
      </c>
      <c r="E1311" s="11" t="str">
        <f t="shared" si="113"/>
        <v/>
      </c>
      <c r="W1311" s="28" t="str">
        <f>IF(G1311="","",SUM(O:O))</f>
        <v/>
      </c>
      <c r="X1311" s="31" t="b">
        <f t="shared" si="114"/>
        <v>0</v>
      </c>
      <c r="Y1311" s="5" t="str">
        <f>IF(G1311="","",SUM(X:X))</f>
        <v/>
      </c>
      <c r="Z1311" s="5">
        <f t="shared" si="115"/>
        <v>0</v>
      </c>
      <c r="AA1311" s="5">
        <f>SUM(Z:Z)</f>
        <v>194</v>
      </c>
      <c r="AB1311" s="33" t="str">
        <f t="shared" si="111"/>
        <v/>
      </c>
    </row>
    <row r="1312" spans="4:28" x14ac:dyDescent="0.35">
      <c r="D1312" s="4" t="str">
        <f t="shared" si="112"/>
        <v/>
      </c>
      <c r="E1312" s="11" t="str">
        <f t="shared" si="113"/>
        <v/>
      </c>
      <c r="W1312" s="28" t="str">
        <f>IF(G1312="","",SUM(O:O))</f>
        <v/>
      </c>
      <c r="X1312" s="31" t="b">
        <f t="shared" si="114"/>
        <v>0</v>
      </c>
      <c r="Y1312" s="5" t="str">
        <f>IF(G1312="","",SUM(X:X))</f>
        <v/>
      </c>
      <c r="Z1312" s="5">
        <f t="shared" si="115"/>
        <v>0</v>
      </c>
      <c r="AA1312" s="5">
        <f>SUM(Z:Z)</f>
        <v>194</v>
      </c>
      <c r="AB1312" s="33" t="str">
        <f t="shared" si="111"/>
        <v/>
      </c>
    </row>
    <row r="1313" spans="4:28" x14ac:dyDescent="0.35">
      <c r="D1313" s="4" t="str">
        <f t="shared" si="112"/>
        <v/>
      </c>
      <c r="E1313" s="11" t="str">
        <f t="shared" si="113"/>
        <v/>
      </c>
      <c r="W1313" s="28" t="str">
        <f>IF(G1313="","",SUM(O:O))</f>
        <v/>
      </c>
      <c r="X1313" s="31" t="b">
        <f t="shared" si="114"/>
        <v>0</v>
      </c>
      <c r="Y1313" s="5" t="str">
        <f>IF(G1313="","",SUM(X:X))</f>
        <v/>
      </c>
      <c r="Z1313" s="5">
        <f t="shared" si="115"/>
        <v>0</v>
      </c>
      <c r="AA1313" s="5">
        <f>SUM(Z:Z)</f>
        <v>194</v>
      </c>
      <c r="AB1313" s="33" t="str">
        <f t="shared" si="111"/>
        <v/>
      </c>
    </row>
    <row r="1314" spans="4:28" x14ac:dyDescent="0.35">
      <c r="D1314" s="4" t="str">
        <f t="shared" si="112"/>
        <v/>
      </c>
      <c r="E1314" s="11" t="str">
        <f t="shared" si="113"/>
        <v/>
      </c>
      <c r="W1314" s="28" t="str">
        <f>IF(G1314="","",SUM(O:O))</f>
        <v/>
      </c>
      <c r="X1314" s="31" t="b">
        <f t="shared" si="114"/>
        <v>0</v>
      </c>
      <c r="Y1314" s="5" t="str">
        <f>IF(G1314="","",SUM(X:X))</f>
        <v/>
      </c>
      <c r="Z1314" s="5">
        <f t="shared" si="115"/>
        <v>0</v>
      </c>
      <c r="AA1314" s="5">
        <f>SUM(Z:Z)</f>
        <v>194</v>
      </c>
      <c r="AB1314" s="33" t="str">
        <f t="shared" ref="AB1314:AB1377" si="116">IF(A1314="","",Y1314/AA1314)</f>
        <v/>
      </c>
    </row>
    <row r="1315" spans="4:28" x14ac:dyDescent="0.35">
      <c r="D1315" s="4" t="str">
        <f t="shared" si="112"/>
        <v/>
      </c>
      <c r="E1315" s="11" t="str">
        <f t="shared" si="113"/>
        <v/>
      </c>
      <c r="W1315" s="28" t="str">
        <f>IF(G1315="","",SUM(O:O))</f>
        <v/>
      </c>
      <c r="X1315" s="31" t="b">
        <f t="shared" si="114"/>
        <v>0</v>
      </c>
      <c r="Y1315" s="5" t="str">
        <f>IF(G1315="","",SUM(X:X))</f>
        <v/>
      </c>
      <c r="Z1315" s="5">
        <f t="shared" si="115"/>
        <v>0</v>
      </c>
      <c r="AA1315" s="5">
        <f>SUM(Z:Z)</f>
        <v>194</v>
      </c>
      <c r="AB1315" s="33" t="str">
        <f t="shared" si="116"/>
        <v/>
      </c>
    </row>
    <row r="1316" spans="4:28" x14ac:dyDescent="0.35">
      <c r="D1316" s="4" t="str">
        <f t="shared" si="112"/>
        <v/>
      </c>
      <c r="E1316" s="11" t="str">
        <f t="shared" si="113"/>
        <v/>
      </c>
      <c r="W1316" s="28" t="str">
        <f>IF(G1316="","",SUM(O:O))</f>
        <v/>
      </c>
      <c r="X1316" s="31" t="b">
        <f t="shared" si="114"/>
        <v>0</v>
      </c>
      <c r="Y1316" s="5" t="str">
        <f>IF(G1316="","",SUM(X:X))</f>
        <v/>
      </c>
      <c r="Z1316" s="5">
        <f t="shared" si="115"/>
        <v>0</v>
      </c>
      <c r="AA1316" s="5">
        <f>SUM(Z:Z)</f>
        <v>194</v>
      </c>
      <c r="AB1316" s="33" t="str">
        <f t="shared" si="116"/>
        <v/>
      </c>
    </row>
    <row r="1317" spans="4:28" x14ac:dyDescent="0.35">
      <c r="D1317" s="4" t="str">
        <f t="shared" si="112"/>
        <v/>
      </c>
      <c r="E1317" s="11" t="str">
        <f t="shared" si="113"/>
        <v/>
      </c>
      <c r="W1317" s="28" t="str">
        <f>IF(G1317="","",SUM(O:O))</f>
        <v/>
      </c>
      <c r="X1317" s="31" t="b">
        <f t="shared" si="114"/>
        <v>0</v>
      </c>
      <c r="Y1317" s="5" t="str">
        <f>IF(G1317="","",SUM(X:X))</f>
        <v/>
      </c>
      <c r="Z1317" s="5">
        <f t="shared" si="115"/>
        <v>0</v>
      </c>
      <c r="AA1317" s="5">
        <f>SUM(Z:Z)</f>
        <v>194</v>
      </c>
      <c r="AB1317" s="33" t="str">
        <f t="shared" si="116"/>
        <v/>
      </c>
    </row>
    <row r="1318" spans="4:28" x14ac:dyDescent="0.35">
      <c r="D1318" s="4" t="str">
        <f t="shared" si="112"/>
        <v/>
      </c>
      <c r="E1318" s="11" t="str">
        <f t="shared" si="113"/>
        <v/>
      </c>
      <c r="W1318" s="28" t="str">
        <f>IF(G1318="","",SUM(O:O))</f>
        <v/>
      </c>
      <c r="X1318" s="31" t="b">
        <f t="shared" si="114"/>
        <v>0</v>
      </c>
      <c r="Y1318" s="5" t="str">
        <f>IF(G1318="","",SUM(X:X))</f>
        <v/>
      </c>
      <c r="Z1318" s="5">
        <f t="shared" si="115"/>
        <v>0</v>
      </c>
      <c r="AA1318" s="5">
        <f>SUM(Z:Z)</f>
        <v>194</v>
      </c>
      <c r="AB1318" s="33" t="str">
        <f t="shared" si="116"/>
        <v/>
      </c>
    </row>
    <row r="1319" spans="4:28" x14ac:dyDescent="0.35">
      <c r="D1319" s="4" t="str">
        <f t="shared" si="112"/>
        <v/>
      </c>
      <c r="E1319" s="11" t="str">
        <f t="shared" si="113"/>
        <v/>
      </c>
      <c r="W1319" s="28" t="str">
        <f>IF(G1319="","",SUM(O:O))</f>
        <v/>
      </c>
      <c r="X1319" s="31" t="b">
        <f t="shared" si="114"/>
        <v>0</v>
      </c>
      <c r="Y1319" s="5" t="str">
        <f>IF(G1319="","",SUM(X:X))</f>
        <v/>
      </c>
      <c r="Z1319" s="5">
        <f t="shared" si="115"/>
        <v>0</v>
      </c>
      <c r="AA1319" s="5">
        <f>SUM(Z:Z)</f>
        <v>194</v>
      </c>
      <c r="AB1319" s="33" t="str">
        <f t="shared" si="116"/>
        <v/>
      </c>
    </row>
    <row r="1320" spans="4:28" x14ac:dyDescent="0.35">
      <c r="D1320" s="4" t="str">
        <f t="shared" si="112"/>
        <v/>
      </c>
      <c r="E1320" s="11" t="str">
        <f t="shared" si="113"/>
        <v/>
      </c>
      <c r="W1320" s="28" t="str">
        <f>IF(G1320="","",SUM(O:O))</f>
        <v/>
      </c>
      <c r="X1320" s="31" t="b">
        <f t="shared" si="114"/>
        <v>0</v>
      </c>
      <c r="Y1320" s="5" t="str">
        <f>IF(G1320="","",SUM(X:X))</f>
        <v/>
      </c>
      <c r="Z1320" s="5">
        <f t="shared" si="115"/>
        <v>0</v>
      </c>
      <c r="AA1320" s="5">
        <f>SUM(Z:Z)</f>
        <v>194</v>
      </c>
      <c r="AB1320" s="33" t="str">
        <f t="shared" si="116"/>
        <v/>
      </c>
    </row>
    <row r="1321" spans="4:28" x14ac:dyDescent="0.35">
      <c r="D1321" s="4" t="str">
        <f t="shared" si="112"/>
        <v/>
      </c>
      <c r="E1321" s="11" t="str">
        <f t="shared" si="113"/>
        <v/>
      </c>
      <c r="W1321" s="28" t="str">
        <f>IF(G1321="","",SUM(O:O))</f>
        <v/>
      </c>
      <c r="X1321" s="31" t="b">
        <f t="shared" si="114"/>
        <v>0</v>
      </c>
      <c r="Y1321" s="5" t="str">
        <f>IF(G1321="","",SUM(X:X))</f>
        <v/>
      </c>
      <c r="Z1321" s="5">
        <f t="shared" si="115"/>
        <v>0</v>
      </c>
      <c r="AA1321" s="5">
        <f>SUM(Z:Z)</f>
        <v>194</v>
      </c>
      <c r="AB1321" s="33" t="str">
        <f t="shared" si="116"/>
        <v/>
      </c>
    </row>
    <row r="1322" spans="4:28" x14ac:dyDescent="0.35">
      <c r="D1322" s="4" t="str">
        <f t="shared" si="112"/>
        <v/>
      </c>
      <c r="E1322" s="11" t="str">
        <f t="shared" si="113"/>
        <v/>
      </c>
      <c r="W1322" s="28" t="str">
        <f>IF(G1322="","",SUM(O:O))</f>
        <v/>
      </c>
      <c r="X1322" s="31" t="b">
        <f t="shared" si="114"/>
        <v>0</v>
      </c>
      <c r="Y1322" s="5" t="str">
        <f>IF(G1322="","",SUM(X:X))</f>
        <v/>
      </c>
      <c r="Z1322" s="5">
        <f t="shared" si="115"/>
        <v>0</v>
      </c>
      <c r="AA1322" s="5">
        <f>SUM(Z:Z)</f>
        <v>194</v>
      </c>
      <c r="AB1322" s="33" t="str">
        <f t="shared" si="116"/>
        <v/>
      </c>
    </row>
    <row r="1323" spans="4:28" x14ac:dyDescent="0.35">
      <c r="D1323" s="4" t="str">
        <f t="shared" si="112"/>
        <v/>
      </c>
      <c r="E1323" s="11" t="str">
        <f t="shared" si="113"/>
        <v/>
      </c>
      <c r="W1323" s="28" t="str">
        <f>IF(G1323="","",SUM(O:O))</f>
        <v/>
      </c>
      <c r="X1323" s="31" t="b">
        <f t="shared" si="114"/>
        <v>0</v>
      </c>
      <c r="Y1323" s="5" t="str">
        <f>IF(G1323="","",SUM(X:X))</f>
        <v/>
      </c>
      <c r="Z1323" s="5">
        <f t="shared" si="115"/>
        <v>0</v>
      </c>
      <c r="AA1323" s="5">
        <f>SUM(Z:Z)</f>
        <v>194</v>
      </c>
      <c r="AB1323" s="33" t="str">
        <f t="shared" si="116"/>
        <v/>
      </c>
    </row>
    <row r="1324" spans="4:28" x14ac:dyDescent="0.35">
      <c r="D1324" s="4" t="str">
        <f t="shared" si="112"/>
        <v/>
      </c>
      <c r="E1324" s="11" t="str">
        <f t="shared" si="113"/>
        <v/>
      </c>
      <c r="W1324" s="28" t="str">
        <f>IF(G1324="","",SUM(O:O))</f>
        <v/>
      </c>
      <c r="X1324" s="31" t="b">
        <f t="shared" si="114"/>
        <v>0</v>
      </c>
      <c r="Y1324" s="5" t="str">
        <f>IF(G1324="","",SUM(X:X))</f>
        <v/>
      </c>
      <c r="Z1324" s="5">
        <f t="shared" si="115"/>
        <v>0</v>
      </c>
      <c r="AA1324" s="5">
        <f>SUM(Z:Z)</f>
        <v>194</v>
      </c>
      <c r="AB1324" s="33" t="str">
        <f t="shared" si="116"/>
        <v/>
      </c>
    </row>
    <row r="1325" spans="4:28" x14ac:dyDescent="0.35">
      <c r="D1325" s="4" t="str">
        <f t="shared" si="112"/>
        <v/>
      </c>
      <c r="E1325" s="11" t="str">
        <f t="shared" si="113"/>
        <v/>
      </c>
      <c r="W1325" s="28" t="str">
        <f>IF(G1325="","",SUM(O:O))</f>
        <v/>
      </c>
      <c r="X1325" s="31" t="b">
        <f t="shared" si="114"/>
        <v>0</v>
      </c>
      <c r="Y1325" s="5" t="str">
        <f>IF(G1325="","",SUM(X:X))</f>
        <v/>
      </c>
      <c r="Z1325" s="5">
        <f t="shared" si="115"/>
        <v>0</v>
      </c>
      <c r="AA1325" s="5">
        <f>SUM(Z:Z)</f>
        <v>194</v>
      </c>
      <c r="AB1325" s="33" t="str">
        <f t="shared" si="116"/>
        <v/>
      </c>
    </row>
    <row r="1326" spans="4:28" x14ac:dyDescent="0.35">
      <c r="D1326" s="4" t="str">
        <f t="shared" si="112"/>
        <v/>
      </c>
      <c r="E1326" s="11" t="str">
        <f t="shared" si="113"/>
        <v/>
      </c>
      <c r="W1326" s="28" t="str">
        <f>IF(G1326="","",SUM(O:O))</f>
        <v/>
      </c>
      <c r="X1326" s="31" t="b">
        <f t="shared" si="114"/>
        <v>0</v>
      </c>
      <c r="Y1326" s="5" t="str">
        <f>IF(G1326="","",SUM(X:X))</f>
        <v/>
      </c>
      <c r="Z1326" s="5">
        <f t="shared" si="115"/>
        <v>0</v>
      </c>
      <c r="AA1326" s="5">
        <f>SUM(Z:Z)</f>
        <v>194</v>
      </c>
      <c r="AB1326" s="33" t="str">
        <f t="shared" si="116"/>
        <v/>
      </c>
    </row>
    <row r="1327" spans="4:28" x14ac:dyDescent="0.35">
      <c r="D1327" s="4" t="str">
        <f t="shared" ref="D1327:D1390" si="117">IF(A1327="","",A1327&amp;C1327)</f>
        <v/>
      </c>
      <c r="E1327" s="11" t="str">
        <f t="shared" ref="E1327:E1390" si="118">IF(B1327="","",B1327)</f>
        <v/>
      </c>
      <c r="W1327" s="28" t="str">
        <f>IF(G1327="","",SUM(O:O))</f>
        <v/>
      </c>
      <c r="X1327" s="31" t="b">
        <f t="shared" si="114"/>
        <v>0</v>
      </c>
      <c r="Y1327" s="5" t="str">
        <f>IF(G1327="","",SUM(X:X))</f>
        <v/>
      </c>
      <c r="Z1327" s="5">
        <f t="shared" si="115"/>
        <v>0</v>
      </c>
      <c r="AA1327" s="5">
        <f>SUM(Z:Z)</f>
        <v>194</v>
      </c>
      <c r="AB1327" s="33" t="str">
        <f t="shared" si="116"/>
        <v/>
      </c>
    </row>
    <row r="1328" spans="4:28" x14ac:dyDescent="0.35">
      <c r="D1328" s="4" t="str">
        <f t="shared" si="117"/>
        <v/>
      </c>
      <c r="E1328" s="11" t="str">
        <f t="shared" si="118"/>
        <v/>
      </c>
      <c r="W1328" s="28" t="str">
        <f>IF(G1328="","",SUM(O:O))</f>
        <v/>
      </c>
      <c r="X1328" s="31" t="b">
        <f t="shared" si="114"/>
        <v>0</v>
      </c>
      <c r="Y1328" s="5" t="str">
        <f>IF(G1328="","",SUM(X:X))</f>
        <v/>
      </c>
      <c r="Z1328" s="5">
        <f t="shared" si="115"/>
        <v>0</v>
      </c>
      <c r="AA1328" s="5">
        <f>SUM(Z:Z)</f>
        <v>194</v>
      </c>
      <c r="AB1328" s="33" t="str">
        <f t="shared" si="116"/>
        <v/>
      </c>
    </row>
    <row r="1329" spans="4:28" x14ac:dyDescent="0.35">
      <c r="D1329" s="4" t="str">
        <f t="shared" si="117"/>
        <v/>
      </c>
      <c r="E1329" s="11" t="str">
        <f t="shared" si="118"/>
        <v/>
      </c>
      <c r="W1329" s="28" t="str">
        <f>IF(G1329="","",SUM(O:O))</f>
        <v/>
      </c>
      <c r="X1329" s="31" t="b">
        <f t="shared" si="114"/>
        <v>0</v>
      </c>
      <c r="Y1329" s="5" t="str">
        <f>IF(G1329="","",SUM(X:X))</f>
        <v/>
      </c>
      <c r="Z1329" s="5">
        <f t="shared" si="115"/>
        <v>0</v>
      </c>
      <c r="AA1329" s="5">
        <f>SUM(Z:Z)</f>
        <v>194</v>
      </c>
      <c r="AB1329" s="33" t="str">
        <f t="shared" si="116"/>
        <v/>
      </c>
    </row>
    <row r="1330" spans="4:28" x14ac:dyDescent="0.35">
      <c r="D1330" s="4" t="str">
        <f t="shared" si="117"/>
        <v/>
      </c>
      <c r="E1330" s="11" t="str">
        <f t="shared" si="118"/>
        <v/>
      </c>
      <c r="W1330" s="28" t="str">
        <f>IF(G1330="","",SUM(O:O))</f>
        <v/>
      </c>
      <c r="X1330" s="31" t="b">
        <f t="shared" si="114"/>
        <v>0</v>
      </c>
      <c r="Y1330" s="5" t="str">
        <f>IF(G1330="","",SUM(X:X))</f>
        <v/>
      </c>
      <c r="Z1330" s="5">
        <f t="shared" si="115"/>
        <v>0</v>
      </c>
      <c r="AA1330" s="5">
        <f>SUM(Z:Z)</f>
        <v>194</v>
      </c>
      <c r="AB1330" s="33" t="str">
        <f t="shared" si="116"/>
        <v/>
      </c>
    </row>
    <row r="1331" spans="4:28" x14ac:dyDescent="0.35">
      <c r="D1331" s="4" t="str">
        <f t="shared" si="117"/>
        <v/>
      </c>
      <c r="E1331" s="11" t="str">
        <f t="shared" si="118"/>
        <v/>
      </c>
      <c r="W1331" s="28" t="str">
        <f>IF(G1331="","",SUM(O:O))</f>
        <v/>
      </c>
      <c r="X1331" s="31" t="b">
        <f t="shared" si="114"/>
        <v>0</v>
      </c>
      <c r="Y1331" s="5" t="str">
        <f>IF(G1331="","",SUM(X:X))</f>
        <v/>
      </c>
      <c r="Z1331" s="5">
        <f t="shared" si="115"/>
        <v>0</v>
      </c>
      <c r="AA1331" s="5">
        <f>SUM(Z:Z)</f>
        <v>194</v>
      </c>
      <c r="AB1331" s="33" t="str">
        <f t="shared" si="116"/>
        <v/>
      </c>
    </row>
    <row r="1332" spans="4:28" x14ac:dyDescent="0.35">
      <c r="D1332" s="4" t="str">
        <f t="shared" si="117"/>
        <v/>
      </c>
      <c r="E1332" s="11" t="str">
        <f t="shared" si="118"/>
        <v/>
      </c>
      <c r="W1332" s="28" t="str">
        <f>IF(G1332="","",SUM(O:O))</f>
        <v/>
      </c>
      <c r="X1332" s="31" t="b">
        <f t="shared" si="114"/>
        <v>0</v>
      </c>
      <c r="Y1332" s="5" t="str">
        <f>IF(G1332="","",SUM(X:X))</f>
        <v/>
      </c>
      <c r="Z1332" s="5">
        <f t="shared" si="115"/>
        <v>0</v>
      </c>
      <c r="AA1332" s="5">
        <f>SUM(Z:Z)</f>
        <v>194</v>
      </c>
      <c r="AB1332" s="33" t="str">
        <f t="shared" si="116"/>
        <v/>
      </c>
    </row>
    <row r="1333" spans="4:28" x14ac:dyDescent="0.35">
      <c r="D1333" s="4" t="str">
        <f t="shared" si="117"/>
        <v/>
      </c>
      <c r="E1333" s="11" t="str">
        <f t="shared" si="118"/>
        <v/>
      </c>
      <c r="W1333" s="28" t="str">
        <f>IF(G1333="","",SUM(O:O))</f>
        <v/>
      </c>
      <c r="X1333" s="31" t="b">
        <f t="shared" si="114"/>
        <v>0</v>
      </c>
      <c r="Y1333" s="5" t="str">
        <f>IF(G1333="","",SUM(X:X))</f>
        <v/>
      </c>
      <c r="Z1333" s="5">
        <f t="shared" si="115"/>
        <v>0</v>
      </c>
      <c r="AA1333" s="5">
        <f>SUM(Z:Z)</f>
        <v>194</v>
      </c>
      <c r="AB1333" s="33" t="str">
        <f t="shared" si="116"/>
        <v/>
      </c>
    </row>
    <row r="1334" spans="4:28" x14ac:dyDescent="0.35">
      <c r="D1334" s="4" t="str">
        <f t="shared" si="117"/>
        <v/>
      </c>
      <c r="E1334" s="11" t="str">
        <f t="shared" si="118"/>
        <v/>
      </c>
      <c r="W1334" s="28" t="str">
        <f>IF(G1334="","",SUM(O:O))</f>
        <v/>
      </c>
      <c r="X1334" s="31" t="b">
        <f t="shared" si="114"/>
        <v>0</v>
      </c>
      <c r="Y1334" s="5" t="str">
        <f>IF(G1334="","",SUM(X:X))</f>
        <v/>
      </c>
      <c r="Z1334" s="5">
        <f t="shared" si="115"/>
        <v>0</v>
      </c>
      <c r="AA1334" s="5">
        <f>SUM(Z:Z)</f>
        <v>194</v>
      </c>
      <c r="AB1334" s="33" t="str">
        <f t="shared" si="116"/>
        <v/>
      </c>
    </row>
    <row r="1335" spans="4:28" x14ac:dyDescent="0.35">
      <c r="D1335" s="4" t="str">
        <f t="shared" si="117"/>
        <v/>
      </c>
      <c r="E1335" s="11" t="str">
        <f t="shared" si="118"/>
        <v/>
      </c>
      <c r="W1335" s="28" t="str">
        <f>IF(G1335="","",SUM(O:O))</f>
        <v/>
      </c>
      <c r="X1335" s="31" t="b">
        <f t="shared" si="114"/>
        <v>0</v>
      </c>
      <c r="Y1335" s="5" t="str">
        <f>IF(G1335="","",SUM(X:X))</f>
        <v/>
      </c>
      <c r="Z1335" s="5">
        <f t="shared" si="115"/>
        <v>0</v>
      </c>
      <c r="AA1335" s="5">
        <f>SUM(Z:Z)</f>
        <v>194</v>
      </c>
      <c r="AB1335" s="33" t="str">
        <f t="shared" si="116"/>
        <v/>
      </c>
    </row>
    <row r="1336" spans="4:28" x14ac:dyDescent="0.35">
      <c r="D1336" s="4" t="str">
        <f t="shared" si="117"/>
        <v/>
      </c>
      <c r="E1336" s="11" t="str">
        <f t="shared" si="118"/>
        <v/>
      </c>
      <c r="W1336" s="28" t="str">
        <f>IF(G1336="","",SUM(O:O))</f>
        <v/>
      </c>
      <c r="X1336" s="31" t="b">
        <f t="shared" si="114"/>
        <v>0</v>
      </c>
      <c r="Y1336" s="5" t="str">
        <f>IF(G1336="","",SUM(X:X))</f>
        <v/>
      </c>
      <c r="Z1336" s="5">
        <f t="shared" si="115"/>
        <v>0</v>
      </c>
      <c r="AA1336" s="5">
        <f>SUM(Z:Z)</f>
        <v>194</v>
      </c>
      <c r="AB1336" s="33" t="str">
        <f t="shared" si="116"/>
        <v/>
      </c>
    </row>
    <row r="1337" spans="4:28" x14ac:dyDescent="0.35">
      <c r="D1337" s="4" t="str">
        <f t="shared" si="117"/>
        <v/>
      </c>
      <c r="E1337" s="11" t="str">
        <f t="shared" si="118"/>
        <v/>
      </c>
      <c r="W1337" s="28" t="str">
        <f>IF(G1337="","",SUM(O:O))</f>
        <v/>
      </c>
      <c r="X1337" s="31" t="b">
        <f t="shared" si="114"/>
        <v>0</v>
      </c>
      <c r="Y1337" s="5" t="str">
        <f>IF(G1337="","",SUM(X:X))</f>
        <v/>
      </c>
      <c r="Z1337" s="5">
        <f t="shared" si="115"/>
        <v>0</v>
      </c>
      <c r="AA1337" s="5">
        <f>SUM(Z:Z)</f>
        <v>194</v>
      </c>
      <c r="AB1337" s="33" t="str">
        <f t="shared" si="116"/>
        <v/>
      </c>
    </row>
    <row r="1338" spans="4:28" x14ac:dyDescent="0.35">
      <c r="D1338" s="4" t="str">
        <f t="shared" si="117"/>
        <v/>
      </c>
      <c r="E1338" s="11" t="str">
        <f t="shared" si="118"/>
        <v/>
      </c>
      <c r="W1338" s="28" t="str">
        <f>IF(G1338="","",SUM(O:O))</f>
        <v/>
      </c>
      <c r="X1338" s="31" t="b">
        <f t="shared" si="114"/>
        <v>0</v>
      </c>
      <c r="Y1338" s="5" t="str">
        <f>IF(G1338="","",SUM(X:X))</f>
        <v/>
      </c>
      <c r="Z1338" s="5">
        <f t="shared" si="115"/>
        <v>0</v>
      </c>
      <c r="AA1338" s="5">
        <f>SUM(Z:Z)</f>
        <v>194</v>
      </c>
      <c r="AB1338" s="33" t="str">
        <f t="shared" si="116"/>
        <v/>
      </c>
    </row>
    <row r="1339" spans="4:28" x14ac:dyDescent="0.35">
      <c r="D1339" s="4" t="str">
        <f t="shared" si="117"/>
        <v/>
      </c>
      <c r="E1339" s="11" t="str">
        <f t="shared" si="118"/>
        <v/>
      </c>
      <c r="W1339" s="28" t="str">
        <f>IF(G1339="","",SUM(O:O))</f>
        <v/>
      </c>
      <c r="X1339" s="31" t="b">
        <f t="shared" si="114"/>
        <v>0</v>
      </c>
      <c r="Y1339" s="5" t="str">
        <f>IF(G1339="","",SUM(X:X))</f>
        <v/>
      </c>
      <c r="Z1339" s="5">
        <f t="shared" si="115"/>
        <v>0</v>
      </c>
      <c r="AA1339" s="5">
        <f>SUM(Z:Z)</f>
        <v>194</v>
      </c>
      <c r="AB1339" s="33" t="str">
        <f t="shared" si="116"/>
        <v/>
      </c>
    </row>
    <row r="1340" spans="4:28" x14ac:dyDescent="0.35">
      <c r="D1340" s="4" t="str">
        <f t="shared" si="117"/>
        <v/>
      </c>
      <c r="E1340" s="11" t="str">
        <f t="shared" si="118"/>
        <v/>
      </c>
      <c r="W1340" s="28" t="str">
        <f>IF(G1340="","",SUM(O:O))</f>
        <v/>
      </c>
      <c r="X1340" s="31" t="b">
        <f t="shared" si="114"/>
        <v>0</v>
      </c>
      <c r="Y1340" s="5" t="str">
        <f>IF(G1340="","",SUM(X:X))</f>
        <v/>
      </c>
      <c r="Z1340" s="5">
        <f t="shared" si="115"/>
        <v>0</v>
      </c>
      <c r="AA1340" s="5">
        <f>SUM(Z:Z)</f>
        <v>194</v>
      </c>
      <c r="AB1340" s="33" t="str">
        <f t="shared" si="116"/>
        <v/>
      </c>
    </row>
    <row r="1341" spans="4:28" x14ac:dyDescent="0.35">
      <c r="D1341" s="4" t="str">
        <f t="shared" si="117"/>
        <v/>
      </c>
      <c r="E1341" s="11" t="str">
        <f t="shared" si="118"/>
        <v/>
      </c>
      <c r="W1341" s="28" t="str">
        <f>IF(G1341="","",SUM(O:O))</f>
        <v/>
      </c>
      <c r="X1341" s="31" t="b">
        <f t="shared" ref="X1341:X1404" si="119">IF(G1341="Affutage",IF(R1341&lt;&gt;"",1,0))</f>
        <v>0</v>
      </c>
      <c r="Y1341" s="5" t="str">
        <f>IF(G1341="","",SUM(X:X))</f>
        <v/>
      </c>
      <c r="Z1341" s="5">
        <f t="shared" si="115"/>
        <v>0</v>
      </c>
      <c r="AA1341" s="5">
        <f>SUM(Z:Z)</f>
        <v>194</v>
      </c>
      <c r="AB1341" s="33" t="str">
        <f t="shared" si="116"/>
        <v/>
      </c>
    </row>
    <row r="1342" spans="4:28" x14ac:dyDescent="0.35">
      <c r="D1342" s="4" t="str">
        <f t="shared" si="117"/>
        <v/>
      </c>
      <c r="E1342" s="11" t="str">
        <f t="shared" si="118"/>
        <v/>
      </c>
      <c r="W1342" s="28" t="str">
        <f>IF(G1342="","",SUM(O:O))</f>
        <v/>
      </c>
      <c r="X1342" s="31" t="b">
        <f t="shared" si="119"/>
        <v>0</v>
      </c>
      <c r="Y1342" s="5" t="str">
        <f>IF(G1342="","",SUM(X:X))</f>
        <v/>
      </c>
      <c r="Z1342" s="5">
        <f t="shared" si="115"/>
        <v>0</v>
      </c>
      <c r="AA1342" s="5">
        <f>SUM(Z:Z)</f>
        <v>194</v>
      </c>
      <c r="AB1342" s="33" t="str">
        <f t="shared" si="116"/>
        <v/>
      </c>
    </row>
    <row r="1343" spans="4:28" x14ac:dyDescent="0.35">
      <c r="D1343" s="4" t="str">
        <f t="shared" si="117"/>
        <v/>
      </c>
      <c r="E1343" s="11" t="str">
        <f t="shared" si="118"/>
        <v/>
      </c>
      <c r="W1343" s="28" t="str">
        <f>IF(G1343="","",SUM(O:O))</f>
        <v/>
      </c>
      <c r="X1343" s="31" t="b">
        <f t="shared" si="119"/>
        <v>0</v>
      </c>
      <c r="Y1343" s="5" t="str">
        <f>IF(G1343="","",SUM(X:X))</f>
        <v/>
      </c>
      <c r="Z1343" s="5">
        <f t="shared" si="115"/>
        <v>0</v>
      </c>
      <c r="AA1343" s="5">
        <f>SUM(Z:Z)</f>
        <v>194</v>
      </c>
      <c r="AB1343" s="33" t="str">
        <f t="shared" si="116"/>
        <v/>
      </c>
    </row>
    <row r="1344" spans="4:28" x14ac:dyDescent="0.35">
      <c r="D1344" s="4" t="str">
        <f t="shared" si="117"/>
        <v/>
      </c>
      <c r="E1344" s="11" t="str">
        <f t="shared" si="118"/>
        <v/>
      </c>
      <c r="W1344" s="28" t="str">
        <f>IF(G1344="","",SUM(O:O))</f>
        <v/>
      </c>
      <c r="X1344" s="31" t="b">
        <f t="shared" si="119"/>
        <v>0</v>
      </c>
      <c r="Y1344" s="5" t="str">
        <f>IF(G1344="","",SUM(X:X))</f>
        <v/>
      </c>
      <c r="Z1344" s="5">
        <f t="shared" si="115"/>
        <v>0</v>
      </c>
      <c r="AA1344" s="5">
        <f>SUM(Z:Z)</f>
        <v>194</v>
      </c>
      <c r="AB1344" s="33" t="str">
        <f t="shared" si="116"/>
        <v/>
      </c>
    </row>
    <row r="1345" spans="4:28" x14ac:dyDescent="0.35">
      <c r="D1345" s="4" t="str">
        <f t="shared" si="117"/>
        <v/>
      </c>
      <c r="E1345" s="11" t="str">
        <f t="shared" si="118"/>
        <v/>
      </c>
      <c r="W1345" s="28" t="str">
        <f>IF(G1345="","",SUM(O:O))</f>
        <v/>
      </c>
      <c r="X1345" s="31" t="b">
        <f t="shared" si="119"/>
        <v>0</v>
      </c>
      <c r="Y1345" s="5" t="str">
        <f>IF(G1345="","",SUM(X:X))</f>
        <v/>
      </c>
      <c r="Z1345" s="5">
        <f t="shared" si="115"/>
        <v>0</v>
      </c>
      <c r="AA1345" s="5">
        <f>SUM(Z:Z)</f>
        <v>194</v>
      </c>
      <c r="AB1345" s="33" t="str">
        <f t="shared" si="116"/>
        <v/>
      </c>
    </row>
    <row r="1346" spans="4:28" x14ac:dyDescent="0.35">
      <c r="D1346" s="4" t="str">
        <f t="shared" si="117"/>
        <v/>
      </c>
      <c r="E1346" s="11" t="str">
        <f t="shared" si="118"/>
        <v/>
      </c>
      <c r="W1346" s="28" t="str">
        <f>IF(G1346="","",SUM(O:O))</f>
        <v/>
      </c>
      <c r="X1346" s="31" t="b">
        <f t="shared" si="119"/>
        <v>0</v>
      </c>
      <c r="Y1346" s="5" t="str">
        <f>IF(G1346="","",SUM(X:X))</f>
        <v/>
      </c>
      <c r="Z1346" s="5">
        <f t="shared" si="115"/>
        <v>0</v>
      </c>
      <c r="AA1346" s="5">
        <f>SUM(Z:Z)</f>
        <v>194</v>
      </c>
      <c r="AB1346" s="33" t="str">
        <f t="shared" si="116"/>
        <v/>
      </c>
    </row>
    <row r="1347" spans="4:28" x14ac:dyDescent="0.35">
      <c r="D1347" s="4" t="str">
        <f t="shared" si="117"/>
        <v/>
      </c>
      <c r="E1347" s="11" t="str">
        <f t="shared" si="118"/>
        <v/>
      </c>
      <c r="W1347" s="28" t="str">
        <f>IF(G1347="","",SUM(O:O))</f>
        <v/>
      </c>
      <c r="X1347" s="31" t="b">
        <f t="shared" si="119"/>
        <v>0</v>
      </c>
      <c r="Y1347" s="5" t="str">
        <f>IF(G1347="","",SUM(X:X))</f>
        <v/>
      </c>
      <c r="Z1347" s="5">
        <f t="shared" si="115"/>
        <v>0</v>
      </c>
      <c r="AA1347" s="5">
        <f>SUM(Z:Z)</f>
        <v>194</v>
      </c>
      <c r="AB1347" s="33" t="str">
        <f t="shared" si="116"/>
        <v/>
      </c>
    </row>
    <row r="1348" spans="4:28" x14ac:dyDescent="0.35">
      <c r="D1348" s="4" t="str">
        <f t="shared" si="117"/>
        <v/>
      </c>
      <c r="E1348" s="11" t="str">
        <f t="shared" si="118"/>
        <v/>
      </c>
      <c r="W1348" s="28" t="str">
        <f>IF(G1348="","",SUM(O:O))</f>
        <v/>
      </c>
      <c r="X1348" s="31" t="b">
        <f t="shared" si="119"/>
        <v>0</v>
      </c>
      <c r="Y1348" s="5" t="str">
        <f>IF(G1348="","",SUM(X:X))</f>
        <v/>
      </c>
      <c r="Z1348" s="5">
        <f t="shared" si="115"/>
        <v>0</v>
      </c>
      <c r="AA1348" s="5">
        <f>SUM(Z:Z)</f>
        <v>194</v>
      </c>
      <c r="AB1348" s="33" t="str">
        <f t="shared" si="116"/>
        <v/>
      </c>
    </row>
    <row r="1349" spans="4:28" x14ac:dyDescent="0.35">
      <c r="D1349" s="4" t="str">
        <f t="shared" si="117"/>
        <v/>
      </c>
      <c r="E1349" s="11" t="str">
        <f t="shared" si="118"/>
        <v/>
      </c>
      <c r="W1349" s="28" t="str">
        <f>IF(G1349="","",SUM(O:O))</f>
        <v/>
      </c>
      <c r="X1349" s="31" t="b">
        <f t="shared" si="119"/>
        <v>0</v>
      </c>
      <c r="Y1349" s="5" t="str">
        <f>IF(G1349="","",SUM(X:X))</f>
        <v/>
      </c>
      <c r="Z1349" s="5">
        <f t="shared" si="115"/>
        <v>0</v>
      </c>
      <c r="AA1349" s="5">
        <f>SUM(Z:Z)</f>
        <v>194</v>
      </c>
      <c r="AB1349" s="33" t="str">
        <f t="shared" si="116"/>
        <v/>
      </c>
    </row>
    <row r="1350" spans="4:28" x14ac:dyDescent="0.35">
      <c r="D1350" s="4" t="str">
        <f t="shared" si="117"/>
        <v/>
      </c>
      <c r="E1350" s="11" t="str">
        <f t="shared" si="118"/>
        <v/>
      </c>
      <c r="W1350" s="28" t="str">
        <f>IF(G1350="","",SUM(O:O))</f>
        <v/>
      </c>
      <c r="X1350" s="31" t="b">
        <f t="shared" si="119"/>
        <v>0</v>
      </c>
      <c r="Y1350" s="5" t="str">
        <f>IF(G1350="","",SUM(X:X))</f>
        <v/>
      </c>
      <c r="Z1350" s="5">
        <f t="shared" si="115"/>
        <v>0</v>
      </c>
      <c r="AA1350" s="5">
        <f>SUM(Z:Z)</f>
        <v>194</v>
      </c>
      <c r="AB1350" s="33" t="str">
        <f t="shared" si="116"/>
        <v/>
      </c>
    </row>
    <row r="1351" spans="4:28" x14ac:dyDescent="0.35">
      <c r="D1351" s="4" t="str">
        <f t="shared" si="117"/>
        <v/>
      </c>
      <c r="E1351" s="11" t="str">
        <f t="shared" si="118"/>
        <v/>
      </c>
      <c r="W1351" s="28" t="str">
        <f>IF(G1351="","",SUM(O:O))</f>
        <v/>
      </c>
      <c r="X1351" s="31" t="b">
        <f t="shared" si="119"/>
        <v>0</v>
      </c>
      <c r="Y1351" s="5" t="str">
        <f>IF(G1351="","",SUM(X:X))</f>
        <v/>
      </c>
      <c r="Z1351" s="5">
        <f t="shared" si="115"/>
        <v>0</v>
      </c>
      <c r="AA1351" s="5">
        <f>SUM(Z:Z)</f>
        <v>194</v>
      </c>
      <c r="AB1351" s="33" t="str">
        <f t="shared" si="116"/>
        <v/>
      </c>
    </row>
    <row r="1352" spans="4:28" x14ac:dyDescent="0.35">
      <c r="D1352" s="4" t="str">
        <f t="shared" si="117"/>
        <v/>
      </c>
      <c r="E1352" s="11" t="str">
        <f t="shared" si="118"/>
        <v/>
      </c>
      <c r="W1352" s="28" t="str">
        <f>IF(G1352="","",SUM(O:O))</f>
        <v/>
      </c>
      <c r="X1352" s="31" t="b">
        <f t="shared" si="119"/>
        <v>0</v>
      </c>
      <c r="Y1352" s="5" t="str">
        <f>IF(G1352="","",SUM(X:X))</f>
        <v/>
      </c>
      <c r="Z1352" s="5">
        <f t="shared" si="115"/>
        <v>0</v>
      </c>
      <c r="AA1352" s="5">
        <f>SUM(Z:Z)</f>
        <v>194</v>
      </c>
      <c r="AB1352" s="33" t="str">
        <f t="shared" si="116"/>
        <v/>
      </c>
    </row>
    <row r="1353" spans="4:28" x14ac:dyDescent="0.35">
      <c r="D1353" s="4" t="str">
        <f t="shared" si="117"/>
        <v/>
      </c>
      <c r="E1353" s="11" t="str">
        <f t="shared" si="118"/>
        <v/>
      </c>
      <c r="W1353" s="28" t="str">
        <f>IF(G1353="","",SUM(O:O))</f>
        <v/>
      </c>
      <c r="X1353" s="31" t="b">
        <f t="shared" si="119"/>
        <v>0</v>
      </c>
      <c r="Y1353" s="5" t="str">
        <f>IF(G1353="","",SUM(X:X))</f>
        <v/>
      </c>
      <c r="Z1353" s="5">
        <f t="shared" si="115"/>
        <v>0</v>
      </c>
      <c r="AA1353" s="5">
        <f>SUM(Z:Z)</f>
        <v>194</v>
      </c>
      <c r="AB1353" s="33" t="str">
        <f t="shared" si="116"/>
        <v/>
      </c>
    </row>
    <row r="1354" spans="4:28" x14ac:dyDescent="0.35">
      <c r="D1354" s="4" t="str">
        <f t="shared" si="117"/>
        <v/>
      </c>
      <c r="E1354" s="11" t="str">
        <f t="shared" si="118"/>
        <v/>
      </c>
      <c r="W1354" s="28" t="str">
        <f>IF(G1354="","",SUM(O:O))</f>
        <v/>
      </c>
      <c r="X1354" s="31" t="b">
        <f t="shared" si="119"/>
        <v>0</v>
      </c>
      <c r="Y1354" s="5" t="str">
        <f>IF(G1354="","",SUM(X:X))</f>
        <v/>
      </c>
      <c r="Z1354" s="5">
        <f t="shared" si="115"/>
        <v>0</v>
      </c>
      <c r="AA1354" s="5">
        <f>SUM(Z:Z)</f>
        <v>194</v>
      </c>
      <c r="AB1354" s="33" t="str">
        <f t="shared" si="116"/>
        <v/>
      </c>
    </row>
    <row r="1355" spans="4:28" x14ac:dyDescent="0.35">
      <c r="D1355" s="4" t="str">
        <f t="shared" si="117"/>
        <v/>
      </c>
      <c r="E1355" s="11" t="str">
        <f t="shared" si="118"/>
        <v/>
      </c>
      <c r="W1355" s="28" t="str">
        <f>IF(G1355="","",SUM(O:O))</f>
        <v/>
      </c>
      <c r="X1355" s="31" t="b">
        <f t="shared" si="119"/>
        <v>0</v>
      </c>
      <c r="Y1355" s="5" t="str">
        <f>IF(G1355="","",SUM(X:X))</f>
        <v/>
      </c>
      <c r="Z1355" s="5">
        <f t="shared" si="115"/>
        <v>0</v>
      </c>
      <c r="AA1355" s="5">
        <f>SUM(Z:Z)</f>
        <v>194</v>
      </c>
      <c r="AB1355" s="33" t="str">
        <f t="shared" si="116"/>
        <v/>
      </c>
    </row>
    <row r="1356" spans="4:28" x14ac:dyDescent="0.35">
      <c r="D1356" s="4" t="str">
        <f t="shared" si="117"/>
        <v/>
      </c>
      <c r="E1356" s="11" t="str">
        <f t="shared" si="118"/>
        <v/>
      </c>
      <c r="W1356" s="28" t="str">
        <f>IF(G1356="","",SUM(O:O))</f>
        <v/>
      </c>
      <c r="X1356" s="31" t="b">
        <f t="shared" si="119"/>
        <v>0</v>
      </c>
      <c r="Y1356" s="5" t="str">
        <f>IF(G1356="","",SUM(X:X))</f>
        <v/>
      </c>
      <c r="Z1356" s="5">
        <f t="shared" si="115"/>
        <v>0</v>
      </c>
      <c r="AA1356" s="5">
        <f>SUM(Z:Z)</f>
        <v>194</v>
      </c>
      <c r="AB1356" s="33" t="str">
        <f t="shared" si="116"/>
        <v/>
      </c>
    </row>
    <row r="1357" spans="4:28" x14ac:dyDescent="0.35">
      <c r="D1357" s="4" t="str">
        <f t="shared" si="117"/>
        <v/>
      </c>
      <c r="E1357" s="11" t="str">
        <f t="shared" si="118"/>
        <v/>
      </c>
      <c r="W1357" s="28" t="str">
        <f>IF(G1357="","",SUM(O:O))</f>
        <v/>
      </c>
      <c r="X1357" s="31" t="b">
        <f t="shared" si="119"/>
        <v>0</v>
      </c>
      <c r="Y1357" s="5" t="str">
        <f>IF(G1357="","",SUM(X:X))</f>
        <v/>
      </c>
      <c r="Z1357" s="5">
        <f t="shared" si="115"/>
        <v>0</v>
      </c>
      <c r="AA1357" s="5">
        <f>SUM(Z:Z)</f>
        <v>194</v>
      </c>
      <c r="AB1357" s="33" t="str">
        <f t="shared" si="116"/>
        <v/>
      </c>
    </row>
    <row r="1358" spans="4:28" x14ac:dyDescent="0.35">
      <c r="D1358" s="4" t="str">
        <f t="shared" si="117"/>
        <v/>
      </c>
      <c r="E1358" s="11" t="str">
        <f t="shared" si="118"/>
        <v/>
      </c>
      <c r="W1358" s="28" t="str">
        <f>IF(G1358="","",SUM(O:O))</f>
        <v/>
      </c>
      <c r="X1358" s="31" t="b">
        <f t="shared" si="119"/>
        <v>0</v>
      </c>
      <c r="Y1358" s="5" t="str">
        <f>IF(G1358="","",SUM(X:X))</f>
        <v/>
      </c>
      <c r="Z1358" s="5">
        <f t="shared" si="115"/>
        <v>0</v>
      </c>
      <c r="AA1358" s="5">
        <f>SUM(Z:Z)</f>
        <v>194</v>
      </c>
      <c r="AB1358" s="33" t="str">
        <f t="shared" si="116"/>
        <v/>
      </c>
    </row>
    <row r="1359" spans="4:28" x14ac:dyDescent="0.35">
      <c r="D1359" s="4" t="str">
        <f t="shared" si="117"/>
        <v/>
      </c>
      <c r="E1359" s="11" t="str">
        <f t="shared" si="118"/>
        <v/>
      </c>
      <c r="W1359" s="28" t="str">
        <f>IF(G1359="","",SUM(O:O))</f>
        <v/>
      </c>
      <c r="X1359" s="31" t="b">
        <f t="shared" si="119"/>
        <v>0</v>
      </c>
      <c r="Y1359" s="5" t="str">
        <f>IF(G1359="","",SUM(X:X))</f>
        <v/>
      </c>
      <c r="Z1359" s="5">
        <f t="shared" si="115"/>
        <v>0</v>
      </c>
      <c r="AA1359" s="5">
        <f>SUM(Z:Z)</f>
        <v>194</v>
      </c>
      <c r="AB1359" s="33" t="str">
        <f t="shared" si="116"/>
        <v/>
      </c>
    </row>
    <row r="1360" spans="4:28" x14ac:dyDescent="0.35">
      <c r="D1360" s="4" t="str">
        <f t="shared" si="117"/>
        <v/>
      </c>
      <c r="E1360" s="11" t="str">
        <f t="shared" si="118"/>
        <v/>
      </c>
      <c r="W1360" s="28" t="str">
        <f>IF(G1360="","",SUM(O:O))</f>
        <v/>
      </c>
      <c r="X1360" s="31" t="b">
        <f t="shared" si="119"/>
        <v>0</v>
      </c>
      <c r="Y1360" s="5" t="str">
        <f>IF(G1360="","",SUM(X:X))</f>
        <v/>
      </c>
      <c r="Z1360" s="5">
        <f t="shared" si="115"/>
        <v>0</v>
      </c>
      <c r="AA1360" s="5">
        <f>SUM(Z:Z)</f>
        <v>194</v>
      </c>
      <c r="AB1360" s="33" t="str">
        <f t="shared" si="116"/>
        <v/>
      </c>
    </row>
    <row r="1361" spans="4:28" x14ac:dyDescent="0.35">
      <c r="D1361" s="4" t="str">
        <f t="shared" si="117"/>
        <v/>
      </c>
      <c r="E1361" s="11" t="str">
        <f t="shared" si="118"/>
        <v/>
      </c>
      <c r="W1361" s="28" t="str">
        <f>IF(G1361="","",SUM(O:O))</f>
        <v/>
      </c>
      <c r="X1361" s="31" t="b">
        <f t="shared" si="119"/>
        <v>0</v>
      </c>
      <c r="Y1361" s="5" t="str">
        <f>IF(G1361="","",SUM(X:X))</f>
        <v/>
      </c>
      <c r="Z1361" s="5">
        <f t="shared" ref="Z1361:Z1424" si="120">IF(ISNUMBER(X1361),1,0)</f>
        <v>0</v>
      </c>
      <c r="AA1361" s="5">
        <f>SUM(Z:Z)</f>
        <v>194</v>
      </c>
      <c r="AB1361" s="33" t="str">
        <f t="shared" si="116"/>
        <v/>
      </c>
    </row>
    <row r="1362" spans="4:28" x14ac:dyDescent="0.35">
      <c r="D1362" s="4" t="str">
        <f t="shared" si="117"/>
        <v/>
      </c>
      <c r="E1362" s="11" t="str">
        <f t="shared" si="118"/>
        <v/>
      </c>
      <c r="W1362" s="28" t="str">
        <f>IF(G1362="","",SUM(O:O))</f>
        <v/>
      </c>
      <c r="X1362" s="31" t="b">
        <f t="shared" si="119"/>
        <v>0</v>
      </c>
      <c r="Y1362" s="5" t="str">
        <f>IF(G1362="","",SUM(X:X))</f>
        <v/>
      </c>
      <c r="Z1362" s="5">
        <f t="shared" si="120"/>
        <v>0</v>
      </c>
      <c r="AA1362" s="5">
        <f>SUM(Z:Z)</f>
        <v>194</v>
      </c>
      <c r="AB1362" s="33" t="str">
        <f t="shared" si="116"/>
        <v/>
      </c>
    </row>
    <row r="1363" spans="4:28" x14ac:dyDescent="0.35">
      <c r="D1363" s="4" t="str">
        <f t="shared" si="117"/>
        <v/>
      </c>
      <c r="E1363" s="11" t="str">
        <f t="shared" si="118"/>
        <v/>
      </c>
      <c r="W1363" s="28" t="str">
        <f>IF(G1363="","",SUM(O:O))</f>
        <v/>
      </c>
      <c r="X1363" s="31" t="b">
        <f t="shared" si="119"/>
        <v>0</v>
      </c>
      <c r="Y1363" s="5" t="str">
        <f>IF(G1363="","",SUM(X:X))</f>
        <v/>
      </c>
      <c r="Z1363" s="5">
        <f t="shared" si="120"/>
        <v>0</v>
      </c>
      <c r="AA1363" s="5">
        <f>SUM(Z:Z)</f>
        <v>194</v>
      </c>
      <c r="AB1363" s="33" t="str">
        <f t="shared" si="116"/>
        <v/>
      </c>
    </row>
    <row r="1364" spans="4:28" x14ac:dyDescent="0.35">
      <c r="D1364" s="4" t="str">
        <f t="shared" si="117"/>
        <v/>
      </c>
      <c r="E1364" s="11" t="str">
        <f t="shared" si="118"/>
        <v/>
      </c>
      <c r="W1364" s="28" t="str">
        <f>IF(G1364="","",SUM(O:O))</f>
        <v/>
      </c>
      <c r="X1364" s="31" t="b">
        <f t="shared" si="119"/>
        <v>0</v>
      </c>
      <c r="Y1364" s="5" t="str">
        <f>IF(G1364="","",SUM(X:X))</f>
        <v/>
      </c>
      <c r="Z1364" s="5">
        <f t="shared" si="120"/>
        <v>0</v>
      </c>
      <c r="AA1364" s="5">
        <f>SUM(Z:Z)</f>
        <v>194</v>
      </c>
      <c r="AB1364" s="33" t="str">
        <f t="shared" si="116"/>
        <v/>
      </c>
    </row>
    <row r="1365" spans="4:28" x14ac:dyDescent="0.35">
      <c r="D1365" s="4" t="str">
        <f t="shared" si="117"/>
        <v/>
      </c>
      <c r="E1365" s="11" t="str">
        <f t="shared" si="118"/>
        <v/>
      </c>
      <c r="W1365" s="28" t="str">
        <f>IF(G1365="","",SUM(O:O))</f>
        <v/>
      </c>
      <c r="X1365" s="31" t="b">
        <f t="shared" si="119"/>
        <v>0</v>
      </c>
      <c r="Y1365" s="5" t="str">
        <f>IF(G1365="","",SUM(X:X))</f>
        <v/>
      </c>
      <c r="Z1365" s="5">
        <f t="shared" si="120"/>
        <v>0</v>
      </c>
      <c r="AA1365" s="5">
        <f>SUM(Z:Z)</f>
        <v>194</v>
      </c>
      <c r="AB1365" s="33" t="str">
        <f t="shared" si="116"/>
        <v/>
      </c>
    </row>
    <row r="1366" spans="4:28" x14ac:dyDescent="0.35">
      <c r="D1366" s="4" t="str">
        <f t="shared" si="117"/>
        <v/>
      </c>
      <c r="E1366" s="11" t="str">
        <f t="shared" si="118"/>
        <v/>
      </c>
      <c r="W1366" s="28" t="str">
        <f>IF(G1366="","",SUM(O:O))</f>
        <v/>
      </c>
      <c r="X1366" s="31" t="b">
        <f t="shared" si="119"/>
        <v>0</v>
      </c>
      <c r="Y1366" s="5" t="str">
        <f>IF(G1366="","",SUM(X:X))</f>
        <v/>
      </c>
      <c r="Z1366" s="5">
        <f t="shared" si="120"/>
        <v>0</v>
      </c>
      <c r="AA1366" s="5">
        <f>SUM(Z:Z)</f>
        <v>194</v>
      </c>
      <c r="AB1366" s="33" t="str">
        <f t="shared" si="116"/>
        <v/>
      </c>
    </row>
    <row r="1367" spans="4:28" x14ac:dyDescent="0.35">
      <c r="D1367" s="4" t="str">
        <f t="shared" si="117"/>
        <v/>
      </c>
      <c r="E1367" s="11" t="str">
        <f t="shared" si="118"/>
        <v/>
      </c>
      <c r="W1367" s="28" t="str">
        <f>IF(G1367="","",SUM(O:O))</f>
        <v/>
      </c>
      <c r="X1367" s="31" t="b">
        <f t="shared" si="119"/>
        <v>0</v>
      </c>
      <c r="Y1367" s="5" t="str">
        <f>IF(G1367="","",SUM(X:X))</f>
        <v/>
      </c>
      <c r="Z1367" s="5">
        <f t="shared" si="120"/>
        <v>0</v>
      </c>
      <c r="AA1367" s="5">
        <f>SUM(Z:Z)</f>
        <v>194</v>
      </c>
      <c r="AB1367" s="33" t="str">
        <f t="shared" si="116"/>
        <v/>
      </c>
    </row>
    <row r="1368" spans="4:28" x14ac:dyDescent="0.35">
      <c r="D1368" s="4" t="str">
        <f t="shared" si="117"/>
        <v/>
      </c>
      <c r="E1368" s="11" t="str">
        <f t="shared" si="118"/>
        <v/>
      </c>
      <c r="W1368" s="28" t="str">
        <f>IF(G1368="","",SUM(O:O))</f>
        <v/>
      </c>
      <c r="X1368" s="31" t="b">
        <f t="shared" si="119"/>
        <v>0</v>
      </c>
      <c r="Y1368" s="5" t="str">
        <f>IF(G1368="","",SUM(X:X))</f>
        <v/>
      </c>
      <c r="Z1368" s="5">
        <f t="shared" si="120"/>
        <v>0</v>
      </c>
      <c r="AA1368" s="5">
        <f>SUM(Z:Z)</f>
        <v>194</v>
      </c>
      <c r="AB1368" s="33" t="str">
        <f t="shared" si="116"/>
        <v/>
      </c>
    </row>
    <row r="1369" spans="4:28" x14ac:dyDescent="0.35">
      <c r="D1369" s="4" t="str">
        <f t="shared" si="117"/>
        <v/>
      </c>
      <c r="E1369" s="11" t="str">
        <f t="shared" si="118"/>
        <v/>
      </c>
      <c r="W1369" s="28" t="str">
        <f>IF(G1369="","",SUM(O:O))</f>
        <v/>
      </c>
      <c r="X1369" s="31" t="b">
        <f t="shared" si="119"/>
        <v>0</v>
      </c>
      <c r="Y1369" s="5" t="str">
        <f>IF(G1369="","",SUM(X:X))</f>
        <v/>
      </c>
      <c r="Z1369" s="5">
        <f t="shared" si="120"/>
        <v>0</v>
      </c>
      <c r="AA1369" s="5">
        <f>SUM(Z:Z)</f>
        <v>194</v>
      </c>
      <c r="AB1369" s="33" t="str">
        <f t="shared" si="116"/>
        <v/>
      </c>
    </row>
    <row r="1370" spans="4:28" x14ac:dyDescent="0.35">
      <c r="D1370" s="4" t="str">
        <f t="shared" si="117"/>
        <v/>
      </c>
      <c r="E1370" s="11" t="str">
        <f t="shared" si="118"/>
        <v/>
      </c>
      <c r="W1370" s="28" t="str">
        <f>IF(G1370="","",SUM(O:O))</f>
        <v/>
      </c>
      <c r="X1370" s="31" t="b">
        <f t="shared" si="119"/>
        <v>0</v>
      </c>
      <c r="Y1370" s="5" t="str">
        <f>IF(G1370="","",SUM(X:X))</f>
        <v/>
      </c>
      <c r="Z1370" s="5">
        <f t="shared" si="120"/>
        <v>0</v>
      </c>
      <c r="AA1370" s="5">
        <f>SUM(Z:Z)</f>
        <v>194</v>
      </c>
      <c r="AB1370" s="33" t="str">
        <f t="shared" si="116"/>
        <v/>
      </c>
    </row>
    <row r="1371" spans="4:28" x14ac:dyDescent="0.35">
      <c r="D1371" s="4" t="str">
        <f t="shared" si="117"/>
        <v/>
      </c>
      <c r="E1371" s="11" t="str">
        <f t="shared" si="118"/>
        <v/>
      </c>
      <c r="W1371" s="28" t="str">
        <f>IF(G1371="","",SUM(O:O))</f>
        <v/>
      </c>
      <c r="X1371" s="31" t="b">
        <f t="shared" si="119"/>
        <v>0</v>
      </c>
      <c r="Y1371" s="5" t="str">
        <f>IF(G1371="","",SUM(X:X))</f>
        <v/>
      </c>
      <c r="Z1371" s="5">
        <f t="shared" si="120"/>
        <v>0</v>
      </c>
      <c r="AA1371" s="5">
        <f>SUM(Z:Z)</f>
        <v>194</v>
      </c>
      <c r="AB1371" s="33" t="str">
        <f t="shared" si="116"/>
        <v/>
      </c>
    </row>
    <row r="1372" spans="4:28" x14ac:dyDescent="0.35">
      <c r="D1372" s="4" t="str">
        <f t="shared" si="117"/>
        <v/>
      </c>
      <c r="E1372" s="11" t="str">
        <f t="shared" si="118"/>
        <v/>
      </c>
      <c r="W1372" s="28" t="str">
        <f>IF(G1372="","",SUM(O:O))</f>
        <v/>
      </c>
      <c r="X1372" s="31" t="b">
        <f t="shared" si="119"/>
        <v>0</v>
      </c>
      <c r="Y1372" s="5" t="str">
        <f>IF(G1372="","",SUM(X:X))</f>
        <v/>
      </c>
      <c r="Z1372" s="5">
        <f t="shared" si="120"/>
        <v>0</v>
      </c>
      <c r="AA1372" s="5">
        <f>SUM(Z:Z)</f>
        <v>194</v>
      </c>
      <c r="AB1372" s="33" t="str">
        <f t="shared" si="116"/>
        <v/>
      </c>
    </row>
    <row r="1373" spans="4:28" x14ac:dyDescent="0.35">
      <c r="D1373" s="4" t="str">
        <f t="shared" si="117"/>
        <v/>
      </c>
      <c r="E1373" s="11" t="str">
        <f t="shared" si="118"/>
        <v/>
      </c>
      <c r="W1373" s="28" t="str">
        <f>IF(G1373="","",SUM(O:O))</f>
        <v/>
      </c>
      <c r="X1373" s="31" t="b">
        <f t="shared" si="119"/>
        <v>0</v>
      </c>
      <c r="Y1373" s="5" t="str">
        <f>IF(G1373="","",SUM(X:X))</f>
        <v/>
      </c>
      <c r="Z1373" s="5">
        <f t="shared" si="120"/>
        <v>0</v>
      </c>
      <c r="AA1373" s="5">
        <f>SUM(Z:Z)</f>
        <v>194</v>
      </c>
      <c r="AB1373" s="33" t="str">
        <f t="shared" si="116"/>
        <v/>
      </c>
    </row>
    <row r="1374" spans="4:28" x14ac:dyDescent="0.35">
      <c r="D1374" s="4" t="str">
        <f t="shared" si="117"/>
        <v/>
      </c>
      <c r="E1374" s="11" t="str">
        <f t="shared" si="118"/>
        <v/>
      </c>
      <c r="W1374" s="28" t="str">
        <f>IF(G1374="","",SUM(O:O))</f>
        <v/>
      </c>
      <c r="X1374" s="31" t="b">
        <f t="shared" si="119"/>
        <v>0</v>
      </c>
      <c r="Y1374" s="5" t="str">
        <f>IF(G1374="","",SUM(X:X))</f>
        <v/>
      </c>
      <c r="Z1374" s="5">
        <f t="shared" si="120"/>
        <v>0</v>
      </c>
      <c r="AA1374" s="5">
        <f>SUM(Z:Z)</f>
        <v>194</v>
      </c>
      <c r="AB1374" s="33" t="str">
        <f t="shared" si="116"/>
        <v/>
      </c>
    </row>
    <row r="1375" spans="4:28" x14ac:dyDescent="0.35">
      <c r="D1375" s="4" t="str">
        <f t="shared" si="117"/>
        <v/>
      </c>
      <c r="E1375" s="11" t="str">
        <f t="shared" si="118"/>
        <v/>
      </c>
      <c r="W1375" s="28" t="str">
        <f>IF(G1375="","",SUM(O:O))</f>
        <v/>
      </c>
      <c r="X1375" s="31" t="b">
        <f t="shared" si="119"/>
        <v>0</v>
      </c>
      <c r="Y1375" s="5" t="str">
        <f>IF(G1375="","",SUM(X:X))</f>
        <v/>
      </c>
      <c r="Z1375" s="5">
        <f t="shared" si="120"/>
        <v>0</v>
      </c>
      <c r="AA1375" s="5">
        <f>SUM(Z:Z)</f>
        <v>194</v>
      </c>
      <c r="AB1375" s="33" t="str">
        <f t="shared" si="116"/>
        <v/>
      </c>
    </row>
    <row r="1376" spans="4:28" x14ac:dyDescent="0.35">
      <c r="D1376" s="4" t="str">
        <f t="shared" si="117"/>
        <v/>
      </c>
      <c r="E1376" s="11" t="str">
        <f t="shared" si="118"/>
        <v/>
      </c>
      <c r="W1376" s="28" t="str">
        <f>IF(G1376="","",SUM(O:O))</f>
        <v/>
      </c>
      <c r="X1376" s="31" t="b">
        <f t="shared" si="119"/>
        <v>0</v>
      </c>
      <c r="Y1376" s="5" t="str">
        <f>IF(G1376="","",SUM(X:X))</f>
        <v/>
      </c>
      <c r="Z1376" s="5">
        <f t="shared" si="120"/>
        <v>0</v>
      </c>
      <c r="AA1376" s="5">
        <f>SUM(Z:Z)</f>
        <v>194</v>
      </c>
      <c r="AB1376" s="33" t="str">
        <f t="shared" si="116"/>
        <v/>
      </c>
    </row>
    <row r="1377" spans="4:28" x14ac:dyDescent="0.35">
      <c r="D1377" s="4" t="str">
        <f t="shared" si="117"/>
        <v/>
      </c>
      <c r="E1377" s="11" t="str">
        <f t="shared" si="118"/>
        <v/>
      </c>
      <c r="W1377" s="28" t="str">
        <f>IF(G1377="","",SUM(O:O))</f>
        <v/>
      </c>
      <c r="X1377" s="31" t="b">
        <f t="shared" si="119"/>
        <v>0</v>
      </c>
      <c r="Y1377" s="5" t="str">
        <f>IF(G1377="","",SUM(X:X))</f>
        <v/>
      </c>
      <c r="Z1377" s="5">
        <f t="shared" si="120"/>
        <v>0</v>
      </c>
      <c r="AA1377" s="5">
        <f>SUM(Z:Z)</f>
        <v>194</v>
      </c>
      <c r="AB1377" s="33" t="str">
        <f t="shared" si="116"/>
        <v/>
      </c>
    </row>
    <row r="1378" spans="4:28" x14ac:dyDescent="0.35">
      <c r="D1378" s="4" t="str">
        <f t="shared" si="117"/>
        <v/>
      </c>
      <c r="E1378" s="11" t="str">
        <f t="shared" si="118"/>
        <v/>
      </c>
      <c r="W1378" s="28" t="str">
        <f>IF(G1378="","",SUM(O:O))</f>
        <v/>
      </c>
      <c r="X1378" s="31" t="b">
        <f t="shared" si="119"/>
        <v>0</v>
      </c>
      <c r="Y1378" s="5" t="str">
        <f>IF(G1378="","",SUM(X:X))</f>
        <v/>
      </c>
      <c r="Z1378" s="5">
        <f t="shared" si="120"/>
        <v>0</v>
      </c>
      <c r="AA1378" s="5">
        <f>SUM(Z:Z)</f>
        <v>194</v>
      </c>
      <c r="AB1378" s="33" t="str">
        <f t="shared" ref="AB1378:AB1441" si="121">IF(A1378="","",Y1378/AA1378)</f>
        <v/>
      </c>
    </row>
    <row r="1379" spans="4:28" x14ac:dyDescent="0.35">
      <c r="D1379" s="4" t="str">
        <f t="shared" si="117"/>
        <v/>
      </c>
      <c r="E1379" s="11" t="str">
        <f t="shared" si="118"/>
        <v/>
      </c>
      <c r="W1379" s="28" t="str">
        <f>IF(G1379="","",SUM(O:O))</f>
        <v/>
      </c>
      <c r="X1379" s="31" t="b">
        <f t="shared" si="119"/>
        <v>0</v>
      </c>
      <c r="Y1379" s="5" t="str">
        <f>IF(G1379="","",SUM(X:X))</f>
        <v/>
      </c>
      <c r="Z1379" s="5">
        <f t="shared" si="120"/>
        <v>0</v>
      </c>
      <c r="AA1379" s="5">
        <f>SUM(Z:Z)</f>
        <v>194</v>
      </c>
      <c r="AB1379" s="33" t="str">
        <f t="shared" si="121"/>
        <v/>
      </c>
    </row>
    <row r="1380" spans="4:28" x14ac:dyDescent="0.35">
      <c r="D1380" s="4" t="str">
        <f t="shared" si="117"/>
        <v/>
      </c>
      <c r="E1380" s="11" t="str">
        <f t="shared" si="118"/>
        <v/>
      </c>
      <c r="W1380" s="28" t="str">
        <f>IF(G1380="","",SUM(O:O))</f>
        <v/>
      </c>
      <c r="X1380" s="31" t="b">
        <f t="shared" si="119"/>
        <v>0</v>
      </c>
      <c r="Y1380" s="5" t="str">
        <f>IF(G1380="","",SUM(X:X))</f>
        <v/>
      </c>
      <c r="Z1380" s="5">
        <f t="shared" si="120"/>
        <v>0</v>
      </c>
      <c r="AA1380" s="5">
        <f>SUM(Z:Z)</f>
        <v>194</v>
      </c>
      <c r="AB1380" s="33" t="str">
        <f t="shared" si="121"/>
        <v/>
      </c>
    </row>
    <row r="1381" spans="4:28" x14ac:dyDescent="0.35">
      <c r="D1381" s="4" t="str">
        <f t="shared" si="117"/>
        <v/>
      </c>
      <c r="E1381" s="11" t="str">
        <f t="shared" si="118"/>
        <v/>
      </c>
      <c r="W1381" s="28" t="str">
        <f>IF(G1381="","",SUM(O:O))</f>
        <v/>
      </c>
      <c r="X1381" s="31" t="b">
        <f t="shared" si="119"/>
        <v>0</v>
      </c>
      <c r="Y1381" s="5" t="str">
        <f>IF(G1381="","",SUM(X:X))</f>
        <v/>
      </c>
      <c r="Z1381" s="5">
        <f t="shared" si="120"/>
        <v>0</v>
      </c>
      <c r="AA1381" s="5">
        <f>SUM(Z:Z)</f>
        <v>194</v>
      </c>
      <c r="AB1381" s="33" t="str">
        <f t="shared" si="121"/>
        <v/>
      </c>
    </row>
    <row r="1382" spans="4:28" x14ac:dyDescent="0.35">
      <c r="D1382" s="4" t="str">
        <f t="shared" si="117"/>
        <v/>
      </c>
      <c r="E1382" s="11" t="str">
        <f t="shared" si="118"/>
        <v/>
      </c>
      <c r="W1382" s="28" t="str">
        <f>IF(G1382="","",SUM(O:O))</f>
        <v/>
      </c>
      <c r="X1382" s="31" t="b">
        <f t="shared" si="119"/>
        <v>0</v>
      </c>
      <c r="Y1382" s="5" t="str">
        <f>IF(G1382="","",SUM(X:X))</f>
        <v/>
      </c>
      <c r="Z1382" s="5">
        <f t="shared" si="120"/>
        <v>0</v>
      </c>
      <c r="AA1382" s="5">
        <f>SUM(Z:Z)</f>
        <v>194</v>
      </c>
      <c r="AB1382" s="33" t="str">
        <f t="shared" si="121"/>
        <v/>
      </c>
    </row>
    <row r="1383" spans="4:28" x14ac:dyDescent="0.35">
      <c r="D1383" s="4" t="str">
        <f t="shared" si="117"/>
        <v/>
      </c>
      <c r="E1383" s="11" t="str">
        <f t="shared" si="118"/>
        <v/>
      </c>
      <c r="W1383" s="28" t="str">
        <f>IF(G1383="","",SUM(O:O))</f>
        <v/>
      </c>
      <c r="X1383" s="31" t="b">
        <f t="shared" si="119"/>
        <v>0</v>
      </c>
      <c r="Y1383" s="5" t="str">
        <f>IF(G1383="","",SUM(X:X))</f>
        <v/>
      </c>
      <c r="Z1383" s="5">
        <f t="shared" si="120"/>
        <v>0</v>
      </c>
      <c r="AA1383" s="5">
        <f>SUM(Z:Z)</f>
        <v>194</v>
      </c>
      <c r="AB1383" s="33" t="str">
        <f t="shared" si="121"/>
        <v/>
      </c>
    </row>
    <row r="1384" spans="4:28" x14ac:dyDescent="0.35">
      <c r="D1384" s="4" t="str">
        <f t="shared" si="117"/>
        <v/>
      </c>
      <c r="E1384" s="11" t="str">
        <f t="shared" si="118"/>
        <v/>
      </c>
      <c r="W1384" s="28" t="str">
        <f>IF(G1384="","",SUM(O:O))</f>
        <v/>
      </c>
      <c r="X1384" s="31" t="b">
        <f t="shared" si="119"/>
        <v>0</v>
      </c>
      <c r="Y1384" s="5" t="str">
        <f>IF(G1384="","",SUM(X:X))</f>
        <v/>
      </c>
      <c r="Z1384" s="5">
        <f t="shared" si="120"/>
        <v>0</v>
      </c>
      <c r="AA1384" s="5">
        <f>SUM(Z:Z)</f>
        <v>194</v>
      </c>
      <c r="AB1384" s="33" t="str">
        <f t="shared" si="121"/>
        <v/>
      </c>
    </row>
    <row r="1385" spans="4:28" x14ac:dyDescent="0.35">
      <c r="D1385" s="4" t="str">
        <f t="shared" si="117"/>
        <v/>
      </c>
      <c r="E1385" s="11" t="str">
        <f t="shared" si="118"/>
        <v/>
      </c>
      <c r="W1385" s="28" t="str">
        <f>IF(G1385="","",SUM(O:O))</f>
        <v/>
      </c>
      <c r="X1385" s="31" t="b">
        <f t="shared" si="119"/>
        <v>0</v>
      </c>
      <c r="Y1385" s="5" t="str">
        <f>IF(G1385="","",SUM(X:X))</f>
        <v/>
      </c>
      <c r="Z1385" s="5">
        <f t="shared" si="120"/>
        <v>0</v>
      </c>
      <c r="AA1385" s="5">
        <f>SUM(Z:Z)</f>
        <v>194</v>
      </c>
      <c r="AB1385" s="33" t="str">
        <f t="shared" si="121"/>
        <v/>
      </c>
    </row>
    <row r="1386" spans="4:28" x14ac:dyDescent="0.35">
      <c r="D1386" s="4" t="str">
        <f t="shared" si="117"/>
        <v/>
      </c>
      <c r="E1386" s="11" t="str">
        <f t="shared" si="118"/>
        <v/>
      </c>
      <c r="W1386" s="28" t="str">
        <f>IF(G1386="","",SUM(O:O))</f>
        <v/>
      </c>
      <c r="X1386" s="31" t="b">
        <f t="shared" si="119"/>
        <v>0</v>
      </c>
      <c r="Y1386" s="5" t="str">
        <f>IF(G1386="","",SUM(X:X))</f>
        <v/>
      </c>
      <c r="Z1386" s="5">
        <f t="shared" si="120"/>
        <v>0</v>
      </c>
      <c r="AA1386" s="5">
        <f>SUM(Z:Z)</f>
        <v>194</v>
      </c>
      <c r="AB1386" s="33" t="str">
        <f t="shared" si="121"/>
        <v/>
      </c>
    </row>
    <row r="1387" spans="4:28" x14ac:dyDescent="0.35">
      <c r="D1387" s="4" t="str">
        <f t="shared" si="117"/>
        <v/>
      </c>
      <c r="E1387" s="11" t="str">
        <f t="shared" si="118"/>
        <v/>
      </c>
      <c r="W1387" s="28" t="str">
        <f>IF(G1387="","",SUM(O:O))</f>
        <v/>
      </c>
      <c r="X1387" s="31" t="b">
        <f t="shared" si="119"/>
        <v>0</v>
      </c>
      <c r="Y1387" s="5" t="str">
        <f>IF(G1387="","",SUM(X:X))</f>
        <v/>
      </c>
      <c r="Z1387" s="5">
        <f t="shared" si="120"/>
        <v>0</v>
      </c>
      <c r="AA1387" s="5">
        <f>SUM(Z:Z)</f>
        <v>194</v>
      </c>
      <c r="AB1387" s="33" t="str">
        <f t="shared" si="121"/>
        <v/>
      </c>
    </row>
    <row r="1388" spans="4:28" x14ac:dyDescent="0.35">
      <c r="D1388" s="4" t="str">
        <f t="shared" si="117"/>
        <v/>
      </c>
      <c r="E1388" s="11" t="str">
        <f t="shared" si="118"/>
        <v/>
      </c>
      <c r="W1388" s="28" t="str">
        <f>IF(G1388="","",SUM(O:O))</f>
        <v/>
      </c>
      <c r="X1388" s="31" t="b">
        <f t="shared" si="119"/>
        <v>0</v>
      </c>
      <c r="Y1388" s="5" t="str">
        <f>IF(G1388="","",SUM(X:X))</f>
        <v/>
      </c>
      <c r="Z1388" s="5">
        <f t="shared" si="120"/>
        <v>0</v>
      </c>
      <c r="AA1388" s="5">
        <f>SUM(Z:Z)</f>
        <v>194</v>
      </c>
      <c r="AB1388" s="33" t="str">
        <f t="shared" si="121"/>
        <v/>
      </c>
    </row>
    <row r="1389" spans="4:28" x14ac:dyDescent="0.35">
      <c r="D1389" s="4" t="str">
        <f t="shared" si="117"/>
        <v/>
      </c>
      <c r="E1389" s="11" t="str">
        <f t="shared" si="118"/>
        <v/>
      </c>
      <c r="W1389" s="28" t="str">
        <f>IF(G1389="","",SUM(O:O))</f>
        <v/>
      </c>
      <c r="X1389" s="31" t="b">
        <f t="shared" si="119"/>
        <v>0</v>
      </c>
      <c r="Y1389" s="5" t="str">
        <f>IF(G1389="","",SUM(X:X))</f>
        <v/>
      </c>
      <c r="Z1389" s="5">
        <f t="shared" si="120"/>
        <v>0</v>
      </c>
      <c r="AA1389" s="5">
        <f>SUM(Z:Z)</f>
        <v>194</v>
      </c>
      <c r="AB1389" s="33" t="str">
        <f t="shared" si="121"/>
        <v/>
      </c>
    </row>
    <row r="1390" spans="4:28" x14ac:dyDescent="0.35">
      <c r="D1390" s="4" t="str">
        <f t="shared" si="117"/>
        <v/>
      </c>
      <c r="E1390" s="11" t="str">
        <f t="shared" si="118"/>
        <v/>
      </c>
      <c r="W1390" s="28" t="str">
        <f>IF(G1390="","",SUM(O:O))</f>
        <v/>
      </c>
      <c r="X1390" s="31" t="b">
        <f t="shared" si="119"/>
        <v>0</v>
      </c>
      <c r="Y1390" s="5" t="str">
        <f>IF(G1390="","",SUM(X:X))</f>
        <v/>
      </c>
      <c r="Z1390" s="5">
        <f t="shared" si="120"/>
        <v>0</v>
      </c>
      <c r="AA1390" s="5">
        <f>SUM(Z:Z)</f>
        <v>194</v>
      </c>
      <c r="AB1390" s="33" t="str">
        <f t="shared" si="121"/>
        <v/>
      </c>
    </row>
    <row r="1391" spans="4:28" x14ac:dyDescent="0.35">
      <c r="D1391" s="4" t="str">
        <f t="shared" ref="D1391:D1454" si="122">IF(A1391="","",A1391&amp;C1391)</f>
        <v/>
      </c>
      <c r="E1391" s="11" t="str">
        <f t="shared" ref="E1391:E1454" si="123">IF(B1391="","",B1391)</f>
        <v/>
      </c>
      <c r="W1391" s="28" t="str">
        <f>IF(G1391="","",SUM(O:O))</f>
        <v/>
      </c>
      <c r="X1391" s="31" t="b">
        <f t="shared" si="119"/>
        <v>0</v>
      </c>
      <c r="Y1391" s="5" t="str">
        <f>IF(G1391="","",SUM(X:X))</f>
        <v/>
      </c>
      <c r="Z1391" s="5">
        <f t="shared" si="120"/>
        <v>0</v>
      </c>
      <c r="AA1391" s="5">
        <f>SUM(Z:Z)</f>
        <v>194</v>
      </c>
      <c r="AB1391" s="33" t="str">
        <f t="shared" si="121"/>
        <v/>
      </c>
    </row>
    <row r="1392" spans="4:28" x14ac:dyDescent="0.35">
      <c r="D1392" s="4" t="str">
        <f t="shared" si="122"/>
        <v/>
      </c>
      <c r="E1392" s="11" t="str">
        <f t="shared" si="123"/>
        <v/>
      </c>
      <c r="W1392" s="28" t="str">
        <f>IF(G1392="","",SUM(O:O))</f>
        <v/>
      </c>
      <c r="X1392" s="31" t="b">
        <f t="shared" si="119"/>
        <v>0</v>
      </c>
      <c r="Y1392" s="5" t="str">
        <f>IF(G1392="","",SUM(X:X))</f>
        <v/>
      </c>
      <c r="Z1392" s="5">
        <f t="shared" si="120"/>
        <v>0</v>
      </c>
      <c r="AA1392" s="5">
        <f>SUM(Z:Z)</f>
        <v>194</v>
      </c>
      <c r="AB1392" s="33" t="str">
        <f t="shared" si="121"/>
        <v/>
      </c>
    </row>
    <row r="1393" spans="4:28" x14ac:dyDescent="0.35">
      <c r="D1393" s="4" t="str">
        <f t="shared" si="122"/>
        <v/>
      </c>
      <c r="E1393" s="11" t="str">
        <f t="shared" si="123"/>
        <v/>
      </c>
      <c r="W1393" s="28" t="str">
        <f>IF(G1393="","",SUM(O:O))</f>
        <v/>
      </c>
      <c r="X1393" s="31" t="b">
        <f t="shared" si="119"/>
        <v>0</v>
      </c>
      <c r="Y1393" s="5" t="str">
        <f>IF(G1393="","",SUM(X:X))</f>
        <v/>
      </c>
      <c r="Z1393" s="5">
        <f t="shared" si="120"/>
        <v>0</v>
      </c>
      <c r="AA1393" s="5">
        <f>SUM(Z:Z)</f>
        <v>194</v>
      </c>
      <c r="AB1393" s="33" t="str">
        <f t="shared" si="121"/>
        <v/>
      </c>
    </row>
    <row r="1394" spans="4:28" x14ac:dyDescent="0.35">
      <c r="D1394" s="4" t="str">
        <f t="shared" si="122"/>
        <v/>
      </c>
      <c r="E1394" s="11" t="str">
        <f t="shared" si="123"/>
        <v/>
      </c>
      <c r="W1394" s="28" t="str">
        <f>IF(G1394="","",SUM(O:O))</f>
        <v/>
      </c>
      <c r="X1394" s="31" t="b">
        <f t="shared" si="119"/>
        <v>0</v>
      </c>
      <c r="Y1394" s="5" t="str">
        <f>IF(G1394="","",SUM(X:X))</f>
        <v/>
      </c>
      <c r="Z1394" s="5">
        <f t="shared" si="120"/>
        <v>0</v>
      </c>
      <c r="AA1394" s="5">
        <f>SUM(Z:Z)</f>
        <v>194</v>
      </c>
      <c r="AB1394" s="33" t="str">
        <f t="shared" si="121"/>
        <v/>
      </c>
    </row>
    <row r="1395" spans="4:28" x14ac:dyDescent="0.35">
      <c r="D1395" s="4" t="str">
        <f t="shared" si="122"/>
        <v/>
      </c>
      <c r="E1395" s="11" t="str">
        <f t="shared" si="123"/>
        <v/>
      </c>
      <c r="W1395" s="28" t="str">
        <f>IF(G1395="","",SUM(O:O))</f>
        <v/>
      </c>
      <c r="X1395" s="31" t="b">
        <f t="shared" si="119"/>
        <v>0</v>
      </c>
      <c r="Y1395" s="5" t="str">
        <f>IF(G1395="","",SUM(X:X))</f>
        <v/>
      </c>
      <c r="Z1395" s="5">
        <f t="shared" si="120"/>
        <v>0</v>
      </c>
      <c r="AA1395" s="5">
        <f>SUM(Z:Z)</f>
        <v>194</v>
      </c>
      <c r="AB1395" s="33" t="str">
        <f t="shared" si="121"/>
        <v/>
      </c>
    </row>
    <row r="1396" spans="4:28" x14ac:dyDescent="0.35">
      <c r="D1396" s="4" t="str">
        <f t="shared" si="122"/>
        <v/>
      </c>
      <c r="E1396" s="11" t="str">
        <f t="shared" si="123"/>
        <v/>
      </c>
      <c r="W1396" s="28" t="str">
        <f>IF(G1396="","",SUM(O:O))</f>
        <v/>
      </c>
      <c r="X1396" s="31" t="b">
        <f t="shared" si="119"/>
        <v>0</v>
      </c>
      <c r="Y1396" s="5" t="str">
        <f>IF(G1396="","",SUM(X:X))</f>
        <v/>
      </c>
      <c r="Z1396" s="5">
        <f t="shared" si="120"/>
        <v>0</v>
      </c>
      <c r="AA1396" s="5">
        <f>SUM(Z:Z)</f>
        <v>194</v>
      </c>
      <c r="AB1396" s="33" t="str">
        <f t="shared" si="121"/>
        <v/>
      </c>
    </row>
    <row r="1397" spans="4:28" x14ac:dyDescent="0.35">
      <c r="D1397" s="4" t="str">
        <f t="shared" si="122"/>
        <v/>
      </c>
      <c r="E1397" s="11" t="str">
        <f t="shared" si="123"/>
        <v/>
      </c>
      <c r="W1397" s="28" t="str">
        <f>IF(G1397="","",SUM(O:O))</f>
        <v/>
      </c>
      <c r="X1397" s="31" t="b">
        <f t="shared" si="119"/>
        <v>0</v>
      </c>
      <c r="Y1397" s="5" t="str">
        <f>IF(G1397="","",SUM(X:X))</f>
        <v/>
      </c>
      <c r="Z1397" s="5">
        <f t="shared" si="120"/>
        <v>0</v>
      </c>
      <c r="AA1397" s="5">
        <f>SUM(Z:Z)</f>
        <v>194</v>
      </c>
      <c r="AB1397" s="33" t="str">
        <f t="shared" si="121"/>
        <v/>
      </c>
    </row>
    <row r="1398" spans="4:28" x14ac:dyDescent="0.35">
      <c r="D1398" s="4" t="str">
        <f t="shared" si="122"/>
        <v/>
      </c>
      <c r="E1398" s="11" t="str">
        <f t="shared" si="123"/>
        <v/>
      </c>
      <c r="W1398" s="28" t="str">
        <f>IF(G1398="","",SUM(O:O))</f>
        <v/>
      </c>
      <c r="X1398" s="31" t="b">
        <f t="shared" si="119"/>
        <v>0</v>
      </c>
      <c r="Y1398" s="5" t="str">
        <f>IF(G1398="","",SUM(X:X))</f>
        <v/>
      </c>
      <c r="Z1398" s="5">
        <f t="shared" si="120"/>
        <v>0</v>
      </c>
      <c r="AA1398" s="5">
        <f>SUM(Z:Z)</f>
        <v>194</v>
      </c>
      <c r="AB1398" s="33" t="str">
        <f t="shared" si="121"/>
        <v/>
      </c>
    </row>
    <row r="1399" spans="4:28" x14ac:dyDescent="0.35">
      <c r="D1399" s="4" t="str">
        <f t="shared" si="122"/>
        <v/>
      </c>
      <c r="E1399" s="11" t="str">
        <f t="shared" si="123"/>
        <v/>
      </c>
      <c r="W1399" s="28" t="str">
        <f>IF(G1399="","",SUM(O:O))</f>
        <v/>
      </c>
      <c r="X1399" s="31" t="b">
        <f t="shared" si="119"/>
        <v>0</v>
      </c>
      <c r="Y1399" s="5" t="str">
        <f>IF(G1399="","",SUM(X:X))</f>
        <v/>
      </c>
      <c r="Z1399" s="5">
        <f t="shared" si="120"/>
        <v>0</v>
      </c>
      <c r="AA1399" s="5">
        <f>SUM(Z:Z)</f>
        <v>194</v>
      </c>
      <c r="AB1399" s="33" t="str">
        <f t="shared" si="121"/>
        <v/>
      </c>
    </row>
    <row r="1400" spans="4:28" x14ac:dyDescent="0.35">
      <c r="D1400" s="4" t="str">
        <f t="shared" si="122"/>
        <v/>
      </c>
      <c r="E1400" s="11" t="str">
        <f t="shared" si="123"/>
        <v/>
      </c>
      <c r="W1400" s="28" t="str">
        <f>IF(G1400="","",SUM(O:O))</f>
        <v/>
      </c>
      <c r="X1400" s="31" t="b">
        <f t="shared" si="119"/>
        <v>0</v>
      </c>
      <c r="Y1400" s="5" t="str">
        <f>IF(G1400="","",SUM(X:X))</f>
        <v/>
      </c>
      <c r="Z1400" s="5">
        <f t="shared" si="120"/>
        <v>0</v>
      </c>
      <c r="AA1400" s="5">
        <f>SUM(Z:Z)</f>
        <v>194</v>
      </c>
      <c r="AB1400" s="33" t="str">
        <f t="shared" si="121"/>
        <v/>
      </c>
    </row>
    <row r="1401" spans="4:28" x14ac:dyDescent="0.35">
      <c r="D1401" s="4" t="str">
        <f t="shared" si="122"/>
        <v/>
      </c>
      <c r="E1401" s="11" t="str">
        <f t="shared" si="123"/>
        <v/>
      </c>
      <c r="W1401" s="28" t="str">
        <f>IF(G1401="","",SUM(O:O))</f>
        <v/>
      </c>
      <c r="X1401" s="31" t="b">
        <f t="shared" si="119"/>
        <v>0</v>
      </c>
      <c r="Y1401" s="5" t="str">
        <f>IF(G1401="","",SUM(X:X))</f>
        <v/>
      </c>
      <c r="Z1401" s="5">
        <f t="shared" si="120"/>
        <v>0</v>
      </c>
      <c r="AA1401" s="5">
        <f>SUM(Z:Z)</f>
        <v>194</v>
      </c>
      <c r="AB1401" s="33" t="str">
        <f t="shared" si="121"/>
        <v/>
      </c>
    </row>
    <row r="1402" spans="4:28" x14ac:dyDescent="0.35">
      <c r="D1402" s="4" t="str">
        <f t="shared" si="122"/>
        <v/>
      </c>
      <c r="E1402" s="11" t="str">
        <f t="shared" si="123"/>
        <v/>
      </c>
      <c r="W1402" s="28" t="str">
        <f>IF(G1402="","",SUM(O:O))</f>
        <v/>
      </c>
      <c r="X1402" s="31" t="b">
        <f t="shared" si="119"/>
        <v>0</v>
      </c>
      <c r="Y1402" s="5" t="str">
        <f>IF(G1402="","",SUM(X:X))</f>
        <v/>
      </c>
      <c r="Z1402" s="5">
        <f t="shared" si="120"/>
        <v>0</v>
      </c>
      <c r="AA1402" s="5">
        <f>SUM(Z:Z)</f>
        <v>194</v>
      </c>
      <c r="AB1402" s="33" t="str">
        <f t="shared" si="121"/>
        <v/>
      </c>
    </row>
    <row r="1403" spans="4:28" x14ac:dyDescent="0.35">
      <c r="D1403" s="4" t="str">
        <f t="shared" si="122"/>
        <v/>
      </c>
      <c r="E1403" s="11" t="str">
        <f t="shared" si="123"/>
        <v/>
      </c>
      <c r="W1403" s="28" t="str">
        <f>IF(G1403="","",SUM(O:O))</f>
        <v/>
      </c>
      <c r="X1403" s="31" t="b">
        <f t="shared" si="119"/>
        <v>0</v>
      </c>
      <c r="Y1403" s="5" t="str">
        <f>IF(G1403="","",SUM(X:X))</f>
        <v/>
      </c>
      <c r="Z1403" s="5">
        <f t="shared" si="120"/>
        <v>0</v>
      </c>
      <c r="AA1403" s="5">
        <f>SUM(Z:Z)</f>
        <v>194</v>
      </c>
      <c r="AB1403" s="33" t="str">
        <f t="shared" si="121"/>
        <v/>
      </c>
    </row>
    <row r="1404" spans="4:28" x14ac:dyDescent="0.35">
      <c r="D1404" s="4" t="str">
        <f t="shared" si="122"/>
        <v/>
      </c>
      <c r="E1404" s="11" t="str">
        <f t="shared" si="123"/>
        <v/>
      </c>
      <c r="W1404" s="28" t="str">
        <f>IF(G1404="","",SUM(O:O))</f>
        <v/>
      </c>
      <c r="X1404" s="31" t="b">
        <f t="shared" si="119"/>
        <v>0</v>
      </c>
      <c r="Y1404" s="5" t="str">
        <f>IF(G1404="","",SUM(X:X))</f>
        <v/>
      </c>
      <c r="Z1404" s="5">
        <f t="shared" si="120"/>
        <v>0</v>
      </c>
      <c r="AA1404" s="5">
        <f>SUM(Z:Z)</f>
        <v>194</v>
      </c>
      <c r="AB1404" s="33" t="str">
        <f t="shared" si="121"/>
        <v/>
      </c>
    </row>
    <row r="1405" spans="4:28" x14ac:dyDescent="0.35">
      <c r="D1405" s="4" t="str">
        <f t="shared" si="122"/>
        <v/>
      </c>
      <c r="E1405" s="11" t="str">
        <f t="shared" si="123"/>
        <v/>
      </c>
      <c r="W1405" s="28" t="str">
        <f>IF(G1405="","",SUM(O:O))</f>
        <v/>
      </c>
      <c r="X1405" s="31" t="b">
        <f t="shared" ref="X1405:X1468" si="124">IF(G1405="Affutage",IF(R1405&lt;&gt;"",1,0))</f>
        <v>0</v>
      </c>
      <c r="Y1405" s="5" t="str">
        <f>IF(G1405="","",SUM(X:X))</f>
        <v/>
      </c>
      <c r="Z1405" s="5">
        <f t="shared" si="120"/>
        <v>0</v>
      </c>
      <c r="AA1405" s="5">
        <f>SUM(Z:Z)</f>
        <v>194</v>
      </c>
      <c r="AB1405" s="33" t="str">
        <f t="shared" si="121"/>
        <v/>
      </c>
    </row>
    <row r="1406" spans="4:28" x14ac:dyDescent="0.35">
      <c r="D1406" s="4" t="str">
        <f t="shared" si="122"/>
        <v/>
      </c>
      <c r="E1406" s="11" t="str">
        <f t="shared" si="123"/>
        <v/>
      </c>
      <c r="W1406" s="28" t="str">
        <f>IF(G1406="","",SUM(O:O))</f>
        <v/>
      </c>
      <c r="X1406" s="31" t="b">
        <f t="shared" si="124"/>
        <v>0</v>
      </c>
      <c r="Y1406" s="5" t="str">
        <f>IF(G1406="","",SUM(X:X))</f>
        <v/>
      </c>
      <c r="Z1406" s="5">
        <f t="shared" si="120"/>
        <v>0</v>
      </c>
      <c r="AA1406" s="5">
        <f>SUM(Z:Z)</f>
        <v>194</v>
      </c>
      <c r="AB1406" s="33" t="str">
        <f t="shared" si="121"/>
        <v/>
      </c>
    </row>
    <row r="1407" spans="4:28" x14ac:dyDescent="0.35">
      <c r="D1407" s="4" t="str">
        <f t="shared" si="122"/>
        <v/>
      </c>
      <c r="E1407" s="11" t="str">
        <f t="shared" si="123"/>
        <v/>
      </c>
      <c r="W1407" s="28" t="str">
        <f>IF(G1407="","",SUM(O:O))</f>
        <v/>
      </c>
      <c r="X1407" s="31" t="b">
        <f t="shared" si="124"/>
        <v>0</v>
      </c>
      <c r="Y1407" s="5" t="str">
        <f>IF(G1407="","",SUM(X:X))</f>
        <v/>
      </c>
      <c r="Z1407" s="5">
        <f t="shared" si="120"/>
        <v>0</v>
      </c>
      <c r="AA1407" s="5">
        <f>SUM(Z:Z)</f>
        <v>194</v>
      </c>
      <c r="AB1407" s="33" t="str">
        <f t="shared" si="121"/>
        <v/>
      </c>
    </row>
    <row r="1408" spans="4:28" x14ac:dyDescent="0.35">
      <c r="D1408" s="4" t="str">
        <f t="shared" si="122"/>
        <v/>
      </c>
      <c r="E1408" s="11" t="str">
        <f t="shared" si="123"/>
        <v/>
      </c>
      <c r="W1408" s="28" t="str">
        <f>IF(G1408="","",SUM(O:O))</f>
        <v/>
      </c>
      <c r="X1408" s="31" t="b">
        <f t="shared" si="124"/>
        <v>0</v>
      </c>
      <c r="Y1408" s="5" t="str">
        <f>IF(G1408="","",SUM(X:X))</f>
        <v/>
      </c>
      <c r="Z1408" s="5">
        <f t="shared" si="120"/>
        <v>0</v>
      </c>
      <c r="AA1408" s="5">
        <f>SUM(Z:Z)</f>
        <v>194</v>
      </c>
      <c r="AB1408" s="33" t="str">
        <f t="shared" si="121"/>
        <v/>
      </c>
    </row>
    <row r="1409" spans="4:28" x14ac:dyDescent="0.35">
      <c r="D1409" s="4" t="str">
        <f t="shared" si="122"/>
        <v/>
      </c>
      <c r="E1409" s="11" t="str">
        <f t="shared" si="123"/>
        <v/>
      </c>
      <c r="W1409" s="28" t="str">
        <f>IF(G1409="","",SUM(O:O))</f>
        <v/>
      </c>
      <c r="X1409" s="31" t="b">
        <f t="shared" si="124"/>
        <v>0</v>
      </c>
      <c r="Y1409" s="5" t="str">
        <f>IF(G1409="","",SUM(X:X))</f>
        <v/>
      </c>
      <c r="Z1409" s="5">
        <f t="shared" si="120"/>
        <v>0</v>
      </c>
      <c r="AA1409" s="5">
        <f>SUM(Z:Z)</f>
        <v>194</v>
      </c>
      <c r="AB1409" s="33" t="str">
        <f t="shared" si="121"/>
        <v/>
      </c>
    </row>
    <row r="1410" spans="4:28" x14ac:dyDescent="0.35">
      <c r="D1410" s="4" t="str">
        <f t="shared" si="122"/>
        <v/>
      </c>
      <c r="E1410" s="11" t="str">
        <f t="shared" si="123"/>
        <v/>
      </c>
      <c r="W1410" s="28" t="str">
        <f>IF(G1410="","",SUM(O:O))</f>
        <v/>
      </c>
      <c r="X1410" s="31" t="b">
        <f t="shared" si="124"/>
        <v>0</v>
      </c>
      <c r="Y1410" s="5" t="str">
        <f>IF(G1410="","",SUM(X:X))</f>
        <v/>
      </c>
      <c r="Z1410" s="5">
        <f t="shared" si="120"/>
        <v>0</v>
      </c>
      <c r="AA1410" s="5">
        <f>SUM(Z:Z)</f>
        <v>194</v>
      </c>
      <c r="AB1410" s="33" t="str">
        <f t="shared" si="121"/>
        <v/>
      </c>
    </row>
    <row r="1411" spans="4:28" x14ac:dyDescent="0.35">
      <c r="D1411" s="4" t="str">
        <f t="shared" si="122"/>
        <v/>
      </c>
      <c r="E1411" s="11" t="str">
        <f t="shared" si="123"/>
        <v/>
      </c>
      <c r="W1411" s="28" t="str">
        <f>IF(G1411="","",SUM(O:O))</f>
        <v/>
      </c>
      <c r="X1411" s="31" t="b">
        <f t="shared" si="124"/>
        <v>0</v>
      </c>
      <c r="Y1411" s="5" t="str">
        <f>IF(G1411="","",SUM(X:X))</f>
        <v/>
      </c>
      <c r="Z1411" s="5">
        <f t="shared" si="120"/>
        <v>0</v>
      </c>
      <c r="AA1411" s="5">
        <f>SUM(Z:Z)</f>
        <v>194</v>
      </c>
      <c r="AB1411" s="33" t="str">
        <f t="shared" si="121"/>
        <v/>
      </c>
    </row>
    <row r="1412" spans="4:28" x14ac:dyDescent="0.35">
      <c r="D1412" s="4" t="str">
        <f t="shared" si="122"/>
        <v/>
      </c>
      <c r="E1412" s="11" t="str">
        <f t="shared" si="123"/>
        <v/>
      </c>
      <c r="W1412" s="28" t="str">
        <f>IF(G1412="","",SUM(O:O))</f>
        <v/>
      </c>
      <c r="X1412" s="31" t="b">
        <f t="shared" si="124"/>
        <v>0</v>
      </c>
      <c r="Y1412" s="5" t="str">
        <f>IF(G1412="","",SUM(X:X))</f>
        <v/>
      </c>
      <c r="Z1412" s="5">
        <f t="shared" si="120"/>
        <v>0</v>
      </c>
      <c r="AA1412" s="5">
        <f>SUM(Z:Z)</f>
        <v>194</v>
      </c>
      <c r="AB1412" s="33" t="str">
        <f t="shared" si="121"/>
        <v/>
      </c>
    </row>
    <row r="1413" spans="4:28" x14ac:dyDescent="0.35">
      <c r="D1413" s="4" t="str">
        <f t="shared" si="122"/>
        <v/>
      </c>
      <c r="E1413" s="11" t="str">
        <f t="shared" si="123"/>
        <v/>
      </c>
      <c r="W1413" s="28" t="str">
        <f>IF(G1413="","",SUM(O:O))</f>
        <v/>
      </c>
      <c r="X1413" s="31" t="b">
        <f t="shared" si="124"/>
        <v>0</v>
      </c>
      <c r="Y1413" s="5" t="str">
        <f>IF(G1413="","",SUM(X:X))</f>
        <v/>
      </c>
      <c r="Z1413" s="5">
        <f t="shared" si="120"/>
        <v>0</v>
      </c>
      <c r="AA1413" s="5">
        <f>SUM(Z:Z)</f>
        <v>194</v>
      </c>
      <c r="AB1413" s="33" t="str">
        <f t="shared" si="121"/>
        <v/>
      </c>
    </row>
    <row r="1414" spans="4:28" x14ac:dyDescent="0.35">
      <c r="D1414" s="4" t="str">
        <f t="shared" si="122"/>
        <v/>
      </c>
      <c r="E1414" s="11" t="str">
        <f t="shared" si="123"/>
        <v/>
      </c>
      <c r="W1414" s="28" t="str">
        <f>IF(G1414="","",SUM(O:O))</f>
        <v/>
      </c>
      <c r="X1414" s="31" t="b">
        <f t="shared" si="124"/>
        <v>0</v>
      </c>
      <c r="Y1414" s="5" t="str">
        <f>IF(G1414="","",SUM(X:X))</f>
        <v/>
      </c>
      <c r="Z1414" s="5">
        <f t="shared" si="120"/>
        <v>0</v>
      </c>
      <c r="AA1414" s="5">
        <f>SUM(Z:Z)</f>
        <v>194</v>
      </c>
      <c r="AB1414" s="33" t="str">
        <f t="shared" si="121"/>
        <v/>
      </c>
    </row>
    <row r="1415" spans="4:28" x14ac:dyDescent="0.35">
      <c r="D1415" s="4" t="str">
        <f t="shared" si="122"/>
        <v/>
      </c>
      <c r="E1415" s="11" t="str">
        <f t="shared" si="123"/>
        <v/>
      </c>
      <c r="W1415" s="28" t="str">
        <f>IF(G1415="","",SUM(O:O))</f>
        <v/>
      </c>
      <c r="X1415" s="31" t="b">
        <f t="shared" si="124"/>
        <v>0</v>
      </c>
      <c r="Y1415" s="5" t="str">
        <f>IF(G1415="","",SUM(X:X))</f>
        <v/>
      </c>
      <c r="Z1415" s="5">
        <f t="shared" si="120"/>
        <v>0</v>
      </c>
      <c r="AA1415" s="5">
        <f>SUM(Z:Z)</f>
        <v>194</v>
      </c>
      <c r="AB1415" s="33" t="str">
        <f t="shared" si="121"/>
        <v/>
      </c>
    </row>
    <row r="1416" spans="4:28" x14ac:dyDescent="0.35">
      <c r="D1416" s="4" t="str">
        <f t="shared" si="122"/>
        <v/>
      </c>
      <c r="E1416" s="11" t="str">
        <f t="shared" si="123"/>
        <v/>
      </c>
      <c r="W1416" s="28" t="str">
        <f>IF(G1416="","",SUM(O:O))</f>
        <v/>
      </c>
      <c r="X1416" s="31" t="b">
        <f t="shared" si="124"/>
        <v>0</v>
      </c>
      <c r="Y1416" s="5" t="str">
        <f>IF(G1416="","",SUM(X:X))</f>
        <v/>
      </c>
      <c r="Z1416" s="5">
        <f t="shared" si="120"/>
        <v>0</v>
      </c>
      <c r="AA1416" s="5">
        <f>SUM(Z:Z)</f>
        <v>194</v>
      </c>
      <c r="AB1416" s="33" t="str">
        <f t="shared" si="121"/>
        <v/>
      </c>
    </row>
    <row r="1417" spans="4:28" x14ac:dyDescent="0.35">
      <c r="D1417" s="4" t="str">
        <f t="shared" si="122"/>
        <v/>
      </c>
      <c r="E1417" s="11" t="str">
        <f t="shared" si="123"/>
        <v/>
      </c>
      <c r="W1417" s="28" t="str">
        <f>IF(G1417="","",SUM(O:O))</f>
        <v/>
      </c>
      <c r="X1417" s="31" t="b">
        <f t="shared" si="124"/>
        <v>0</v>
      </c>
      <c r="Y1417" s="5" t="str">
        <f>IF(G1417="","",SUM(X:X))</f>
        <v/>
      </c>
      <c r="Z1417" s="5">
        <f t="shared" si="120"/>
        <v>0</v>
      </c>
      <c r="AA1417" s="5">
        <f>SUM(Z:Z)</f>
        <v>194</v>
      </c>
      <c r="AB1417" s="33" t="str">
        <f t="shared" si="121"/>
        <v/>
      </c>
    </row>
    <row r="1418" spans="4:28" x14ac:dyDescent="0.35">
      <c r="D1418" s="4" t="str">
        <f t="shared" si="122"/>
        <v/>
      </c>
      <c r="E1418" s="11" t="str">
        <f t="shared" si="123"/>
        <v/>
      </c>
      <c r="W1418" s="28" t="str">
        <f>IF(G1418="","",SUM(O:O))</f>
        <v/>
      </c>
      <c r="X1418" s="31" t="b">
        <f t="shared" si="124"/>
        <v>0</v>
      </c>
      <c r="Y1418" s="5" t="str">
        <f>IF(G1418="","",SUM(X:X))</f>
        <v/>
      </c>
      <c r="Z1418" s="5">
        <f t="shared" si="120"/>
        <v>0</v>
      </c>
      <c r="AA1418" s="5">
        <f>SUM(Z:Z)</f>
        <v>194</v>
      </c>
      <c r="AB1418" s="33" t="str">
        <f t="shared" si="121"/>
        <v/>
      </c>
    </row>
    <row r="1419" spans="4:28" x14ac:dyDescent="0.35">
      <c r="D1419" s="4" t="str">
        <f t="shared" si="122"/>
        <v/>
      </c>
      <c r="E1419" s="11" t="str">
        <f t="shared" si="123"/>
        <v/>
      </c>
      <c r="W1419" s="28" t="str">
        <f>IF(G1419="","",SUM(O:O))</f>
        <v/>
      </c>
      <c r="X1419" s="31" t="b">
        <f t="shared" si="124"/>
        <v>0</v>
      </c>
      <c r="Y1419" s="5" t="str">
        <f>IF(G1419="","",SUM(X:X))</f>
        <v/>
      </c>
      <c r="Z1419" s="5">
        <f t="shared" si="120"/>
        <v>0</v>
      </c>
      <c r="AA1419" s="5">
        <f>SUM(Z:Z)</f>
        <v>194</v>
      </c>
      <c r="AB1419" s="33" t="str">
        <f t="shared" si="121"/>
        <v/>
      </c>
    </row>
    <row r="1420" spans="4:28" x14ac:dyDescent="0.35">
      <c r="D1420" s="4" t="str">
        <f t="shared" si="122"/>
        <v/>
      </c>
      <c r="E1420" s="11" t="str">
        <f t="shared" si="123"/>
        <v/>
      </c>
      <c r="W1420" s="28" t="str">
        <f>IF(G1420="","",SUM(O:O))</f>
        <v/>
      </c>
      <c r="X1420" s="31" t="b">
        <f t="shared" si="124"/>
        <v>0</v>
      </c>
      <c r="Y1420" s="5" t="str">
        <f>IF(G1420="","",SUM(X:X))</f>
        <v/>
      </c>
      <c r="Z1420" s="5">
        <f t="shared" si="120"/>
        <v>0</v>
      </c>
      <c r="AA1420" s="5">
        <f>SUM(Z:Z)</f>
        <v>194</v>
      </c>
      <c r="AB1420" s="33" t="str">
        <f t="shared" si="121"/>
        <v/>
      </c>
    </row>
    <row r="1421" spans="4:28" x14ac:dyDescent="0.35">
      <c r="D1421" s="4" t="str">
        <f t="shared" si="122"/>
        <v/>
      </c>
      <c r="E1421" s="11" t="str">
        <f t="shared" si="123"/>
        <v/>
      </c>
      <c r="W1421" s="28" t="str">
        <f>IF(G1421="","",SUM(O:O))</f>
        <v/>
      </c>
      <c r="X1421" s="31" t="b">
        <f t="shared" si="124"/>
        <v>0</v>
      </c>
      <c r="Y1421" s="5" t="str">
        <f>IF(G1421="","",SUM(X:X))</f>
        <v/>
      </c>
      <c r="Z1421" s="5">
        <f t="shared" si="120"/>
        <v>0</v>
      </c>
      <c r="AA1421" s="5">
        <f>SUM(Z:Z)</f>
        <v>194</v>
      </c>
      <c r="AB1421" s="33" t="str">
        <f t="shared" si="121"/>
        <v/>
      </c>
    </row>
    <row r="1422" spans="4:28" x14ac:dyDescent="0.35">
      <c r="D1422" s="4" t="str">
        <f t="shared" si="122"/>
        <v/>
      </c>
      <c r="E1422" s="11" t="str">
        <f t="shared" si="123"/>
        <v/>
      </c>
      <c r="W1422" s="28" t="str">
        <f>IF(G1422="","",SUM(O:O))</f>
        <v/>
      </c>
      <c r="X1422" s="31" t="b">
        <f t="shared" si="124"/>
        <v>0</v>
      </c>
      <c r="Y1422" s="5" t="str">
        <f>IF(G1422="","",SUM(X:X))</f>
        <v/>
      </c>
      <c r="Z1422" s="5">
        <f t="shared" si="120"/>
        <v>0</v>
      </c>
      <c r="AA1422" s="5">
        <f>SUM(Z:Z)</f>
        <v>194</v>
      </c>
      <c r="AB1422" s="33" t="str">
        <f t="shared" si="121"/>
        <v/>
      </c>
    </row>
    <row r="1423" spans="4:28" x14ac:dyDescent="0.35">
      <c r="D1423" s="4" t="str">
        <f t="shared" si="122"/>
        <v/>
      </c>
      <c r="E1423" s="11" t="str">
        <f t="shared" si="123"/>
        <v/>
      </c>
      <c r="W1423" s="28" t="str">
        <f>IF(G1423="","",SUM(O:O))</f>
        <v/>
      </c>
      <c r="X1423" s="31" t="b">
        <f t="shared" si="124"/>
        <v>0</v>
      </c>
      <c r="Y1423" s="5" t="str">
        <f>IF(G1423="","",SUM(X:X))</f>
        <v/>
      </c>
      <c r="Z1423" s="5">
        <f t="shared" si="120"/>
        <v>0</v>
      </c>
      <c r="AA1423" s="5">
        <f>SUM(Z:Z)</f>
        <v>194</v>
      </c>
      <c r="AB1423" s="33" t="str">
        <f t="shared" si="121"/>
        <v/>
      </c>
    </row>
    <row r="1424" spans="4:28" x14ac:dyDescent="0.35">
      <c r="D1424" s="4" t="str">
        <f t="shared" si="122"/>
        <v/>
      </c>
      <c r="E1424" s="11" t="str">
        <f t="shared" si="123"/>
        <v/>
      </c>
      <c r="W1424" s="28" t="str">
        <f>IF(G1424="","",SUM(O:O))</f>
        <v/>
      </c>
      <c r="X1424" s="31" t="b">
        <f t="shared" si="124"/>
        <v>0</v>
      </c>
      <c r="Y1424" s="5" t="str">
        <f>IF(G1424="","",SUM(X:X))</f>
        <v/>
      </c>
      <c r="Z1424" s="5">
        <f t="shared" si="120"/>
        <v>0</v>
      </c>
      <c r="AA1424" s="5">
        <f>SUM(Z:Z)</f>
        <v>194</v>
      </c>
      <c r="AB1424" s="33" t="str">
        <f t="shared" si="121"/>
        <v/>
      </c>
    </row>
    <row r="1425" spans="4:28" x14ac:dyDescent="0.35">
      <c r="D1425" s="4" t="str">
        <f t="shared" si="122"/>
        <v/>
      </c>
      <c r="E1425" s="11" t="str">
        <f t="shared" si="123"/>
        <v/>
      </c>
      <c r="W1425" s="28" t="str">
        <f>IF(G1425="","",SUM(O:O))</f>
        <v/>
      </c>
      <c r="X1425" s="31" t="b">
        <f t="shared" si="124"/>
        <v>0</v>
      </c>
      <c r="Y1425" s="5" t="str">
        <f>IF(G1425="","",SUM(X:X))</f>
        <v/>
      </c>
      <c r="Z1425" s="5">
        <f t="shared" ref="Z1425:Z1488" si="125">IF(ISNUMBER(X1425),1,0)</f>
        <v>0</v>
      </c>
      <c r="AA1425" s="5">
        <f>SUM(Z:Z)</f>
        <v>194</v>
      </c>
      <c r="AB1425" s="33" t="str">
        <f t="shared" si="121"/>
        <v/>
      </c>
    </row>
    <row r="1426" spans="4:28" x14ac:dyDescent="0.35">
      <c r="D1426" s="4" t="str">
        <f t="shared" si="122"/>
        <v/>
      </c>
      <c r="E1426" s="11" t="str">
        <f t="shared" si="123"/>
        <v/>
      </c>
      <c r="W1426" s="28" t="str">
        <f>IF(G1426="","",SUM(O:O))</f>
        <v/>
      </c>
      <c r="X1426" s="31" t="b">
        <f t="shared" si="124"/>
        <v>0</v>
      </c>
      <c r="Y1426" s="5" t="str">
        <f>IF(G1426="","",SUM(X:X))</f>
        <v/>
      </c>
      <c r="Z1426" s="5">
        <f t="shared" si="125"/>
        <v>0</v>
      </c>
      <c r="AA1426" s="5">
        <f>SUM(Z:Z)</f>
        <v>194</v>
      </c>
      <c r="AB1426" s="33" t="str">
        <f t="shared" si="121"/>
        <v/>
      </c>
    </row>
    <row r="1427" spans="4:28" x14ac:dyDescent="0.35">
      <c r="D1427" s="4" t="str">
        <f t="shared" si="122"/>
        <v/>
      </c>
      <c r="E1427" s="11" t="str">
        <f t="shared" si="123"/>
        <v/>
      </c>
      <c r="W1427" s="28" t="str">
        <f>IF(G1427="","",SUM(O:O))</f>
        <v/>
      </c>
      <c r="X1427" s="31" t="b">
        <f t="shared" si="124"/>
        <v>0</v>
      </c>
      <c r="Y1427" s="5" t="str">
        <f>IF(G1427="","",SUM(X:X))</f>
        <v/>
      </c>
      <c r="Z1427" s="5">
        <f t="shared" si="125"/>
        <v>0</v>
      </c>
      <c r="AA1427" s="5">
        <f>SUM(Z:Z)</f>
        <v>194</v>
      </c>
      <c r="AB1427" s="33" t="str">
        <f t="shared" si="121"/>
        <v/>
      </c>
    </row>
    <row r="1428" spans="4:28" x14ac:dyDescent="0.35">
      <c r="D1428" s="4" t="str">
        <f t="shared" si="122"/>
        <v/>
      </c>
      <c r="E1428" s="11" t="str">
        <f t="shared" si="123"/>
        <v/>
      </c>
      <c r="W1428" s="28" t="str">
        <f>IF(G1428="","",SUM(O:O))</f>
        <v/>
      </c>
      <c r="X1428" s="31" t="b">
        <f t="shared" si="124"/>
        <v>0</v>
      </c>
      <c r="Y1428" s="5" t="str">
        <f>IF(G1428="","",SUM(X:X))</f>
        <v/>
      </c>
      <c r="Z1428" s="5">
        <f t="shared" si="125"/>
        <v>0</v>
      </c>
      <c r="AA1428" s="5">
        <f>SUM(Z:Z)</f>
        <v>194</v>
      </c>
      <c r="AB1428" s="33" t="str">
        <f t="shared" si="121"/>
        <v/>
      </c>
    </row>
    <row r="1429" spans="4:28" x14ac:dyDescent="0.35">
      <c r="D1429" s="4" t="str">
        <f t="shared" si="122"/>
        <v/>
      </c>
      <c r="E1429" s="11" t="str">
        <f t="shared" si="123"/>
        <v/>
      </c>
      <c r="W1429" s="28" t="str">
        <f>IF(G1429="","",SUM(O:O))</f>
        <v/>
      </c>
      <c r="X1429" s="31" t="b">
        <f t="shared" si="124"/>
        <v>0</v>
      </c>
      <c r="Y1429" s="5" t="str">
        <f>IF(G1429="","",SUM(X:X))</f>
        <v/>
      </c>
      <c r="Z1429" s="5">
        <f t="shared" si="125"/>
        <v>0</v>
      </c>
      <c r="AA1429" s="5">
        <f>SUM(Z:Z)</f>
        <v>194</v>
      </c>
      <c r="AB1429" s="33" t="str">
        <f t="shared" si="121"/>
        <v/>
      </c>
    </row>
    <row r="1430" spans="4:28" x14ac:dyDescent="0.35">
      <c r="D1430" s="4" t="str">
        <f t="shared" si="122"/>
        <v/>
      </c>
      <c r="E1430" s="11" t="str">
        <f t="shared" si="123"/>
        <v/>
      </c>
      <c r="W1430" s="28" t="str">
        <f>IF(G1430="","",SUM(O:O))</f>
        <v/>
      </c>
      <c r="X1430" s="31" t="b">
        <f t="shared" si="124"/>
        <v>0</v>
      </c>
      <c r="Y1430" s="5" t="str">
        <f>IF(G1430="","",SUM(X:X))</f>
        <v/>
      </c>
      <c r="Z1430" s="5">
        <f t="shared" si="125"/>
        <v>0</v>
      </c>
      <c r="AA1430" s="5">
        <f>SUM(Z:Z)</f>
        <v>194</v>
      </c>
      <c r="AB1430" s="33" t="str">
        <f t="shared" si="121"/>
        <v/>
      </c>
    </row>
    <row r="1431" spans="4:28" x14ac:dyDescent="0.35">
      <c r="D1431" s="4" t="str">
        <f t="shared" si="122"/>
        <v/>
      </c>
      <c r="E1431" s="11" t="str">
        <f t="shared" si="123"/>
        <v/>
      </c>
      <c r="W1431" s="28" t="str">
        <f>IF(G1431="","",SUM(O:O))</f>
        <v/>
      </c>
      <c r="X1431" s="31" t="b">
        <f t="shared" si="124"/>
        <v>0</v>
      </c>
      <c r="Y1431" s="5" t="str">
        <f>IF(G1431="","",SUM(X:X))</f>
        <v/>
      </c>
      <c r="Z1431" s="5">
        <f t="shared" si="125"/>
        <v>0</v>
      </c>
      <c r="AA1431" s="5">
        <f>SUM(Z:Z)</f>
        <v>194</v>
      </c>
      <c r="AB1431" s="33" t="str">
        <f t="shared" si="121"/>
        <v/>
      </c>
    </row>
    <row r="1432" spans="4:28" x14ac:dyDescent="0.35">
      <c r="D1432" s="4" t="str">
        <f t="shared" si="122"/>
        <v/>
      </c>
      <c r="E1432" s="11" t="str">
        <f t="shared" si="123"/>
        <v/>
      </c>
      <c r="W1432" s="28" t="str">
        <f>IF(G1432="","",SUM(O:O))</f>
        <v/>
      </c>
      <c r="X1432" s="31" t="b">
        <f t="shared" si="124"/>
        <v>0</v>
      </c>
      <c r="Y1432" s="5" t="str">
        <f>IF(G1432="","",SUM(X:X))</f>
        <v/>
      </c>
      <c r="Z1432" s="5">
        <f t="shared" si="125"/>
        <v>0</v>
      </c>
      <c r="AA1432" s="5">
        <f>SUM(Z:Z)</f>
        <v>194</v>
      </c>
      <c r="AB1432" s="33" t="str">
        <f t="shared" si="121"/>
        <v/>
      </c>
    </row>
    <row r="1433" spans="4:28" x14ac:dyDescent="0.35">
      <c r="D1433" s="4" t="str">
        <f t="shared" si="122"/>
        <v/>
      </c>
      <c r="E1433" s="11" t="str">
        <f t="shared" si="123"/>
        <v/>
      </c>
      <c r="W1433" s="28" t="str">
        <f>IF(G1433="","",SUM(O:O))</f>
        <v/>
      </c>
      <c r="X1433" s="31" t="b">
        <f t="shared" si="124"/>
        <v>0</v>
      </c>
      <c r="Y1433" s="5" t="str">
        <f>IF(G1433="","",SUM(X:X))</f>
        <v/>
      </c>
      <c r="Z1433" s="5">
        <f t="shared" si="125"/>
        <v>0</v>
      </c>
      <c r="AA1433" s="5">
        <f>SUM(Z:Z)</f>
        <v>194</v>
      </c>
      <c r="AB1433" s="33" t="str">
        <f t="shared" si="121"/>
        <v/>
      </c>
    </row>
    <row r="1434" spans="4:28" x14ac:dyDescent="0.35">
      <c r="D1434" s="4" t="str">
        <f t="shared" si="122"/>
        <v/>
      </c>
      <c r="E1434" s="11" t="str">
        <f t="shared" si="123"/>
        <v/>
      </c>
      <c r="W1434" s="28" t="str">
        <f>IF(G1434="","",SUM(O:O))</f>
        <v/>
      </c>
      <c r="X1434" s="31" t="b">
        <f t="shared" si="124"/>
        <v>0</v>
      </c>
      <c r="Y1434" s="5" t="str">
        <f>IF(G1434="","",SUM(X:X))</f>
        <v/>
      </c>
      <c r="Z1434" s="5">
        <f t="shared" si="125"/>
        <v>0</v>
      </c>
      <c r="AA1434" s="5">
        <f>SUM(Z:Z)</f>
        <v>194</v>
      </c>
      <c r="AB1434" s="33" t="str">
        <f t="shared" si="121"/>
        <v/>
      </c>
    </row>
    <row r="1435" spans="4:28" x14ac:dyDescent="0.35">
      <c r="D1435" s="4" t="str">
        <f t="shared" si="122"/>
        <v/>
      </c>
      <c r="E1435" s="11" t="str">
        <f t="shared" si="123"/>
        <v/>
      </c>
      <c r="W1435" s="28" t="str">
        <f>IF(G1435="","",SUM(O:O))</f>
        <v/>
      </c>
      <c r="X1435" s="31" t="b">
        <f t="shared" si="124"/>
        <v>0</v>
      </c>
      <c r="Y1435" s="5" t="str">
        <f>IF(G1435="","",SUM(X:X))</f>
        <v/>
      </c>
      <c r="Z1435" s="5">
        <f t="shared" si="125"/>
        <v>0</v>
      </c>
      <c r="AA1435" s="5">
        <f>SUM(Z:Z)</f>
        <v>194</v>
      </c>
      <c r="AB1435" s="33" t="str">
        <f t="shared" si="121"/>
        <v/>
      </c>
    </row>
    <row r="1436" spans="4:28" x14ac:dyDescent="0.35">
      <c r="D1436" s="4" t="str">
        <f t="shared" si="122"/>
        <v/>
      </c>
      <c r="E1436" s="11" t="str">
        <f t="shared" si="123"/>
        <v/>
      </c>
      <c r="W1436" s="28" t="str">
        <f>IF(G1436="","",SUM(O:O))</f>
        <v/>
      </c>
      <c r="X1436" s="31" t="b">
        <f t="shared" si="124"/>
        <v>0</v>
      </c>
      <c r="Y1436" s="5" t="str">
        <f>IF(G1436="","",SUM(X:X))</f>
        <v/>
      </c>
      <c r="Z1436" s="5">
        <f t="shared" si="125"/>
        <v>0</v>
      </c>
      <c r="AA1436" s="5">
        <f>SUM(Z:Z)</f>
        <v>194</v>
      </c>
      <c r="AB1436" s="33" t="str">
        <f t="shared" si="121"/>
        <v/>
      </c>
    </row>
    <row r="1437" spans="4:28" x14ac:dyDescent="0.35">
      <c r="D1437" s="4" t="str">
        <f t="shared" si="122"/>
        <v/>
      </c>
      <c r="E1437" s="11" t="str">
        <f t="shared" si="123"/>
        <v/>
      </c>
      <c r="W1437" s="28" t="str">
        <f>IF(G1437="","",SUM(O:O))</f>
        <v/>
      </c>
      <c r="X1437" s="31" t="b">
        <f t="shared" si="124"/>
        <v>0</v>
      </c>
      <c r="Y1437" s="5" t="str">
        <f>IF(G1437="","",SUM(X:X))</f>
        <v/>
      </c>
      <c r="Z1437" s="5">
        <f t="shared" si="125"/>
        <v>0</v>
      </c>
      <c r="AA1437" s="5">
        <f>SUM(Z:Z)</f>
        <v>194</v>
      </c>
      <c r="AB1437" s="33" t="str">
        <f t="shared" si="121"/>
        <v/>
      </c>
    </row>
    <row r="1438" spans="4:28" x14ac:dyDescent="0.35">
      <c r="D1438" s="4" t="str">
        <f t="shared" si="122"/>
        <v/>
      </c>
      <c r="E1438" s="11" t="str">
        <f t="shared" si="123"/>
        <v/>
      </c>
      <c r="W1438" s="28" t="str">
        <f>IF(G1438="","",SUM(O:O))</f>
        <v/>
      </c>
      <c r="X1438" s="31" t="b">
        <f t="shared" si="124"/>
        <v>0</v>
      </c>
      <c r="Y1438" s="5" t="str">
        <f>IF(G1438="","",SUM(X:X))</f>
        <v/>
      </c>
      <c r="Z1438" s="5">
        <f t="shared" si="125"/>
        <v>0</v>
      </c>
      <c r="AA1438" s="5">
        <f>SUM(Z:Z)</f>
        <v>194</v>
      </c>
      <c r="AB1438" s="33" t="str">
        <f t="shared" si="121"/>
        <v/>
      </c>
    </row>
    <row r="1439" spans="4:28" x14ac:dyDescent="0.35">
      <c r="D1439" s="4" t="str">
        <f t="shared" si="122"/>
        <v/>
      </c>
      <c r="E1439" s="11" t="str">
        <f t="shared" si="123"/>
        <v/>
      </c>
      <c r="W1439" s="28" t="str">
        <f>IF(G1439="","",SUM(O:O))</f>
        <v/>
      </c>
      <c r="X1439" s="31" t="b">
        <f t="shared" si="124"/>
        <v>0</v>
      </c>
      <c r="Y1439" s="5" t="str">
        <f>IF(G1439="","",SUM(X:X))</f>
        <v/>
      </c>
      <c r="Z1439" s="5">
        <f t="shared" si="125"/>
        <v>0</v>
      </c>
      <c r="AA1439" s="5">
        <f>SUM(Z:Z)</f>
        <v>194</v>
      </c>
      <c r="AB1439" s="33" t="str">
        <f t="shared" si="121"/>
        <v/>
      </c>
    </row>
    <row r="1440" spans="4:28" x14ac:dyDescent="0.35">
      <c r="D1440" s="4" t="str">
        <f t="shared" si="122"/>
        <v/>
      </c>
      <c r="E1440" s="11" t="str">
        <f t="shared" si="123"/>
        <v/>
      </c>
      <c r="W1440" s="28" t="str">
        <f>IF(G1440="","",SUM(O:O))</f>
        <v/>
      </c>
      <c r="X1440" s="31" t="b">
        <f t="shared" si="124"/>
        <v>0</v>
      </c>
      <c r="Y1440" s="5" t="str">
        <f>IF(G1440="","",SUM(X:X))</f>
        <v/>
      </c>
      <c r="Z1440" s="5">
        <f t="shared" si="125"/>
        <v>0</v>
      </c>
      <c r="AA1440" s="5">
        <f>SUM(Z:Z)</f>
        <v>194</v>
      </c>
      <c r="AB1440" s="33" t="str">
        <f t="shared" si="121"/>
        <v/>
      </c>
    </row>
    <row r="1441" spans="4:28" x14ac:dyDescent="0.35">
      <c r="D1441" s="4" t="str">
        <f t="shared" si="122"/>
        <v/>
      </c>
      <c r="E1441" s="11" t="str">
        <f t="shared" si="123"/>
        <v/>
      </c>
      <c r="W1441" s="28" t="str">
        <f>IF(G1441="","",SUM(O:O))</f>
        <v/>
      </c>
      <c r="X1441" s="31" t="b">
        <f t="shared" si="124"/>
        <v>0</v>
      </c>
      <c r="Y1441" s="5" t="str">
        <f>IF(G1441="","",SUM(X:X))</f>
        <v/>
      </c>
      <c r="Z1441" s="5">
        <f t="shared" si="125"/>
        <v>0</v>
      </c>
      <c r="AA1441" s="5">
        <f>SUM(Z:Z)</f>
        <v>194</v>
      </c>
      <c r="AB1441" s="33" t="str">
        <f t="shared" si="121"/>
        <v/>
      </c>
    </row>
    <row r="1442" spans="4:28" x14ac:dyDescent="0.35">
      <c r="D1442" s="4" t="str">
        <f t="shared" si="122"/>
        <v/>
      </c>
      <c r="E1442" s="11" t="str">
        <f t="shared" si="123"/>
        <v/>
      </c>
      <c r="W1442" s="28" t="str">
        <f>IF(G1442="","",SUM(O:O))</f>
        <v/>
      </c>
      <c r="X1442" s="31" t="b">
        <f t="shared" si="124"/>
        <v>0</v>
      </c>
      <c r="Y1442" s="5" t="str">
        <f>IF(G1442="","",SUM(X:X))</f>
        <v/>
      </c>
      <c r="Z1442" s="5">
        <f t="shared" si="125"/>
        <v>0</v>
      </c>
      <c r="AA1442" s="5">
        <f>SUM(Z:Z)</f>
        <v>194</v>
      </c>
      <c r="AB1442" s="33" t="str">
        <f t="shared" ref="AB1442:AB1505" si="126">IF(A1442="","",Y1442/AA1442)</f>
        <v/>
      </c>
    </row>
    <row r="1443" spans="4:28" x14ac:dyDescent="0.35">
      <c r="D1443" s="4" t="str">
        <f t="shared" si="122"/>
        <v/>
      </c>
      <c r="E1443" s="11" t="str">
        <f t="shared" si="123"/>
        <v/>
      </c>
      <c r="W1443" s="28" t="str">
        <f>IF(G1443="","",SUM(O:O))</f>
        <v/>
      </c>
      <c r="X1443" s="31" t="b">
        <f t="shared" si="124"/>
        <v>0</v>
      </c>
      <c r="Y1443" s="5" t="str">
        <f>IF(G1443="","",SUM(X:X))</f>
        <v/>
      </c>
      <c r="Z1443" s="5">
        <f t="shared" si="125"/>
        <v>0</v>
      </c>
      <c r="AA1443" s="5">
        <f>SUM(Z:Z)</f>
        <v>194</v>
      </c>
      <c r="AB1443" s="33" t="str">
        <f t="shared" si="126"/>
        <v/>
      </c>
    </row>
    <row r="1444" spans="4:28" x14ac:dyDescent="0.35">
      <c r="D1444" s="4" t="str">
        <f t="shared" si="122"/>
        <v/>
      </c>
      <c r="E1444" s="11" t="str">
        <f t="shared" si="123"/>
        <v/>
      </c>
      <c r="W1444" s="28" t="str">
        <f>IF(G1444="","",SUM(O:O))</f>
        <v/>
      </c>
      <c r="X1444" s="31" t="b">
        <f t="shared" si="124"/>
        <v>0</v>
      </c>
      <c r="Y1444" s="5" t="str">
        <f>IF(G1444="","",SUM(X:X))</f>
        <v/>
      </c>
      <c r="Z1444" s="5">
        <f t="shared" si="125"/>
        <v>0</v>
      </c>
      <c r="AA1444" s="5">
        <f>SUM(Z:Z)</f>
        <v>194</v>
      </c>
      <c r="AB1444" s="33" t="str">
        <f t="shared" si="126"/>
        <v/>
      </c>
    </row>
    <row r="1445" spans="4:28" x14ac:dyDescent="0.35">
      <c r="D1445" s="4" t="str">
        <f t="shared" si="122"/>
        <v/>
      </c>
      <c r="E1445" s="11" t="str">
        <f t="shared" si="123"/>
        <v/>
      </c>
      <c r="W1445" s="28" t="str">
        <f>IF(G1445="","",SUM(O:O))</f>
        <v/>
      </c>
      <c r="X1445" s="31" t="b">
        <f t="shared" si="124"/>
        <v>0</v>
      </c>
      <c r="Y1445" s="5" t="str">
        <f>IF(G1445="","",SUM(X:X))</f>
        <v/>
      </c>
      <c r="Z1445" s="5">
        <f t="shared" si="125"/>
        <v>0</v>
      </c>
      <c r="AA1445" s="5">
        <f>SUM(Z:Z)</f>
        <v>194</v>
      </c>
      <c r="AB1445" s="33" t="str">
        <f t="shared" si="126"/>
        <v/>
      </c>
    </row>
    <row r="1446" spans="4:28" x14ac:dyDescent="0.35">
      <c r="D1446" s="4" t="str">
        <f t="shared" si="122"/>
        <v/>
      </c>
      <c r="E1446" s="11" t="str">
        <f t="shared" si="123"/>
        <v/>
      </c>
      <c r="W1446" s="28" t="str">
        <f>IF(G1446="","",SUM(O:O))</f>
        <v/>
      </c>
      <c r="X1446" s="31" t="b">
        <f t="shared" si="124"/>
        <v>0</v>
      </c>
      <c r="Y1446" s="5" t="str">
        <f>IF(G1446="","",SUM(X:X))</f>
        <v/>
      </c>
      <c r="Z1446" s="5">
        <f t="shared" si="125"/>
        <v>0</v>
      </c>
      <c r="AA1446" s="5">
        <f>SUM(Z:Z)</f>
        <v>194</v>
      </c>
      <c r="AB1446" s="33" t="str">
        <f t="shared" si="126"/>
        <v/>
      </c>
    </row>
    <row r="1447" spans="4:28" x14ac:dyDescent="0.35">
      <c r="D1447" s="4" t="str">
        <f t="shared" si="122"/>
        <v/>
      </c>
      <c r="E1447" s="11" t="str">
        <f t="shared" si="123"/>
        <v/>
      </c>
      <c r="W1447" s="28" t="str">
        <f>IF(G1447="","",SUM(O:O))</f>
        <v/>
      </c>
      <c r="X1447" s="31" t="b">
        <f t="shared" si="124"/>
        <v>0</v>
      </c>
      <c r="Y1447" s="5" t="str">
        <f>IF(G1447="","",SUM(X:X))</f>
        <v/>
      </c>
      <c r="Z1447" s="5">
        <f t="shared" si="125"/>
        <v>0</v>
      </c>
      <c r="AA1447" s="5">
        <f>SUM(Z:Z)</f>
        <v>194</v>
      </c>
      <c r="AB1447" s="33" t="str">
        <f t="shared" si="126"/>
        <v/>
      </c>
    </row>
    <row r="1448" spans="4:28" x14ac:dyDescent="0.35">
      <c r="D1448" s="4" t="str">
        <f t="shared" si="122"/>
        <v/>
      </c>
      <c r="E1448" s="11" t="str">
        <f t="shared" si="123"/>
        <v/>
      </c>
      <c r="W1448" s="28" t="str">
        <f>IF(G1448="","",SUM(O:O))</f>
        <v/>
      </c>
      <c r="X1448" s="31" t="b">
        <f t="shared" si="124"/>
        <v>0</v>
      </c>
      <c r="Y1448" s="5" t="str">
        <f>IF(G1448="","",SUM(X:X))</f>
        <v/>
      </c>
      <c r="Z1448" s="5">
        <f t="shared" si="125"/>
        <v>0</v>
      </c>
      <c r="AA1448" s="5">
        <f>SUM(Z:Z)</f>
        <v>194</v>
      </c>
      <c r="AB1448" s="33" t="str">
        <f t="shared" si="126"/>
        <v/>
      </c>
    </row>
    <row r="1449" spans="4:28" x14ac:dyDescent="0.35">
      <c r="D1449" s="4" t="str">
        <f t="shared" si="122"/>
        <v/>
      </c>
      <c r="E1449" s="11" t="str">
        <f t="shared" si="123"/>
        <v/>
      </c>
      <c r="W1449" s="28" t="str">
        <f>IF(G1449="","",SUM(O:O))</f>
        <v/>
      </c>
      <c r="X1449" s="31" t="b">
        <f t="shared" si="124"/>
        <v>0</v>
      </c>
      <c r="Y1449" s="5" t="str">
        <f>IF(G1449="","",SUM(X:X))</f>
        <v/>
      </c>
      <c r="Z1449" s="5">
        <f t="shared" si="125"/>
        <v>0</v>
      </c>
      <c r="AA1449" s="5">
        <f>SUM(Z:Z)</f>
        <v>194</v>
      </c>
      <c r="AB1449" s="33" t="str">
        <f t="shared" si="126"/>
        <v/>
      </c>
    </row>
    <row r="1450" spans="4:28" x14ac:dyDescent="0.35">
      <c r="D1450" s="4" t="str">
        <f t="shared" si="122"/>
        <v/>
      </c>
      <c r="E1450" s="11" t="str">
        <f t="shared" si="123"/>
        <v/>
      </c>
      <c r="W1450" s="28" t="str">
        <f>IF(G1450="","",SUM(O:O))</f>
        <v/>
      </c>
      <c r="X1450" s="31" t="b">
        <f t="shared" si="124"/>
        <v>0</v>
      </c>
      <c r="Y1450" s="5" t="str">
        <f>IF(G1450="","",SUM(X:X))</f>
        <v/>
      </c>
      <c r="Z1450" s="5">
        <f t="shared" si="125"/>
        <v>0</v>
      </c>
      <c r="AA1450" s="5">
        <f>SUM(Z:Z)</f>
        <v>194</v>
      </c>
      <c r="AB1450" s="33" t="str">
        <f t="shared" si="126"/>
        <v/>
      </c>
    </row>
    <row r="1451" spans="4:28" x14ac:dyDescent="0.35">
      <c r="D1451" s="4" t="str">
        <f t="shared" si="122"/>
        <v/>
      </c>
      <c r="E1451" s="11" t="str">
        <f t="shared" si="123"/>
        <v/>
      </c>
      <c r="W1451" s="28" t="str">
        <f>IF(G1451="","",SUM(O:O))</f>
        <v/>
      </c>
      <c r="X1451" s="31" t="b">
        <f t="shared" si="124"/>
        <v>0</v>
      </c>
      <c r="Y1451" s="5" t="str">
        <f>IF(G1451="","",SUM(X:X))</f>
        <v/>
      </c>
      <c r="Z1451" s="5">
        <f t="shared" si="125"/>
        <v>0</v>
      </c>
      <c r="AA1451" s="5">
        <f>SUM(Z:Z)</f>
        <v>194</v>
      </c>
      <c r="AB1451" s="33" t="str">
        <f t="shared" si="126"/>
        <v/>
      </c>
    </row>
    <row r="1452" spans="4:28" x14ac:dyDescent="0.35">
      <c r="D1452" s="4" t="str">
        <f t="shared" si="122"/>
        <v/>
      </c>
      <c r="E1452" s="11" t="str">
        <f t="shared" si="123"/>
        <v/>
      </c>
      <c r="W1452" s="28" t="str">
        <f>IF(G1452="","",SUM(O:O))</f>
        <v/>
      </c>
      <c r="X1452" s="31" t="b">
        <f t="shared" si="124"/>
        <v>0</v>
      </c>
      <c r="Y1452" s="5" t="str">
        <f>IF(G1452="","",SUM(X:X))</f>
        <v/>
      </c>
      <c r="Z1452" s="5">
        <f t="shared" si="125"/>
        <v>0</v>
      </c>
      <c r="AA1452" s="5">
        <f>SUM(Z:Z)</f>
        <v>194</v>
      </c>
      <c r="AB1452" s="33" t="str">
        <f t="shared" si="126"/>
        <v/>
      </c>
    </row>
    <row r="1453" spans="4:28" x14ac:dyDescent="0.35">
      <c r="D1453" s="4" t="str">
        <f t="shared" si="122"/>
        <v/>
      </c>
      <c r="E1453" s="11" t="str">
        <f t="shared" si="123"/>
        <v/>
      </c>
      <c r="W1453" s="28" t="str">
        <f>IF(G1453="","",SUM(O:O))</f>
        <v/>
      </c>
      <c r="X1453" s="31" t="b">
        <f t="shared" si="124"/>
        <v>0</v>
      </c>
      <c r="Y1453" s="5" t="str">
        <f>IF(G1453="","",SUM(X:X))</f>
        <v/>
      </c>
      <c r="Z1453" s="5">
        <f t="shared" si="125"/>
        <v>0</v>
      </c>
      <c r="AA1453" s="5">
        <f>SUM(Z:Z)</f>
        <v>194</v>
      </c>
      <c r="AB1453" s="33" t="str">
        <f t="shared" si="126"/>
        <v/>
      </c>
    </row>
    <row r="1454" spans="4:28" x14ac:dyDescent="0.35">
      <c r="D1454" s="4" t="str">
        <f t="shared" si="122"/>
        <v/>
      </c>
      <c r="E1454" s="11" t="str">
        <f t="shared" si="123"/>
        <v/>
      </c>
      <c r="W1454" s="28" t="str">
        <f>IF(G1454="","",SUM(O:O))</f>
        <v/>
      </c>
      <c r="X1454" s="31" t="b">
        <f t="shared" si="124"/>
        <v>0</v>
      </c>
      <c r="Y1454" s="5" t="str">
        <f>IF(G1454="","",SUM(X:X))</f>
        <v/>
      </c>
      <c r="Z1454" s="5">
        <f t="shared" si="125"/>
        <v>0</v>
      </c>
      <c r="AA1454" s="5">
        <f>SUM(Z:Z)</f>
        <v>194</v>
      </c>
      <c r="AB1454" s="33" t="str">
        <f t="shared" si="126"/>
        <v/>
      </c>
    </row>
    <row r="1455" spans="4:28" x14ac:dyDescent="0.35">
      <c r="D1455" s="4" t="str">
        <f t="shared" ref="D1455:D1518" si="127">IF(A1455="","",A1455&amp;C1455)</f>
        <v/>
      </c>
      <c r="E1455" s="11" t="str">
        <f t="shared" ref="E1455:E1518" si="128">IF(B1455="","",B1455)</f>
        <v/>
      </c>
      <c r="W1455" s="28" t="str">
        <f>IF(G1455="","",SUM(O:O))</f>
        <v/>
      </c>
      <c r="X1455" s="31" t="b">
        <f t="shared" si="124"/>
        <v>0</v>
      </c>
      <c r="Y1455" s="5" t="str">
        <f>IF(G1455="","",SUM(X:X))</f>
        <v/>
      </c>
      <c r="Z1455" s="5">
        <f t="shared" si="125"/>
        <v>0</v>
      </c>
      <c r="AA1455" s="5">
        <f>SUM(Z:Z)</f>
        <v>194</v>
      </c>
      <c r="AB1455" s="33" t="str">
        <f t="shared" si="126"/>
        <v/>
      </c>
    </row>
    <row r="1456" spans="4:28" x14ac:dyDescent="0.35">
      <c r="D1456" s="4" t="str">
        <f t="shared" si="127"/>
        <v/>
      </c>
      <c r="E1456" s="11" t="str">
        <f t="shared" si="128"/>
        <v/>
      </c>
      <c r="W1456" s="28" t="str">
        <f>IF(G1456="","",SUM(O:O))</f>
        <v/>
      </c>
      <c r="X1456" s="31" t="b">
        <f t="shared" si="124"/>
        <v>0</v>
      </c>
      <c r="Y1456" s="5" t="str">
        <f>IF(G1456="","",SUM(X:X))</f>
        <v/>
      </c>
      <c r="Z1456" s="5">
        <f t="shared" si="125"/>
        <v>0</v>
      </c>
      <c r="AA1456" s="5">
        <f>SUM(Z:Z)</f>
        <v>194</v>
      </c>
      <c r="AB1456" s="33" t="str">
        <f t="shared" si="126"/>
        <v/>
      </c>
    </row>
    <row r="1457" spans="4:28" x14ac:dyDescent="0.35">
      <c r="D1457" s="4" t="str">
        <f t="shared" si="127"/>
        <v/>
      </c>
      <c r="E1457" s="11" t="str">
        <f t="shared" si="128"/>
        <v/>
      </c>
      <c r="W1457" s="28" t="str">
        <f>IF(G1457="","",SUM(O:O))</f>
        <v/>
      </c>
      <c r="X1457" s="31" t="b">
        <f t="shared" si="124"/>
        <v>0</v>
      </c>
      <c r="Y1457" s="5" t="str">
        <f>IF(G1457="","",SUM(X:X))</f>
        <v/>
      </c>
      <c r="Z1457" s="5">
        <f t="shared" si="125"/>
        <v>0</v>
      </c>
      <c r="AA1457" s="5">
        <f>SUM(Z:Z)</f>
        <v>194</v>
      </c>
      <c r="AB1457" s="33" t="str">
        <f t="shared" si="126"/>
        <v/>
      </c>
    </row>
    <row r="1458" spans="4:28" x14ac:dyDescent="0.35">
      <c r="D1458" s="4" t="str">
        <f t="shared" si="127"/>
        <v/>
      </c>
      <c r="E1458" s="11" t="str">
        <f t="shared" si="128"/>
        <v/>
      </c>
      <c r="W1458" s="28" t="str">
        <f>IF(G1458="","",SUM(O:O))</f>
        <v/>
      </c>
      <c r="X1458" s="31" t="b">
        <f t="shared" si="124"/>
        <v>0</v>
      </c>
      <c r="Y1458" s="5" t="str">
        <f>IF(G1458="","",SUM(X:X))</f>
        <v/>
      </c>
      <c r="Z1458" s="5">
        <f t="shared" si="125"/>
        <v>0</v>
      </c>
      <c r="AA1458" s="5">
        <f>SUM(Z:Z)</f>
        <v>194</v>
      </c>
      <c r="AB1458" s="33" t="str">
        <f t="shared" si="126"/>
        <v/>
      </c>
    </row>
    <row r="1459" spans="4:28" x14ac:dyDescent="0.35">
      <c r="D1459" s="4" t="str">
        <f t="shared" si="127"/>
        <v/>
      </c>
      <c r="E1459" s="11" t="str">
        <f t="shared" si="128"/>
        <v/>
      </c>
      <c r="W1459" s="28" t="str">
        <f>IF(G1459="","",SUM(O:O))</f>
        <v/>
      </c>
      <c r="X1459" s="31" t="b">
        <f t="shared" si="124"/>
        <v>0</v>
      </c>
      <c r="Y1459" s="5" t="str">
        <f>IF(G1459="","",SUM(X:X))</f>
        <v/>
      </c>
      <c r="Z1459" s="5">
        <f t="shared" si="125"/>
        <v>0</v>
      </c>
      <c r="AA1459" s="5">
        <f>SUM(Z:Z)</f>
        <v>194</v>
      </c>
      <c r="AB1459" s="33" t="str">
        <f t="shared" si="126"/>
        <v/>
      </c>
    </row>
    <row r="1460" spans="4:28" x14ac:dyDescent="0.35">
      <c r="D1460" s="4" t="str">
        <f t="shared" si="127"/>
        <v/>
      </c>
      <c r="E1460" s="11" t="str">
        <f t="shared" si="128"/>
        <v/>
      </c>
      <c r="W1460" s="28" t="str">
        <f>IF(G1460="","",SUM(O:O))</f>
        <v/>
      </c>
      <c r="X1460" s="31" t="b">
        <f t="shared" si="124"/>
        <v>0</v>
      </c>
      <c r="Y1460" s="5" t="str">
        <f>IF(G1460="","",SUM(X:X))</f>
        <v/>
      </c>
      <c r="Z1460" s="5">
        <f t="shared" si="125"/>
        <v>0</v>
      </c>
      <c r="AA1460" s="5">
        <f>SUM(Z:Z)</f>
        <v>194</v>
      </c>
      <c r="AB1460" s="33" t="str">
        <f t="shared" si="126"/>
        <v/>
      </c>
    </row>
    <row r="1461" spans="4:28" x14ac:dyDescent="0.35">
      <c r="D1461" s="4" t="str">
        <f t="shared" si="127"/>
        <v/>
      </c>
      <c r="E1461" s="11" t="str">
        <f t="shared" si="128"/>
        <v/>
      </c>
      <c r="W1461" s="28" t="str">
        <f>IF(G1461="","",SUM(O:O))</f>
        <v/>
      </c>
      <c r="X1461" s="31" t="b">
        <f t="shared" si="124"/>
        <v>0</v>
      </c>
      <c r="Y1461" s="5" t="str">
        <f>IF(G1461="","",SUM(X:X))</f>
        <v/>
      </c>
      <c r="Z1461" s="5">
        <f t="shared" si="125"/>
        <v>0</v>
      </c>
      <c r="AA1461" s="5">
        <f>SUM(Z:Z)</f>
        <v>194</v>
      </c>
      <c r="AB1461" s="33" t="str">
        <f t="shared" si="126"/>
        <v/>
      </c>
    </row>
    <row r="1462" spans="4:28" x14ac:dyDescent="0.35">
      <c r="D1462" s="4" t="str">
        <f t="shared" si="127"/>
        <v/>
      </c>
      <c r="E1462" s="11" t="str">
        <f t="shared" si="128"/>
        <v/>
      </c>
      <c r="W1462" s="28" t="str">
        <f>IF(G1462="","",SUM(O:O))</f>
        <v/>
      </c>
      <c r="X1462" s="31" t="b">
        <f t="shared" si="124"/>
        <v>0</v>
      </c>
      <c r="Y1462" s="5" t="str">
        <f>IF(G1462="","",SUM(X:X))</f>
        <v/>
      </c>
      <c r="Z1462" s="5">
        <f t="shared" si="125"/>
        <v>0</v>
      </c>
      <c r="AA1462" s="5">
        <f>SUM(Z:Z)</f>
        <v>194</v>
      </c>
      <c r="AB1462" s="33" t="str">
        <f t="shared" si="126"/>
        <v/>
      </c>
    </row>
    <row r="1463" spans="4:28" x14ac:dyDescent="0.35">
      <c r="D1463" s="4" t="str">
        <f t="shared" si="127"/>
        <v/>
      </c>
      <c r="E1463" s="11" t="str">
        <f t="shared" si="128"/>
        <v/>
      </c>
      <c r="W1463" s="28" t="str">
        <f>IF(G1463="","",SUM(O:O))</f>
        <v/>
      </c>
      <c r="X1463" s="31" t="b">
        <f t="shared" si="124"/>
        <v>0</v>
      </c>
      <c r="Y1463" s="5" t="str">
        <f>IF(G1463="","",SUM(X:X))</f>
        <v/>
      </c>
      <c r="Z1463" s="5">
        <f t="shared" si="125"/>
        <v>0</v>
      </c>
      <c r="AA1463" s="5">
        <f>SUM(Z:Z)</f>
        <v>194</v>
      </c>
      <c r="AB1463" s="33" t="str">
        <f t="shared" si="126"/>
        <v/>
      </c>
    </row>
    <row r="1464" spans="4:28" x14ac:dyDescent="0.35">
      <c r="D1464" s="4" t="str">
        <f t="shared" si="127"/>
        <v/>
      </c>
      <c r="E1464" s="11" t="str">
        <f t="shared" si="128"/>
        <v/>
      </c>
      <c r="W1464" s="28" t="str">
        <f>IF(G1464="","",SUM(O:O))</f>
        <v/>
      </c>
      <c r="X1464" s="31" t="b">
        <f t="shared" si="124"/>
        <v>0</v>
      </c>
      <c r="Y1464" s="5" t="str">
        <f>IF(G1464="","",SUM(X:X))</f>
        <v/>
      </c>
      <c r="Z1464" s="5">
        <f t="shared" si="125"/>
        <v>0</v>
      </c>
      <c r="AA1464" s="5">
        <f>SUM(Z:Z)</f>
        <v>194</v>
      </c>
      <c r="AB1464" s="33" t="str">
        <f t="shared" si="126"/>
        <v/>
      </c>
    </row>
    <row r="1465" spans="4:28" x14ac:dyDescent="0.35">
      <c r="D1465" s="4" t="str">
        <f t="shared" si="127"/>
        <v/>
      </c>
      <c r="E1465" s="11" t="str">
        <f t="shared" si="128"/>
        <v/>
      </c>
      <c r="W1465" s="28" t="str">
        <f>IF(G1465="","",SUM(O:O))</f>
        <v/>
      </c>
      <c r="X1465" s="31" t="b">
        <f t="shared" si="124"/>
        <v>0</v>
      </c>
      <c r="Y1465" s="5" t="str">
        <f>IF(G1465="","",SUM(X:X))</f>
        <v/>
      </c>
      <c r="Z1465" s="5">
        <f t="shared" si="125"/>
        <v>0</v>
      </c>
      <c r="AA1465" s="5">
        <f>SUM(Z:Z)</f>
        <v>194</v>
      </c>
      <c r="AB1465" s="33" t="str">
        <f t="shared" si="126"/>
        <v/>
      </c>
    </row>
    <row r="1466" spans="4:28" x14ac:dyDescent="0.35">
      <c r="D1466" s="4" t="str">
        <f t="shared" si="127"/>
        <v/>
      </c>
      <c r="E1466" s="11" t="str">
        <f t="shared" si="128"/>
        <v/>
      </c>
      <c r="W1466" s="28" t="str">
        <f>IF(G1466="","",SUM(O:O))</f>
        <v/>
      </c>
      <c r="X1466" s="31" t="b">
        <f t="shared" si="124"/>
        <v>0</v>
      </c>
      <c r="Y1466" s="5" t="str">
        <f>IF(G1466="","",SUM(X:X))</f>
        <v/>
      </c>
      <c r="Z1466" s="5">
        <f t="shared" si="125"/>
        <v>0</v>
      </c>
      <c r="AA1466" s="5">
        <f>SUM(Z:Z)</f>
        <v>194</v>
      </c>
      <c r="AB1466" s="33" t="str">
        <f t="shared" si="126"/>
        <v/>
      </c>
    </row>
    <row r="1467" spans="4:28" x14ac:dyDescent="0.35">
      <c r="D1467" s="4" t="str">
        <f t="shared" si="127"/>
        <v/>
      </c>
      <c r="E1467" s="11" t="str">
        <f t="shared" si="128"/>
        <v/>
      </c>
      <c r="W1467" s="28" t="str">
        <f>IF(G1467="","",SUM(O:O))</f>
        <v/>
      </c>
      <c r="X1467" s="31" t="b">
        <f t="shared" si="124"/>
        <v>0</v>
      </c>
      <c r="Y1467" s="5" t="str">
        <f>IF(G1467="","",SUM(X:X))</f>
        <v/>
      </c>
      <c r="Z1467" s="5">
        <f t="shared" si="125"/>
        <v>0</v>
      </c>
      <c r="AA1467" s="5">
        <f>SUM(Z:Z)</f>
        <v>194</v>
      </c>
      <c r="AB1467" s="33" t="str">
        <f t="shared" si="126"/>
        <v/>
      </c>
    </row>
    <row r="1468" spans="4:28" x14ac:dyDescent="0.35">
      <c r="D1468" s="4" t="str">
        <f t="shared" si="127"/>
        <v/>
      </c>
      <c r="E1468" s="11" t="str">
        <f t="shared" si="128"/>
        <v/>
      </c>
      <c r="W1468" s="28" t="str">
        <f>IF(G1468="","",SUM(O:O))</f>
        <v/>
      </c>
      <c r="X1468" s="31" t="b">
        <f t="shared" si="124"/>
        <v>0</v>
      </c>
      <c r="Y1468" s="5" t="str">
        <f>IF(G1468="","",SUM(X:X))</f>
        <v/>
      </c>
      <c r="Z1468" s="5">
        <f t="shared" si="125"/>
        <v>0</v>
      </c>
      <c r="AA1468" s="5">
        <f>SUM(Z:Z)</f>
        <v>194</v>
      </c>
      <c r="AB1468" s="33" t="str">
        <f t="shared" si="126"/>
        <v/>
      </c>
    </row>
    <row r="1469" spans="4:28" x14ac:dyDescent="0.35">
      <c r="D1469" s="4" t="str">
        <f t="shared" si="127"/>
        <v/>
      </c>
      <c r="E1469" s="11" t="str">
        <f t="shared" si="128"/>
        <v/>
      </c>
      <c r="W1469" s="28" t="str">
        <f>IF(G1469="","",SUM(O:O))</f>
        <v/>
      </c>
      <c r="X1469" s="31" t="b">
        <f t="shared" ref="X1469:X1532" si="129">IF(G1469="Affutage",IF(R1469&lt;&gt;"",1,0))</f>
        <v>0</v>
      </c>
      <c r="Y1469" s="5" t="str">
        <f>IF(G1469="","",SUM(X:X))</f>
        <v/>
      </c>
      <c r="Z1469" s="5">
        <f t="shared" si="125"/>
        <v>0</v>
      </c>
      <c r="AA1469" s="5">
        <f>SUM(Z:Z)</f>
        <v>194</v>
      </c>
      <c r="AB1469" s="33" t="str">
        <f t="shared" si="126"/>
        <v/>
      </c>
    </row>
    <row r="1470" spans="4:28" x14ac:dyDescent="0.35">
      <c r="D1470" s="4" t="str">
        <f t="shared" si="127"/>
        <v/>
      </c>
      <c r="E1470" s="11" t="str">
        <f t="shared" si="128"/>
        <v/>
      </c>
      <c r="W1470" s="28" t="str">
        <f>IF(G1470="","",SUM(O:O))</f>
        <v/>
      </c>
      <c r="X1470" s="31" t="b">
        <f t="shared" si="129"/>
        <v>0</v>
      </c>
      <c r="Y1470" s="5" t="str">
        <f>IF(G1470="","",SUM(X:X))</f>
        <v/>
      </c>
      <c r="Z1470" s="5">
        <f t="shared" si="125"/>
        <v>0</v>
      </c>
      <c r="AA1470" s="5">
        <f>SUM(Z:Z)</f>
        <v>194</v>
      </c>
      <c r="AB1470" s="33" t="str">
        <f t="shared" si="126"/>
        <v/>
      </c>
    </row>
    <row r="1471" spans="4:28" x14ac:dyDescent="0.35">
      <c r="D1471" s="4" t="str">
        <f t="shared" si="127"/>
        <v/>
      </c>
      <c r="E1471" s="11" t="str">
        <f t="shared" si="128"/>
        <v/>
      </c>
      <c r="W1471" s="28" t="str">
        <f>IF(G1471="","",SUM(O:O))</f>
        <v/>
      </c>
      <c r="X1471" s="31" t="b">
        <f t="shared" si="129"/>
        <v>0</v>
      </c>
      <c r="Y1471" s="5" t="str">
        <f>IF(G1471="","",SUM(X:X))</f>
        <v/>
      </c>
      <c r="Z1471" s="5">
        <f t="shared" si="125"/>
        <v>0</v>
      </c>
      <c r="AA1471" s="5">
        <f>SUM(Z:Z)</f>
        <v>194</v>
      </c>
      <c r="AB1471" s="33" t="str">
        <f t="shared" si="126"/>
        <v/>
      </c>
    </row>
    <row r="1472" spans="4:28" x14ac:dyDescent="0.35">
      <c r="D1472" s="4" t="str">
        <f t="shared" si="127"/>
        <v/>
      </c>
      <c r="E1472" s="11" t="str">
        <f t="shared" si="128"/>
        <v/>
      </c>
      <c r="W1472" s="28" t="str">
        <f>IF(G1472="","",SUM(O:O))</f>
        <v/>
      </c>
      <c r="X1472" s="31" t="b">
        <f t="shared" si="129"/>
        <v>0</v>
      </c>
      <c r="Y1472" s="5" t="str">
        <f>IF(G1472="","",SUM(X:X))</f>
        <v/>
      </c>
      <c r="Z1472" s="5">
        <f t="shared" si="125"/>
        <v>0</v>
      </c>
      <c r="AA1472" s="5">
        <f>SUM(Z:Z)</f>
        <v>194</v>
      </c>
      <c r="AB1472" s="33" t="str">
        <f t="shared" si="126"/>
        <v/>
      </c>
    </row>
    <row r="1473" spans="4:28" x14ac:dyDescent="0.35">
      <c r="D1473" s="4" t="str">
        <f t="shared" si="127"/>
        <v/>
      </c>
      <c r="E1473" s="11" t="str">
        <f t="shared" si="128"/>
        <v/>
      </c>
      <c r="W1473" s="28" t="str">
        <f>IF(G1473="","",SUM(O:O))</f>
        <v/>
      </c>
      <c r="X1473" s="31" t="b">
        <f t="shared" si="129"/>
        <v>0</v>
      </c>
      <c r="Y1473" s="5" t="str">
        <f>IF(G1473="","",SUM(X:X))</f>
        <v/>
      </c>
      <c r="Z1473" s="5">
        <f t="shared" si="125"/>
        <v>0</v>
      </c>
      <c r="AA1473" s="5">
        <f>SUM(Z:Z)</f>
        <v>194</v>
      </c>
      <c r="AB1473" s="33" t="str">
        <f t="shared" si="126"/>
        <v/>
      </c>
    </row>
    <row r="1474" spans="4:28" x14ac:dyDescent="0.35">
      <c r="D1474" s="4" t="str">
        <f t="shared" si="127"/>
        <v/>
      </c>
      <c r="E1474" s="11" t="str">
        <f t="shared" si="128"/>
        <v/>
      </c>
      <c r="W1474" s="28" t="str">
        <f>IF(G1474="","",SUM(O:O))</f>
        <v/>
      </c>
      <c r="X1474" s="31" t="b">
        <f t="shared" si="129"/>
        <v>0</v>
      </c>
      <c r="Y1474" s="5" t="str">
        <f>IF(G1474="","",SUM(X:X))</f>
        <v/>
      </c>
      <c r="Z1474" s="5">
        <f t="shared" si="125"/>
        <v>0</v>
      </c>
      <c r="AA1474" s="5">
        <f>SUM(Z:Z)</f>
        <v>194</v>
      </c>
      <c r="AB1474" s="33" t="str">
        <f t="shared" si="126"/>
        <v/>
      </c>
    </row>
    <row r="1475" spans="4:28" x14ac:dyDescent="0.35">
      <c r="D1475" s="4" t="str">
        <f t="shared" si="127"/>
        <v/>
      </c>
      <c r="E1475" s="11" t="str">
        <f t="shared" si="128"/>
        <v/>
      </c>
      <c r="W1475" s="28" t="str">
        <f>IF(G1475="","",SUM(O:O))</f>
        <v/>
      </c>
      <c r="X1475" s="31" t="b">
        <f t="shared" si="129"/>
        <v>0</v>
      </c>
      <c r="Y1475" s="5" t="str">
        <f>IF(G1475="","",SUM(X:X))</f>
        <v/>
      </c>
      <c r="Z1475" s="5">
        <f t="shared" si="125"/>
        <v>0</v>
      </c>
      <c r="AA1475" s="5">
        <f>SUM(Z:Z)</f>
        <v>194</v>
      </c>
      <c r="AB1475" s="33" t="str">
        <f t="shared" si="126"/>
        <v/>
      </c>
    </row>
    <row r="1476" spans="4:28" x14ac:dyDescent="0.35">
      <c r="D1476" s="4" t="str">
        <f t="shared" si="127"/>
        <v/>
      </c>
      <c r="E1476" s="11" t="str">
        <f t="shared" si="128"/>
        <v/>
      </c>
      <c r="W1476" s="28" t="str">
        <f>IF(G1476="","",SUM(O:O))</f>
        <v/>
      </c>
      <c r="X1476" s="31" t="b">
        <f t="shared" si="129"/>
        <v>0</v>
      </c>
      <c r="Y1476" s="5" t="str">
        <f>IF(G1476="","",SUM(X:X))</f>
        <v/>
      </c>
      <c r="Z1476" s="5">
        <f t="shared" si="125"/>
        <v>0</v>
      </c>
      <c r="AA1476" s="5">
        <f>SUM(Z:Z)</f>
        <v>194</v>
      </c>
      <c r="AB1476" s="33" t="str">
        <f t="shared" si="126"/>
        <v/>
      </c>
    </row>
    <row r="1477" spans="4:28" x14ac:dyDescent="0.35">
      <c r="D1477" s="4" t="str">
        <f t="shared" si="127"/>
        <v/>
      </c>
      <c r="E1477" s="11" t="str">
        <f t="shared" si="128"/>
        <v/>
      </c>
      <c r="W1477" s="28" t="str">
        <f>IF(G1477="","",SUM(O:O))</f>
        <v/>
      </c>
      <c r="X1477" s="31" t="b">
        <f t="shared" si="129"/>
        <v>0</v>
      </c>
      <c r="Y1477" s="5" t="str">
        <f>IF(G1477="","",SUM(X:X))</f>
        <v/>
      </c>
      <c r="Z1477" s="5">
        <f t="shared" si="125"/>
        <v>0</v>
      </c>
      <c r="AA1477" s="5">
        <f>SUM(Z:Z)</f>
        <v>194</v>
      </c>
      <c r="AB1477" s="33" t="str">
        <f t="shared" si="126"/>
        <v/>
      </c>
    </row>
    <row r="1478" spans="4:28" x14ac:dyDescent="0.35">
      <c r="D1478" s="4" t="str">
        <f t="shared" si="127"/>
        <v/>
      </c>
      <c r="E1478" s="11" t="str">
        <f t="shared" si="128"/>
        <v/>
      </c>
      <c r="W1478" s="28" t="str">
        <f>IF(G1478="","",SUM(O:O))</f>
        <v/>
      </c>
      <c r="X1478" s="31" t="b">
        <f t="shared" si="129"/>
        <v>0</v>
      </c>
      <c r="Y1478" s="5" t="str">
        <f>IF(G1478="","",SUM(X:X))</f>
        <v/>
      </c>
      <c r="Z1478" s="5">
        <f t="shared" si="125"/>
        <v>0</v>
      </c>
      <c r="AA1478" s="5">
        <f>SUM(Z:Z)</f>
        <v>194</v>
      </c>
      <c r="AB1478" s="33" t="str">
        <f t="shared" si="126"/>
        <v/>
      </c>
    </row>
    <row r="1479" spans="4:28" x14ac:dyDescent="0.35">
      <c r="D1479" s="4" t="str">
        <f t="shared" si="127"/>
        <v/>
      </c>
      <c r="E1479" s="11" t="str">
        <f t="shared" si="128"/>
        <v/>
      </c>
      <c r="W1479" s="28" t="str">
        <f>IF(G1479="","",SUM(O:O))</f>
        <v/>
      </c>
      <c r="X1479" s="31" t="b">
        <f t="shared" si="129"/>
        <v>0</v>
      </c>
      <c r="Y1479" s="5" t="str">
        <f>IF(G1479="","",SUM(X:X))</f>
        <v/>
      </c>
      <c r="Z1479" s="5">
        <f t="shared" si="125"/>
        <v>0</v>
      </c>
      <c r="AA1479" s="5">
        <f>SUM(Z:Z)</f>
        <v>194</v>
      </c>
      <c r="AB1479" s="33" t="str">
        <f t="shared" si="126"/>
        <v/>
      </c>
    </row>
    <row r="1480" spans="4:28" x14ac:dyDescent="0.35">
      <c r="D1480" s="4" t="str">
        <f t="shared" si="127"/>
        <v/>
      </c>
      <c r="E1480" s="11" t="str">
        <f t="shared" si="128"/>
        <v/>
      </c>
      <c r="W1480" s="28" t="str">
        <f>IF(G1480="","",SUM(O:O))</f>
        <v/>
      </c>
      <c r="X1480" s="31" t="b">
        <f t="shared" si="129"/>
        <v>0</v>
      </c>
      <c r="Y1480" s="5" t="str">
        <f>IF(G1480="","",SUM(X:X))</f>
        <v/>
      </c>
      <c r="Z1480" s="5">
        <f t="shared" si="125"/>
        <v>0</v>
      </c>
      <c r="AA1480" s="5">
        <f>SUM(Z:Z)</f>
        <v>194</v>
      </c>
      <c r="AB1480" s="33" t="str">
        <f t="shared" si="126"/>
        <v/>
      </c>
    </row>
    <row r="1481" spans="4:28" x14ac:dyDescent="0.35">
      <c r="D1481" s="4" t="str">
        <f t="shared" si="127"/>
        <v/>
      </c>
      <c r="E1481" s="11" t="str">
        <f t="shared" si="128"/>
        <v/>
      </c>
      <c r="W1481" s="28" t="str">
        <f>IF(G1481="","",SUM(O:O))</f>
        <v/>
      </c>
      <c r="X1481" s="31" t="b">
        <f t="shared" si="129"/>
        <v>0</v>
      </c>
      <c r="Y1481" s="5" t="str">
        <f>IF(G1481="","",SUM(X:X))</f>
        <v/>
      </c>
      <c r="Z1481" s="5">
        <f t="shared" si="125"/>
        <v>0</v>
      </c>
      <c r="AA1481" s="5">
        <f>SUM(Z:Z)</f>
        <v>194</v>
      </c>
      <c r="AB1481" s="33" t="str">
        <f t="shared" si="126"/>
        <v/>
      </c>
    </row>
    <row r="1482" spans="4:28" x14ac:dyDescent="0.35">
      <c r="D1482" s="4" t="str">
        <f t="shared" si="127"/>
        <v/>
      </c>
      <c r="E1482" s="11" t="str">
        <f t="shared" si="128"/>
        <v/>
      </c>
      <c r="W1482" s="28" t="str">
        <f>IF(G1482="","",SUM(O:O))</f>
        <v/>
      </c>
      <c r="X1482" s="31" t="b">
        <f t="shared" si="129"/>
        <v>0</v>
      </c>
      <c r="Y1482" s="5" t="str">
        <f>IF(G1482="","",SUM(X:X))</f>
        <v/>
      </c>
      <c r="Z1482" s="5">
        <f t="shared" si="125"/>
        <v>0</v>
      </c>
      <c r="AA1482" s="5">
        <f>SUM(Z:Z)</f>
        <v>194</v>
      </c>
      <c r="AB1482" s="33" t="str">
        <f t="shared" si="126"/>
        <v/>
      </c>
    </row>
    <row r="1483" spans="4:28" x14ac:dyDescent="0.35">
      <c r="D1483" s="4" t="str">
        <f t="shared" si="127"/>
        <v/>
      </c>
      <c r="E1483" s="11" t="str">
        <f t="shared" si="128"/>
        <v/>
      </c>
      <c r="W1483" s="28" t="str">
        <f>IF(G1483="","",SUM(O:O))</f>
        <v/>
      </c>
      <c r="X1483" s="31" t="b">
        <f t="shared" si="129"/>
        <v>0</v>
      </c>
      <c r="Y1483" s="5" t="str">
        <f>IF(G1483="","",SUM(X:X))</f>
        <v/>
      </c>
      <c r="Z1483" s="5">
        <f t="shared" si="125"/>
        <v>0</v>
      </c>
      <c r="AA1483" s="5">
        <f>SUM(Z:Z)</f>
        <v>194</v>
      </c>
      <c r="AB1483" s="33" t="str">
        <f t="shared" si="126"/>
        <v/>
      </c>
    </row>
    <row r="1484" spans="4:28" x14ac:dyDescent="0.35">
      <c r="D1484" s="4" t="str">
        <f t="shared" si="127"/>
        <v/>
      </c>
      <c r="E1484" s="11" t="str">
        <f t="shared" si="128"/>
        <v/>
      </c>
      <c r="W1484" s="28" t="str">
        <f>IF(G1484="","",SUM(O:O))</f>
        <v/>
      </c>
      <c r="X1484" s="31" t="b">
        <f t="shared" si="129"/>
        <v>0</v>
      </c>
      <c r="Y1484" s="5" t="str">
        <f>IF(G1484="","",SUM(X:X))</f>
        <v/>
      </c>
      <c r="Z1484" s="5">
        <f t="shared" si="125"/>
        <v>0</v>
      </c>
      <c r="AA1484" s="5">
        <f>SUM(Z:Z)</f>
        <v>194</v>
      </c>
      <c r="AB1484" s="33" t="str">
        <f t="shared" si="126"/>
        <v/>
      </c>
    </row>
    <row r="1485" spans="4:28" x14ac:dyDescent="0.35">
      <c r="D1485" s="4" t="str">
        <f t="shared" si="127"/>
        <v/>
      </c>
      <c r="E1485" s="11" t="str">
        <f t="shared" si="128"/>
        <v/>
      </c>
      <c r="W1485" s="28" t="str">
        <f>IF(G1485="","",SUM(O:O))</f>
        <v/>
      </c>
      <c r="X1485" s="31" t="b">
        <f t="shared" si="129"/>
        <v>0</v>
      </c>
      <c r="Y1485" s="5" t="str">
        <f>IF(G1485="","",SUM(X:X))</f>
        <v/>
      </c>
      <c r="Z1485" s="5">
        <f t="shared" si="125"/>
        <v>0</v>
      </c>
      <c r="AA1485" s="5">
        <f>SUM(Z:Z)</f>
        <v>194</v>
      </c>
      <c r="AB1485" s="33" t="str">
        <f t="shared" si="126"/>
        <v/>
      </c>
    </row>
    <row r="1486" spans="4:28" x14ac:dyDescent="0.35">
      <c r="D1486" s="4" t="str">
        <f t="shared" si="127"/>
        <v/>
      </c>
      <c r="E1486" s="11" t="str">
        <f t="shared" si="128"/>
        <v/>
      </c>
      <c r="W1486" s="28" t="str">
        <f>IF(G1486="","",SUM(O:O))</f>
        <v/>
      </c>
      <c r="X1486" s="31" t="b">
        <f t="shared" si="129"/>
        <v>0</v>
      </c>
      <c r="Y1486" s="5" t="str">
        <f>IF(G1486="","",SUM(X:X))</f>
        <v/>
      </c>
      <c r="Z1486" s="5">
        <f t="shared" si="125"/>
        <v>0</v>
      </c>
      <c r="AA1486" s="5">
        <f>SUM(Z:Z)</f>
        <v>194</v>
      </c>
      <c r="AB1486" s="33" t="str">
        <f t="shared" si="126"/>
        <v/>
      </c>
    </row>
    <row r="1487" spans="4:28" x14ac:dyDescent="0.35">
      <c r="D1487" s="4" t="str">
        <f t="shared" si="127"/>
        <v/>
      </c>
      <c r="E1487" s="11" t="str">
        <f t="shared" si="128"/>
        <v/>
      </c>
      <c r="W1487" s="28" t="str">
        <f>IF(G1487="","",SUM(O:O))</f>
        <v/>
      </c>
      <c r="X1487" s="31" t="b">
        <f t="shared" si="129"/>
        <v>0</v>
      </c>
      <c r="Y1487" s="5" t="str">
        <f>IF(G1487="","",SUM(X:X))</f>
        <v/>
      </c>
      <c r="Z1487" s="5">
        <f t="shared" si="125"/>
        <v>0</v>
      </c>
      <c r="AA1487" s="5">
        <f>SUM(Z:Z)</f>
        <v>194</v>
      </c>
      <c r="AB1487" s="33" t="str">
        <f t="shared" si="126"/>
        <v/>
      </c>
    </row>
    <row r="1488" spans="4:28" x14ac:dyDescent="0.35">
      <c r="D1488" s="4" t="str">
        <f t="shared" si="127"/>
        <v/>
      </c>
      <c r="E1488" s="11" t="str">
        <f t="shared" si="128"/>
        <v/>
      </c>
      <c r="W1488" s="28" t="str">
        <f>IF(G1488="","",SUM(O:O))</f>
        <v/>
      </c>
      <c r="X1488" s="31" t="b">
        <f t="shared" si="129"/>
        <v>0</v>
      </c>
      <c r="Y1488" s="5" t="str">
        <f>IF(G1488="","",SUM(X:X))</f>
        <v/>
      </c>
      <c r="Z1488" s="5">
        <f t="shared" si="125"/>
        <v>0</v>
      </c>
      <c r="AA1488" s="5">
        <f>SUM(Z:Z)</f>
        <v>194</v>
      </c>
      <c r="AB1488" s="33" t="str">
        <f t="shared" si="126"/>
        <v/>
      </c>
    </row>
    <row r="1489" spans="4:28" x14ac:dyDescent="0.35">
      <c r="D1489" s="4" t="str">
        <f t="shared" si="127"/>
        <v/>
      </c>
      <c r="E1489" s="11" t="str">
        <f t="shared" si="128"/>
        <v/>
      </c>
      <c r="W1489" s="28" t="str">
        <f>IF(G1489="","",SUM(O:O))</f>
        <v/>
      </c>
      <c r="X1489" s="31" t="b">
        <f t="shared" si="129"/>
        <v>0</v>
      </c>
      <c r="Y1489" s="5" t="str">
        <f>IF(G1489="","",SUM(X:X))</f>
        <v/>
      </c>
      <c r="Z1489" s="5">
        <f t="shared" ref="Z1489:Z1552" si="130">IF(ISNUMBER(X1489),1,0)</f>
        <v>0</v>
      </c>
      <c r="AA1489" s="5">
        <f>SUM(Z:Z)</f>
        <v>194</v>
      </c>
      <c r="AB1489" s="33" t="str">
        <f t="shared" si="126"/>
        <v/>
      </c>
    </row>
    <row r="1490" spans="4:28" x14ac:dyDescent="0.35">
      <c r="D1490" s="4" t="str">
        <f t="shared" si="127"/>
        <v/>
      </c>
      <c r="E1490" s="11" t="str">
        <f t="shared" si="128"/>
        <v/>
      </c>
      <c r="W1490" s="28" t="str">
        <f>IF(G1490="","",SUM(O:O))</f>
        <v/>
      </c>
      <c r="X1490" s="31" t="b">
        <f t="shared" si="129"/>
        <v>0</v>
      </c>
      <c r="Y1490" s="5" t="str">
        <f>IF(G1490="","",SUM(X:X))</f>
        <v/>
      </c>
      <c r="Z1490" s="5">
        <f t="shared" si="130"/>
        <v>0</v>
      </c>
      <c r="AA1490" s="5">
        <f>SUM(Z:Z)</f>
        <v>194</v>
      </c>
      <c r="AB1490" s="33" t="str">
        <f t="shared" si="126"/>
        <v/>
      </c>
    </row>
    <row r="1491" spans="4:28" x14ac:dyDescent="0.35">
      <c r="D1491" s="4" t="str">
        <f t="shared" si="127"/>
        <v/>
      </c>
      <c r="E1491" s="11" t="str">
        <f t="shared" si="128"/>
        <v/>
      </c>
      <c r="W1491" s="28" t="str">
        <f>IF(G1491="","",SUM(O:O))</f>
        <v/>
      </c>
      <c r="X1491" s="31" t="b">
        <f t="shared" si="129"/>
        <v>0</v>
      </c>
      <c r="Y1491" s="5" t="str">
        <f>IF(G1491="","",SUM(X:X))</f>
        <v/>
      </c>
      <c r="Z1491" s="5">
        <f t="shared" si="130"/>
        <v>0</v>
      </c>
      <c r="AA1491" s="5">
        <f>SUM(Z:Z)</f>
        <v>194</v>
      </c>
      <c r="AB1491" s="33" t="str">
        <f t="shared" si="126"/>
        <v/>
      </c>
    </row>
    <row r="1492" spans="4:28" x14ac:dyDescent="0.35">
      <c r="D1492" s="4" t="str">
        <f t="shared" si="127"/>
        <v/>
      </c>
      <c r="E1492" s="11" t="str">
        <f t="shared" si="128"/>
        <v/>
      </c>
      <c r="W1492" s="28" t="str">
        <f>IF(G1492="","",SUM(O:O))</f>
        <v/>
      </c>
      <c r="X1492" s="31" t="b">
        <f t="shared" si="129"/>
        <v>0</v>
      </c>
      <c r="Y1492" s="5" t="str">
        <f>IF(G1492="","",SUM(X:X))</f>
        <v/>
      </c>
      <c r="Z1492" s="5">
        <f t="shared" si="130"/>
        <v>0</v>
      </c>
      <c r="AA1492" s="5">
        <f>SUM(Z:Z)</f>
        <v>194</v>
      </c>
      <c r="AB1492" s="33" t="str">
        <f t="shared" si="126"/>
        <v/>
      </c>
    </row>
    <row r="1493" spans="4:28" x14ac:dyDescent="0.35">
      <c r="D1493" s="4" t="str">
        <f t="shared" si="127"/>
        <v/>
      </c>
      <c r="E1493" s="11" t="str">
        <f t="shared" si="128"/>
        <v/>
      </c>
      <c r="W1493" s="28" t="str">
        <f>IF(G1493="","",SUM(O:O))</f>
        <v/>
      </c>
      <c r="X1493" s="31" t="b">
        <f t="shared" si="129"/>
        <v>0</v>
      </c>
      <c r="Y1493" s="5" t="str">
        <f>IF(G1493="","",SUM(X:X))</f>
        <v/>
      </c>
      <c r="Z1493" s="5">
        <f t="shared" si="130"/>
        <v>0</v>
      </c>
      <c r="AA1493" s="5">
        <f>SUM(Z:Z)</f>
        <v>194</v>
      </c>
      <c r="AB1493" s="33" t="str">
        <f t="shared" si="126"/>
        <v/>
      </c>
    </row>
    <row r="1494" spans="4:28" x14ac:dyDescent="0.35">
      <c r="D1494" s="4" t="str">
        <f t="shared" si="127"/>
        <v/>
      </c>
      <c r="E1494" s="11" t="str">
        <f t="shared" si="128"/>
        <v/>
      </c>
      <c r="W1494" s="28" t="str">
        <f>IF(G1494="","",SUM(O:O))</f>
        <v/>
      </c>
      <c r="X1494" s="31" t="b">
        <f t="shared" si="129"/>
        <v>0</v>
      </c>
      <c r="Y1494" s="5" t="str">
        <f>IF(G1494="","",SUM(X:X))</f>
        <v/>
      </c>
      <c r="Z1494" s="5">
        <f t="shared" si="130"/>
        <v>0</v>
      </c>
      <c r="AA1494" s="5">
        <f>SUM(Z:Z)</f>
        <v>194</v>
      </c>
      <c r="AB1494" s="33" t="str">
        <f t="shared" si="126"/>
        <v/>
      </c>
    </row>
    <row r="1495" spans="4:28" x14ac:dyDescent="0.35">
      <c r="D1495" s="4" t="str">
        <f t="shared" si="127"/>
        <v/>
      </c>
      <c r="E1495" s="11" t="str">
        <f t="shared" si="128"/>
        <v/>
      </c>
      <c r="W1495" s="28" t="str">
        <f>IF(G1495="","",SUM(O:O))</f>
        <v/>
      </c>
      <c r="X1495" s="31" t="b">
        <f t="shared" si="129"/>
        <v>0</v>
      </c>
      <c r="Y1495" s="5" t="str">
        <f>IF(G1495="","",SUM(X:X))</f>
        <v/>
      </c>
      <c r="Z1495" s="5">
        <f t="shared" si="130"/>
        <v>0</v>
      </c>
      <c r="AA1495" s="5">
        <f>SUM(Z:Z)</f>
        <v>194</v>
      </c>
      <c r="AB1495" s="33" t="str">
        <f t="shared" si="126"/>
        <v/>
      </c>
    </row>
    <row r="1496" spans="4:28" x14ac:dyDescent="0.35">
      <c r="D1496" s="4" t="str">
        <f t="shared" si="127"/>
        <v/>
      </c>
      <c r="E1496" s="11" t="str">
        <f t="shared" si="128"/>
        <v/>
      </c>
      <c r="W1496" s="28" t="str">
        <f>IF(G1496="","",SUM(O:O))</f>
        <v/>
      </c>
      <c r="X1496" s="31" t="b">
        <f t="shared" si="129"/>
        <v>0</v>
      </c>
      <c r="Y1496" s="5" t="str">
        <f>IF(G1496="","",SUM(X:X))</f>
        <v/>
      </c>
      <c r="Z1496" s="5">
        <f t="shared" si="130"/>
        <v>0</v>
      </c>
      <c r="AA1496" s="5">
        <f>SUM(Z:Z)</f>
        <v>194</v>
      </c>
      <c r="AB1496" s="33" t="str">
        <f t="shared" si="126"/>
        <v/>
      </c>
    </row>
    <row r="1497" spans="4:28" x14ac:dyDescent="0.35">
      <c r="D1497" s="4" t="str">
        <f t="shared" si="127"/>
        <v/>
      </c>
      <c r="E1497" s="11" t="str">
        <f t="shared" si="128"/>
        <v/>
      </c>
      <c r="W1497" s="28" t="str">
        <f>IF(G1497="","",SUM(O:O))</f>
        <v/>
      </c>
      <c r="X1497" s="31" t="b">
        <f t="shared" si="129"/>
        <v>0</v>
      </c>
      <c r="Y1497" s="5" t="str">
        <f>IF(G1497="","",SUM(X:X))</f>
        <v/>
      </c>
      <c r="Z1497" s="5">
        <f t="shared" si="130"/>
        <v>0</v>
      </c>
      <c r="AA1497" s="5">
        <f>SUM(Z:Z)</f>
        <v>194</v>
      </c>
      <c r="AB1497" s="33" t="str">
        <f t="shared" si="126"/>
        <v/>
      </c>
    </row>
    <row r="1498" spans="4:28" x14ac:dyDescent="0.35">
      <c r="D1498" s="4" t="str">
        <f t="shared" si="127"/>
        <v/>
      </c>
      <c r="E1498" s="11" t="str">
        <f t="shared" si="128"/>
        <v/>
      </c>
      <c r="W1498" s="28" t="str">
        <f>IF(G1498="","",SUM(O:O))</f>
        <v/>
      </c>
      <c r="X1498" s="31" t="b">
        <f t="shared" si="129"/>
        <v>0</v>
      </c>
      <c r="Y1498" s="5" t="str">
        <f>IF(G1498="","",SUM(X:X))</f>
        <v/>
      </c>
      <c r="Z1498" s="5">
        <f t="shared" si="130"/>
        <v>0</v>
      </c>
      <c r="AA1498" s="5">
        <f>SUM(Z:Z)</f>
        <v>194</v>
      </c>
      <c r="AB1498" s="33" t="str">
        <f t="shared" si="126"/>
        <v/>
      </c>
    </row>
    <row r="1499" spans="4:28" x14ac:dyDescent="0.35">
      <c r="D1499" s="4" t="str">
        <f t="shared" si="127"/>
        <v/>
      </c>
      <c r="E1499" s="11" t="str">
        <f t="shared" si="128"/>
        <v/>
      </c>
      <c r="W1499" s="28" t="str">
        <f>IF(G1499="","",SUM(O:O))</f>
        <v/>
      </c>
      <c r="X1499" s="31" t="b">
        <f t="shared" si="129"/>
        <v>0</v>
      </c>
      <c r="Y1499" s="5" t="str">
        <f>IF(G1499="","",SUM(X:X))</f>
        <v/>
      </c>
      <c r="Z1499" s="5">
        <f t="shared" si="130"/>
        <v>0</v>
      </c>
      <c r="AA1499" s="5">
        <f>SUM(Z:Z)</f>
        <v>194</v>
      </c>
      <c r="AB1499" s="33" t="str">
        <f t="shared" si="126"/>
        <v/>
      </c>
    </row>
    <row r="1500" spans="4:28" x14ac:dyDescent="0.35">
      <c r="D1500" s="4" t="str">
        <f t="shared" si="127"/>
        <v/>
      </c>
      <c r="E1500" s="11" t="str">
        <f t="shared" si="128"/>
        <v/>
      </c>
      <c r="W1500" s="28" t="str">
        <f>IF(G1500="","",SUM(O:O))</f>
        <v/>
      </c>
      <c r="X1500" s="31" t="b">
        <f t="shared" si="129"/>
        <v>0</v>
      </c>
      <c r="Y1500" s="5" t="str">
        <f>IF(G1500="","",SUM(X:X))</f>
        <v/>
      </c>
      <c r="Z1500" s="5">
        <f t="shared" si="130"/>
        <v>0</v>
      </c>
      <c r="AA1500" s="5">
        <f>SUM(Z:Z)</f>
        <v>194</v>
      </c>
      <c r="AB1500" s="33" t="str">
        <f t="shared" si="126"/>
        <v/>
      </c>
    </row>
    <row r="1501" spans="4:28" x14ac:dyDescent="0.35">
      <c r="D1501" s="4" t="str">
        <f t="shared" si="127"/>
        <v/>
      </c>
      <c r="E1501" s="11" t="str">
        <f t="shared" si="128"/>
        <v/>
      </c>
      <c r="W1501" s="28" t="str">
        <f>IF(G1501="","",SUM(O:O))</f>
        <v/>
      </c>
      <c r="X1501" s="31" t="b">
        <f t="shared" si="129"/>
        <v>0</v>
      </c>
      <c r="Y1501" s="5" t="str">
        <f>IF(G1501="","",SUM(X:X))</f>
        <v/>
      </c>
      <c r="Z1501" s="5">
        <f t="shared" si="130"/>
        <v>0</v>
      </c>
      <c r="AA1501" s="5">
        <f>SUM(Z:Z)</f>
        <v>194</v>
      </c>
      <c r="AB1501" s="33" t="str">
        <f t="shared" si="126"/>
        <v/>
      </c>
    </row>
    <row r="1502" spans="4:28" x14ac:dyDescent="0.35">
      <c r="D1502" s="4" t="str">
        <f t="shared" si="127"/>
        <v/>
      </c>
      <c r="E1502" s="11" t="str">
        <f t="shared" si="128"/>
        <v/>
      </c>
      <c r="W1502" s="28" t="str">
        <f>IF(G1502="","",SUM(O:O))</f>
        <v/>
      </c>
      <c r="X1502" s="31" t="b">
        <f t="shared" si="129"/>
        <v>0</v>
      </c>
      <c r="Y1502" s="5" t="str">
        <f>IF(G1502="","",SUM(X:X))</f>
        <v/>
      </c>
      <c r="Z1502" s="5">
        <f t="shared" si="130"/>
        <v>0</v>
      </c>
      <c r="AA1502" s="5">
        <f>SUM(Z:Z)</f>
        <v>194</v>
      </c>
      <c r="AB1502" s="33" t="str">
        <f t="shared" si="126"/>
        <v/>
      </c>
    </row>
    <row r="1503" spans="4:28" x14ac:dyDescent="0.35">
      <c r="D1503" s="4" t="str">
        <f t="shared" si="127"/>
        <v/>
      </c>
      <c r="E1503" s="11" t="str">
        <f t="shared" si="128"/>
        <v/>
      </c>
      <c r="W1503" s="28" t="str">
        <f>IF(G1503="","",SUM(O:O))</f>
        <v/>
      </c>
      <c r="X1503" s="31" t="b">
        <f t="shared" si="129"/>
        <v>0</v>
      </c>
      <c r="Y1503" s="5" t="str">
        <f>IF(G1503="","",SUM(X:X))</f>
        <v/>
      </c>
      <c r="Z1503" s="5">
        <f t="shared" si="130"/>
        <v>0</v>
      </c>
      <c r="AA1503" s="5">
        <f>SUM(Z:Z)</f>
        <v>194</v>
      </c>
      <c r="AB1503" s="33" t="str">
        <f t="shared" si="126"/>
        <v/>
      </c>
    </row>
    <row r="1504" spans="4:28" x14ac:dyDescent="0.35">
      <c r="D1504" s="4" t="str">
        <f t="shared" si="127"/>
        <v/>
      </c>
      <c r="E1504" s="11" t="str">
        <f t="shared" si="128"/>
        <v/>
      </c>
      <c r="W1504" s="28" t="str">
        <f>IF(G1504="","",SUM(O:O))</f>
        <v/>
      </c>
      <c r="X1504" s="31" t="b">
        <f t="shared" si="129"/>
        <v>0</v>
      </c>
      <c r="Y1504" s="5" t="str">
        <f>IF(G1504="","",SUM(X:X))</f>
        <v/>
      </c>
      <c r="Z1504" s="5">
        <f t="shared" si="130"/>
        <v>0</v>
      </c>
      <c r="AA1504" s="5">
        <f>SUM(Z:Z)</f>
        <v>194</v>
      </c>
      <c r="AB1504" s="33" t="str">
        <f t="shared" si="126"/>
        <v/>
      </c>
    </row>
    <row r="1505" spans="4:28" x14ac:dyDescent="0.35">
      <c r="D1505" s="4" t="str">
        <f t="shared" si="127"/>
        <v/>
      </c>
      <c r="E1505" s="11" t="str">
        <f t="shared" si="128"/>
        <v/>
      </c>
      <c r="W1505" s="28" t="str">
        <f>IF(G1505="","",SUM(O:O))</f>
        <v/>
      </c>
      <c r="X1505" s="31" t="b">
        <f t="shared" si="129"/>
        <v>0</v>
      </c>
      <c r="Y1505" s="5" t="str">
        <f>IF(G1505="","",SUM(X:X))</f>
        <v/>
      </c>
      <c r="Z1505" s="5">
        <f t="shared" si="130"/>
        <v>0</v>
      </c>
      <c r="AA1505" s="5">
        <f>SUM(Z:Z)</f>
        <v>194</v>
      </c>
      <c r="AB1505" s="33" t="str">
        <f t="shared" si="126"/>
        <v/>
      </c>
    </row>
    <row r="1506" spans="4:28" x14ac:dyDescent="0.35">
      <c r="D1506" s="4" t="str">
        <f t="shared" si="127"/>
        <v/>
      </c>
      <c r="E1506" s="11" t="str">
        <f t="shared" si="128"/>
        <v/>
      </c>
      <c r="W1506" s="28" t="str">
        <f>IF(G1506="","",SUM(O:O))</f>
        <v/>
      </c>
      <c r="X1506" s="31" t="b">
        <f t="shared" si="129"/>
        <v>0</v>
      </c>
      <c r="Y1506" s="5" t="str">
        <f>IF(G1506="","",SUM(X:X))</f>
        <v/>
      </c>
      <c r="Z1506" s="5">
        <f t="shared" si="130"/>
        <v>0</v>
      </c>
      <c r="AA1506" s="5">
        <f>SUM(Z:Z)</f>
        <v>194</v>
      </c>
      <c r="AB1506" s="33" t="str">
        <f t="shared" ref="AB1506:AB1569" si="131">IF(A1506="","",Y1506/AA1506)</f>
        <v/>
      </c>
    </row>
    <row r="1507" spans="4:28" x14ac:dyDescent="0.35">
      <c r="D1507" s="4" t="str">
        <f t="shared" si="127"/>
        <v/>
      </c>
      <c r="E1507" s="11" t="str">
        <f t="shared" si="128"/>
        <v/>
      </c>
      <c r="W1507" s="28" t="str">
        <f>IF(G1507="","",SUM(O:O))</f>
        <v/>
      </c>
      <c r="X1507" s="31" t="b">
        <f t="shared" si="129"/>
        <v>0</v>
      </c>
      <c r="Y1507" s="5" t="str">
        <f>IF(G1507="","",SUM(X:X))</f>
        <v/>
      </c>
      <c r="Z1507" s="5">
        <f t="shared" si="130"/>
        <v>0</v>
      </c>
      <c r="AA1507" s="5">
        <f>SUM(Z:Z)</f>
        <v>194</v>
      </c>
      <c r="AB1507" s="33" t="str">
        <f t="shared" si="131"/>
        <v/>
      </c>
    </row>
    <row r="1508" spans="4:28" x14ac:dyDescent="0.35">
      <c r="D1508" s="4" t="str">
        <f t="shared" si="127"/>
        <v/>
      </c>
      <c r="E1508" s="11" t="str">
        <f t="shared" si="128"/>
        <v/>
      </c>
      <c r="W1508" s="28" t="str">
        <f>IF(G1508="","",SUM(O:O))</f>
        <v/>
      </c>
      <c r="X1508" s="31" t="b">
        <f t="shared" si="129"/>
        <v>0</v>
      </c>
      <c r="Y1508" s="5" t="str">
        <f>IF(G1508="","",SUM(X:X))</f>
        <v/>
      </c>
      <c r="Z1508" s="5">
        <f t="shared" si="130"/>
        <v>0</v>
      </c>
      <c r="AA1508" s="5">
        <f>SUM(Z:Z)</f>
        <v>194</v>
      </c>
      <c r="AB1508" s="33" t="str">
        <f t="shared" si="131"/>
        <v/>
      </c>
    </row>
    <row r="1509" spans="4:28" x14ac:dyDescent="0.35">
      <c r="D1509" s="4" t="str">
        <f t="shared" si="127"/>
        <v/>
      </c>
      <c r="E1509" s="11" t="str">
        <f t="shared" si="128"/>
        <v/>
      </c>
      <c r="W1509" s="28" t="str">
        <f>IF(G1509="","",SUM(O:O))</f>
        <v/>
      </c>
      <c r="X1509" s="31" t="b">
        <f t="shared" si="129"/>
        <v>0</v>
      </c>
      <c r="Y1509" s="5" t="str">
        <f>IF(G1509="","",SUM(X:X))</f>
        <v/>
      </c>
      <c r="Z1509" s="5">
        <f t="shared" si="130"/>
        <v>0</v>
      </c>
      <c r="AA1509" s="5">
        <f>SUM(Z:Z)</f>
        <v>194</v>
      </c>
      <c r="AB1509" s="33" t="str">
        <f t="shared" si="131"/>
        <v/>
      </c>
    </row>
    <row r="1510" spans="4:28" x14ac:dyDescent="0.35">
      <c r="D1510" s="4" t="str">
        <f t="shared" si="127"/>
        <v/>
      </c>
      <c r="E1510" s="11" t="str">
        <f t="shared" si="128"/>
        <v/>
      </c>
      <c r="W1510" s="28" t="str">
        <f>IF(G1510="","",SUM(O:O))</f>
        <v/>
      </c>
      <c r="X1510" s="31" t="b">
        <f t="shared" si="129"/>
        <v>0</v>
      </c>
      <c r="Y1510" s="5" t="str">
        <f>IF(G1510="","",SUM(X:X))</f>
        <v/>
      </c>
      <c r="Z1510" s="5">
        <f t="shared" si="130"/>
        <v>0</v>
      </c>
      <c r="AA1510" s="5">
        <f>SUM(Z:Z)</f>
        <v>194</v>
      </c>
      <c r="AB1510" s="33" t="str">
        <f t="shared" si="131"/>
        <v/>
      </c>
    </row>
    <row r="1511" spans="4:28" x14ac:dyDescent="0.35">
      <c r="D1511" s="4" t="str">
        <f t="shared" si="127"/>
        <v/>
      </c>
      <c r="E1511" s="11" t="str">
        <f t="shared" si="128"/>
        <v/>
      </c>
      <c r="W1511" s="28" t="str">
        <f>IF(G1511="","",SUM(O:O))</f>
        <v/>
      </c>
      <c r="X1511" s="31" t="b">
        <f t="shared" si="129"/>
        <v>0</v>
      </c>
      <c r="Y1511" s="5" t="str">
        <f>IF(G1511="","",SUM(X:X))</f>
        <v/>
      </c>
      <c r="Z1511" s="5">
        <f t="shared" si="130"/>
        <v>0</v>
      </c>
      <c r="AA1511" s="5">
        <f>SUM(Z:Z)</f>
        <v>194</v>
      </c>
      <c r="AB1511" s="33" t="str">
        <f t="shared" si="131"/>
        <v/>
      </c>
    </row>
    <row r="1512" spans="4:28" x14ac:dyDescent="0.35">
      <c r="D1512" s="4" t="str">
        <f t="shared" si="127"/>
        <v/>
      </c>
      <c r="E1512" s="11" t="str">
        <f t="shared" si="128"/>
        <v/>
      </c>
      <c r="W1512" s="28" t="str">
        <f>IF(G1512="","",SUM(O:O))</f>
        <v/>
      </c>
      <c r="X1512" s="31" t="b">
        <f t="shared" si="129"/>
        <v>0</v>
      </c>
      <c r="Y1512" s="5" t="str">
        <f>IF(G1512="","",SUM(X:X))</f>
        <v/>
      </c>
      <c r="Z1512" s="5">
        <f t="shared" si="130"/>
        <v>0</v>
      </c>
      <c r="AA1512" s="5">
        <f>SUM(Z:Z)</f>
        <v>194</v>
      </c>
      <c r="AB1512" s="33" t="str">
        <f t="shared" si="131"/>
        <v/>
      </c>
    </row>
    <row r="1513" spans="4:28" x14ac:dyDescent="0.35">
      <c r="D1513" s="4" t="str">
        <f t="shared" si="127"/>
        <v/>
      </c>
      <c r="E1513" s="11" t="str">
        <f t="shared" si="128"/>
        <v/>
      </c>
      <c r="W1513" s="28" t="str">
        <f>IF(G1513="","",SUM(O:O))</f>
        <v/>
      </c>
      <c r="X1513" s="31" t="b">
        <f t="shared" si="129"/>
        <v>0</v>
      </c>
      <c r="Y1513" s="5" t="str">
        <f>IF(G1513="","",SUM(X:X))</f>
        <v/>
      </c>
      <c r="Z1513" s="5">
        <f t="shared" si="130"/>
        <v>0</v>
      </c>
      <c r="AA1513" s="5">
        <f>SUM(Z:Z)</f>
        <v>194</v>
      </c>
      <c r="AB1513" s="33" t="str">
        <f t="shared" si="131"/>
        <v/>
      </c>
    </row>
    <row r="1514" spans="4:28" x14ac:dyDescent="0.35">
      <c r="D1514" s="4" t="str">
        <f t="shared" si="127"/>
        <v/>
      </c>
      <c r="E1514" s="11" t="str">
        <f t="shared" si="128"/>
        <v/>
      </c>
      <c r="W1514" s="28" t="str">
        <f>IF(G1514="","",SUM(O:O))</f>
        <v/>
      </c>
      <c r="X1514" s="31" t="b">
        <f t="shared" si="129"/>
        <v>0</v>
      </c>
      <c r="Y1514" s="5" t="str">
        <f>IF(G1514="","",SUM(X:X))</f>
        <v/>
      </c>
      <c r="Z1514" s="5">
        <f t="shared" si="130"/>
        <v>0</v>
      </c>
      <c r="AA1514" s="5">
        <f>SUM(Z:Z)</f>
        <v>194</v>
      </c>
      <c r="AB1514" s="33" t="str">
        <f t="shared" si="131"/>
        <v/>
      </c>
    </row>
    <row r="1515" spans="4:28" x14ac:dyDescent="0.35">
      <c r="D1515" s="4" t="str">
        <f t="shared" si="127"/>
        <v/>
      </c>
      <c r="E1515" s="11" t="str">
        <f t="shared" si="128"/>
        <v/>
      </c>
      <c r="W1515" s="28" t="str">
        <f>IF(G1515="","",SUM(O:O))</f>
        <v/>
      </c>
      <c r="X1515" s="31" t="b">
        <f t="shared" si="129"/>
        <v>0</v>
      </c>
      <c r="Y1515" s="5" t="str">
        <f>IF(G1515="","",SUM(X:X))</f>
        <v/>
      </c>
      <c r="Z1515" s="5">
        <f t="shared" si="130"/>
        <v>0</v>
      </c>
      <c r="AA1515" s="5">
        <f>SUM(Z:Z)</f>
        <v>194</v>
      </c>
      <c r="AB1515" s="33" t="str">
        <f t="shared" si="131"/>
        <v/>
      </c>
    </row>
    <row r="1516" spans="4:28" x14ac:dyDescent="0.35">
      <c r="D1516" s="4" t="str">
        <f t="shared" si="127"/>
        <v/>
      </c>
      <c r="E1516" s="11" t="str">
        <f t="shared" si="128"/>
        <v/>
      </c>
      <c r="W1516" s="28" t="str">
        <f>IF(G1516="","",SUM(O:O))</f>
        <v/>
      </c>
      <c r="X1516" s="31" t="b">
        <f t="shared" si="129"/>
        <v>0</v>
      </c>
      <c r="Y1516" s="5" t="str">
        <f>IF(G1516="","",SUM(X:X))</f>
        <v/>
      </c>
      <c r="Z1516" s="5">
        <f t="shared" si="130"/>
        <v>0</v>
      </c>
      <c r="AA1516" s="5">
        <f>SUM(Z:Z)</f>
        <v>194</v>
      </c>
      <c r="AB1516" s="33" t="str">
        <f t="shared" si="131"/>
        <v/>
      </c>
    </row>
    <row r="1517" spans="4:28" x14ac:dyDescent="0.35">
      <c r="D1517" s="4" t="str">
        <f t="shared" si="127"/>
        <v/>
      </c>
      <c r="E1517" s="11" t="str">
        <f t="shared" si="128"/>
        <v/>
      </c>
      <c r="W1517" s="28" t="str">
        <f>IF(G1517="","",SUM(O:O))</f>
        <v/>
      </c>
      <c r="X1517" s="31" t="b">
        <f t="shared" si="129"/>
        <v>0</v>
      </c>
      <c r="Y1517" s="5" t="str">
        <f>IF(G1517="","",SUM(X:X))</f>
        <v/>
      </c>
      <c r="Z1517" s="5">
        <f t="shared" si="130"/>
        <v>0</v>
      </c>
      <c r="AA1517" s="5">
        <f>SUM(Z:Z)</f>
        <v>194</v>
      </c>
      <c r="AB1517" s="33" t="str">
        <f t="shared" si="131"/>
        <v/>
      </c>
    </row>
    <row r="1518" spans="4:28" x14ac:dyDescent="0.35">
      <c r="D1518" s="4" t="str">
        <f t="shared" si="127"/>
        <v/>
      </c>
      <c r="E1518" s="11" t="str">
        <f t="shared" si="128"/>
        <v/>
      </c>
      <c r="W1518" s="28" t="str">
        <f>IF(G1518="","",SUM(O:O))</f>
        <v/>
      </c>
      <c r="X1518" s="31" t="b">
        <f t="shared" si="129"/>
        <v>0</v>
      </c>
      <c r="Y1518" s="5" t="str">
        <f>IF(G1518="","",SUM(X:X))</f>
        <v/>
      </c>
      <c r="Z1518" s="5">
        <f t="shared" si="130"/>
        <v>0</v>
      </c>
      <c r="AA1518" s="5">
        <f>SUM(Z:Z)</f>
        <v>194</v>
      </c>
      <c r="AB1518" s="33" t="str">
        <f t="shared" si="131"/>
        <v/>
      </c>
    </row>
    <row r="1519" spans="4:28" x14ac:dyDescent="0.35">
      <c r="D1519" s="4" t="str">
        <f t="shared" ref="D1519:D1582" si="132">IF(A1519="","",A1519&amp;C1519)</f>
        <v/>
      </c>
      <c r="E1519" s="11" t="str">
        <f t="shared" ref="E1519:E1582" si="133">IF(B1519="","",B1519)</f>
        <v/>
      </c>
      <c r="W1519" s="28" t="str">
        <f>IF(G1519="","",SUM(O:O))</f>
        <v/>
      </c>
      <c r="X1519" s="31" t="b">
        <f t="shared" si="129"/>
        <v>0</v>
      </c>
      <c r="Y1519" s="5" t="str">
        <f>IF(G1519="","",SUM(X:X))</f>
        <v/>
      </c>
      <c r="Z1519" s="5">
        <f t="shared" si="130"/>
        <v>0</v>
      </c>
      <c r="AA1519" s="5">
        <f>SUM(Z:Z)</f>
        <v>194</v>
      </c>
      <c r="AB1519" s="33" t="str">
        <f t="shared" si="131"/>
        <v/>
      </c>
    </row>
    <row r="1520" spans="4:28" x14ac:dyDescent="0.35">
      <c r="D1520" s="4" t="str">
        <f t="shared" si="132"/>
        <v/>
      </c>
      <c r="E1520" s="11" t="str">
        <f t="shared" si="133"/>
        <v/>
      </c>
      <c r="W1520" s="28" t="str">
        <f>IF(G1520="","",SUM(O:O))</f>
        <v/>
      </c>
      <c r="X1520" s="31" t="b">
        <f t="shared" si="129"/>
        <v>0</v>
      </c>
      <c r="Y1520" s="5" t="str">
        <f>IF(G1520="","",SUM(X:X))</f>
        <v/>
      </c>
      <c r="Z1520" s="5">
        <f t="shared" si="130"/>
        <v>0</v>
      </c>
      <c r="AA1520" s="5">
        <f>SUM(Z:Z)</f>
        <v>194</v>
      </c>
      <c r="AB1520" s="33" t="str">
        <f t="shared" si="131"/>
        <v/>
      </c>
    </row>
    <row r="1521" spans="4:28" x14ac:dyDescent="0.35">
      <c r="D1521" s="4" t="str">
        <f t="shared" si="132"/>
        <v/>
      </c>
      <c r="E1521" s="11" t="str">
        <f t="shared" si="133"/>
        <v/>
      </c>
      <c r="W1521" s="28" t="str">
        <f>IF(G1521="","",SUM(O:O))</f>
        <v/>
      </c>
      <c r="X1521" s="31" t="b">
        <f t="shared" si="129"/>
        <v>0</v>
      </c>
      <c r="Y1521" s="5" t="str">
        <f>IF(G1521="","",SUM(X:X))</f>
        <v/>
      </c>
      <c r="Z1521" s="5">
        <f t="shared" si="130"/>
        <v>0</v>
      </c>
      <c r="AA1521" s="5">
        <f>SUM(Z:Z)</f>
        <v>194</v>
      </c>
      <c r="AB1521" s="33" t="str">
        <f t="shared" si="131"/>
        <v/>
      </c>
    </row>
    <row r="1522" spans="4:28" x14ac:dyDescent="0.35">
      <c r="D1522" s="4" t="str">
        <f t="shared" si="132"/>
        <v/>
      </c>
      <c r="E1522" s="11" t="str">
        <f t="shared" si="133"/>
        <v/>
      </c>
      <c r="W1522" s="28" t="str">
        <f>IF(G1522="","",SUM(O:O))</f>
        <v/>
      </c>
      <c r="X1522" s="31" t="b">
        <f t="shared" si="129"/>
        <v>0</v>
      </c>
      <c r="Y1522" s="5" t="str">
        <f>IF(G1522="","",SUM(X:X))</f>
        <v/>
      </c>
      <c r="Z1522" s="5">
        <f t="shared" si="130"/>
        <v>0</v>
      </c>
      <c r="AA1522" s="5">
        <f>SUM(Z:Z)</f>
        <v>194</v>
      </c>
      <c r="AB1522" s="33" t="str">
        <f t="shared" si="131"/>
        <v/>
      </c>
    </row>
    <row r="1523" spans="4:28" x14ac:dyDescent="0.35">
      <c r="D1523" s="4" t="str">
        <f t="shared" si="132"/>
        <v/>
      </c>
      <c r="E1523" s="11" t="str">
        <f t="shared" si="133"/>
        <v/>
      </c>
      <c r="W1523" s="28" t="str">
        <f>IF(G1523="","",SUM(O:O))</f>
        <v/>
      </c>
      <c r="X1523" s="31" t="b">
        <f t="shared" si="129"/>
        <v>0</v>
      </c>
      <c r="Y1523" s="5" t="str">
        <f>IF(G1523="","",SUM(X:X))</f>
        <v/>
      </c>
      <c r="Z1523" s="5">
        <f t="shared" si="130"/>
        <v>0</v>
      </c>
      <c r="AA1523" s="5">
        <f>SUM(Z:Z)</f>
        <v>194</v>
      </c>
      <c r="AB1523" s="33" t="str">
        <f t="shared" si="131"/>
        <v/>
      </c>
    </row>
    <row r="1524" spans="4:28" x14ac:dyDescent="0.35">
      <c r="D1524" s="4" t="str">
        <f t="shared" si="132"/>
        <v/>
      </c>
      <c r="E1524" s="11" t="str">
        <f t="shared" si="133"/>
        <v/>
      </c>
      <c r="W1524" s="28" t="str">
        <f>IF(G1524="","",SUM(O:O))</f>
        <v/>
      </c>
      <c r="X1524" s="31" t="b">
        <f t="shared" si="129"/>
        <v>0</v>
      </c>
      <c r="Y1524" s="5" t="str">
        <f>IF(G1524="","",SUM(X:X))</f>
        <v/>
      </c>
      <c r="Z1524" s="5">
        <f t="shared" si="130"/>
        <v>0</v>
      </c>
      <c r="AA1524" s="5">
        <f>SUM(Z:Z)</f>
        <v>194</v>
      </c>
      <c r="AB1524" s="33" t="str">
        <f t="shared" si="131"/>
        <v/>
      </c>
    </row>
    <row r="1525" spans="4:28" x14ac:dyDescent="0.35">
      <c r="D1525" s="4" t="str">
        <f t="shared" si="132"/>
        <v/>
      </c>
      <c r="E1525" s="11" t="str">
        <f t="shared" si="133"/>
        <v/>
      </c>
      <c r="W1525" s="28" t="str">
        <f>IF(G1525="","",SUM(O:O))</f>
        <v/>
      </c>
      <c r="X1525" s="31" t="b">
        <f t="shared" si="129"/>
        <v>0</v>
      </c>
      <c r="Y1525" s="5" t="str">
        <f>IF(G1525="","",SUM(X:X))</f>
        <v/>
      </c>
      <c r="Z1525" s="5">
        <f t="shared" si="130"/>
        <v>0</v>
      </c>
      <c r="AA1525" s="5">
        <f>SUM(Z:Z)</f>
        <v>194</v>
      </c>
      <c r="AB1525" s="33" t="str">
        <f t="shared" si="131"/>
        <v/>
      </c>
    </row>
    <row r="1526" spans="4:28" x14ac:dyDescent="0.35">
      <c r="D1526" s="4" t="str">
        <f t="shared" si="132"/>
        <v/>
      </c>
      <c r="E1526" s="11" t="str">
        <f t="shared" si="133"/>
        <v/>
      </c>
      <c r="W1526" s="28" t="str">
        <f>IF(G1526="","",SUM(O:O))</f>
        <v/>
      </c>
      <c r="X1526" s="31" t="b">
        <f t="shared" si="129"/>
        <v>0</v>
      </c>
      <c r="Y1526" s="5" t="str">
        <f>IF(G1526="","",SUM(X:X))</f>
        <v/>
      </c>
      <c r="Z1526" s="5">
        <f t="shared" si="130"/>
        <v>0</v>
      </c>
      <c r="AA1526" s="5">
        <f>SUM(Z:Z)</f>
        <v>194</v>
      </c>
      <c r="AB1526" s="33" t="str">
        <f t="shared" si="131"/>
        <v/>
      </c>
    </row>
    <row r="1527" spans="4:28" x14ac:dyDescent="0.35">
      <c r="D1527" s="4" t="str">
        <f t="shared" si="132"/>
        <v/>
      </c>
      <c r="E1527" s="11" t="str">
        <f t="shared" si="133"/>
        <v/>
      </c>
      <c r="W1527" s="28" t="str">
        <f>IF(G1527="","",SUM(O:O))</f>
        <v/>
      </c>
      <c r="X1527" s="31" t="b">
        <f t="shared" si="129"/>
        <v>0</v>
      </c>
      <c r="Y1527" s="5" t="str">
        <f>IF(G1527="","",SUM(X:X))</f>
        <v/>
      </c>
      <c r="Z1527" s="5">
        <f t="shared" si="130"/>
        <v>0</v>
      </c>
      <c r="AA1527" s="5">
        <f>SUM(Z:Z)</f>
        <v>194</v>
      </c>
      <c r="AB1527" s="33" t="str">
        <f t="shared" si="131"/>
        <v/>
      </c>
    </row>
    <row r="1528" spans="4:28" x14ac:dyDescent="0.35">
      <c r="D1528" s="4" t="str">
        <f t="shared" si="132"/>
        <v/>
      </c>
      <c r="E1528" s="11" t="str">
        <f t="shared" si="133"/>
        <v/>
      </c>
      <c r="W1528" s="28" t="str">
        <f>IF(G1528="","",SUM(O:O))</f>
        <v/>
      </c>
      <c r="X1528" s="31" t="b">
        <f t="shared" si="129"/>
        <v>0</v>
      </c>
      <c r="Y1528" s="5" t="str">
        <f>IF(G1528="","",SUM(X:X))</f>
        <v/>
      </c>
      <c r="Z1528" s="5">
        <f t="shared" si="130"/>
        <v>0</v>
      </c>
      <c r="AA1528" s="5">
        <f>SUM(Z:Z)</f>
        <v>194</v>
      </c>
      <c r="AB1528" s="33" t="str">
        <f t="shared" si="131"/>
        <v/>
      </c>
    </row>
    <row r="1529" spans="4:28" x14ac:dyDescent="0.35">
      <c r="D1529" s="4" t="str">
        <f t="shared" si="132"/>
        <v/>
      </c>
      <c r="E1529" s="11" t="str">
        <f t="shared" si="133"/>
        <v/>
      </c>
      <c r="W1529" s="28" t="str">
        <f>IF(G1529="","",SUM(O:O))</f>
        <v/>
      </c>
      <c r="X1529" s="31" t="b">
        <f t="shared" si="129"/>
        <v>0</v>
      </c>
      <c r="Y1529" s="5" t="str">
        <f>IF(G1529="","",SUM(X:X))</f>
        <v/>
      </c>
      <c r="Z1529" s="5">
        <f t="shared" si="130"/>
        <v>0</v>
      </c>
      <c r="AA1529" s="5">
        <f>SUM(Z:Z)</f>
        <v>194</v>
      </c>
      <c r="AB1529" s="33" t="str">
        <f t="shared" si="131"/>
        <v/>
      </c>
    </row>
    <row r="1530" spans="4:28" x14ac:dyDescent="0.35">
      <c r="D1530" s="4" t="str">
        <f t="shared" si="132"/>
        <v/>
      </c>
      <c r="E1530" s="11" t="str">
        <f t="shared" si="133"/>
        <v/>
      </c>
      <c r="W1530" s="28" t="str">
        <f>IF(G1530="","",SUM(O:O))</f>
        <v/>
      </c>
      <c r="X1530" s="31" t="b">
        <f t="shared" si="129"/>
        <v>0</v>
      </c>
      <c r="Y1530" s="5" t="str">
        <f>IF(G1530="","",SUM(X:X))</f>
        <v/>
      </c>
      <c r="Z1530" s="5">
        <f t="shared" si="130"/>
        <v>0</v>
      </c>
      <c r="AA1530" s="5">
        <f>SUM(Z:Z)</f>
        <v>194</v>
      </c>
      <c r="AB1530" s="33" t="str">
        <f t="shared" si="131"/>
        <v/>
      </c>
    </row>
    <row r="1531" spans="4:28" x14ac:dyDescent="0.35">
      <c r="D1531" s="4" t="str">
        <f t="shared" si="132"/>
        <v/>
      </c>
      <c r="E1531" s="11" t="str">
        <f t="shared" si="133"/>
        <v/>
      </c>
      <c r="W1531" s="28" t="str">
        <f>IF(G1531="","",SUM(O:O))</f>
        <v/>
      </c>
      <c r="X1531" s="31" t="b">
        <f t="shared" si="129"/>
        <v>0</v>
      </c>
      <c r="Y1531" s="5" t="str">
        <f>IF(G1531="","",SUM(X:X))</f>
        <v/>
      </c>
      <c r="Z1531" s="5">
        <f t="shared" si="130"/>
        <v>0</v>
      </c>
      <c r="AA1531" s="5">
        <f>SUM(Z:Z)</f>
        <v>194</v>
      </c>
      <c r="AB1531" s="33" t="str">
        <f t="shared" si="131"/>
        <v/>
      </c>
    </row>
    <row r="1532" spans="4:28" x14ac:dyDescent="0.35">
      <c r="D1532" s="4" t="str">
        <f t="shared" si="132"/>
        <v/>
      </c>
      <c r="E1532" s="11" t="str">
        <f t="shared" si="133"/>
        <v/>
      </c>
      <c r="W1532" s="28" t="str">
        <f>IF(G1532="","",SUM(O:O))</f>
        <v/>
      </c>
      <c r="X1532" s="31" t="b">
        <f t="shared" si="129"/>
        <v>0</v>
      </c>
      <c r="Y1532" s="5" t="str">
        <f>IF(G1532="","",SUM(X:X))</f>
        <v/>
      </c>
      <c r="Z1532" s="5">
        <f t="shared" si="130"/>
        <v>0</v>
      </c>
      <c r="AA1532" s="5">
        <f>SUM(Z:Z)</f>
        <v>194</v>
      </c>
      <c r="AB1532" s="33" t="str">
        <f t="shared" si="131"/>
        <v/>
      </c>
    </row>
    <row r="1533" spans="4:28" x14ac:dyDescent="0.35">
      <c r="D1533" s="4" t="str">
        <f t="shared" si="132"/>
        <v/>
      </c>
      <c r="E1533" s="11" t="str">
        <f t="shared" si="133"/>
        <v/>
      </c>
      <c r="W1533" s="28" t="str">
        <f>IF(G1533="","",SUM(O:O))</f>
        <v/>
      </c>
      <c r="X1533" s="31" t="b">
        <f t="shared" ref="X1533:X1596" si="134">IF(G1533="Affutage",IF(R1533&lt;&gt;"",1,0))</f>
        <v>0</v>
      </c>
      <c r="Y1533" s="5" t="str">
        <f>IF(G1533="","",SUM(X:X))</f>
        <v/>
      </c>
      <c r="Z1533" s="5">
        <f t="shared" si="130"/>
        <v>0</v>
      </c>
      <c r="AA1533" s="5">
        <f>SUM(Z:Z)</f>
        <v>194</v>
      </c>
      <c r="AB1533" s="33" t="str">
        <f t="shared" si="131"/>
        <v/>
      </c>
    </row>
    <row r="1534" spans="4:28" x14ac:dyDescent="0.35">
      <c r="D1534" s="4" t="str">
        <f t="shared" si="132"/>
        <v/>
      </c>
      <c r="E1534" s="11" t="str">
        <f t="shared" si="133"/>
        <v/>
      </c>
      <c r="W1534" s="28" t="str">
        <f>IF(G1534="","",SUM(O:O))</f>
        <v/>
      </c>
      <c r="X1534" s="31" t="b">
        <f t="shared" si="134"/>
        <v>0</v>
      </c>
      <c r="Y1534" s="5" t="str">
        <f>IF(G1534="","",SUM(X:X))</f>
        <v/>
      </c>
      <c r="Z1534" s="5">
        <f t="shared" si="130"/>
        <v>0</v>
      </c>
      <c r="AA1534" s="5">
        <f>SUM(Z:Z)</f>
        <v>194</v>
      </c>
      <c r="AB1534" s="33" t="str">
        <f t="shared" si="131"/>
        <v/>
      </c>
    </row>
    <row r="1535" spans="4:28" x14ac:dyDescent="0.35">
      <c r="D1535" s="4" t="str">
        <f t="shared" si="132"/>
        <v/>
      </c>
      <c r="E1535" s="11" t="str">
        <f t="shared" si="133"/>
        <v/>
      </c>
      <c r="W1535" s="28" t="str">
        <f>IF(G1535="","",SUM(O:O))</f>
        <v/>
      </c>
      <c r="X1535" s="31" t="b">
        <f t="shared" si="134"/>
        <v>0</v>
      </c>
      <c r="Y1535" s="5" t="str">
        <f>IF(G1535="","",SUM(X:X))</f>
        <v/>
      </c>
      <c r="Z1535" s="5">
        <f t="shared" si="130"/>
        <v>0</v>
      </c>
      <c r="AA1535" s="5">
        <f>SUM(Z:Z)</f>
        <v>194</v>
      </c>
      <c r="AB1535" s="33" t="str">
        <f t="shared" si="131"/>
        <v/>
      </c>
    </row>
    <row r="1536" spans="4:28" x14ac:dyDescent="0.35">
      <c r="D1536" s="4" t="str">
        <f t="shared" si="132"/>
        <v/>
      </c>
      <c r="E1536" s="11" t="str">
        <f t="shared" si="133"/>
        <v/>
      </c>
      <c r="W1536" s="28" t="str">
        <f>IF(G1536="","",SUM(O:O))</f>
        <v/>
      </c>
      <c r="X1536" s="31" t="b">
        <f t="shared" si="134"/>
        <v>0</v>
      </c>
      <c r="Y1536" s="5" t="str">
        <f>IF(G1536="","",SUM(X:X))</f>
        <v/>
      </c>
      <c r="Z1536" s="5">
        <f t="shared" si="130"/>
        <v>0</v>
      </c>
      <c r="AA1536" s="5">
        <f>SUM(Z:Z)</f>
        <v>194</v>
      </c>
      <c r="AB1536" s="33" t="str">
        <f t="shared" si="131"/>
        <v/>
      </c>
    </row>
    <row r="1537" spans="4:28" x14ac:dyDescent="0.35">
      <c r="D1537" s="4" t="str">
        <f t="shared" si="132"/>
        <v/>
      </c>
      <c r="E1537" s="11" t="str">
        <f t="shared" si="133"/>
        <v/>
      </c>
      <c r="W1537" s="28" t="str">
        <f>IF(G1537="","",SUM(O:O))</f>
        <v/>
      </c>
      <c r="X1537" s="31" t="b">
        <f t="shared" si="134"/>
        <v>0</v>
      </c>
      <c r="Y1537" s="5" t="str">
        <f>IF(G1537="","",SUM(X:X))</f>
        <v/>
      </c>
      <c r="Z1537" s="5">
        <f t="shared" si="130"/>
        <v>0</v>
      </c>
      <c r="AA1537" s="5">
        <f>SUM(Z:Z)</f>
        <v>194</v>
      </c>
      <c r="AB1537" s="33" t="str">
        <f t="shared" si="131"/>
        <v/>
      </c>
    </row>
    <row r="1538" spans="4:28" x14ac:dyDescent="0.35">
      <c r="D1538" s="4" t="str">
        <f t="shared" si="132"/>
        <v/>
      </c>
      <c r="E1538" s="11" t="str">
        <f t="shared" si="133"/>
        <v/>
      </c>
      <c r="W1538" s="28" t="str">
        <f>IF(G1538="","",SUM(O:O))</f>
        <v/>
      </c>
      <c r="X1538" s="31" t="b">
        <f t="shared" si="134"/>
        <v>0</v>
      </c>
      <c r="Y1538" s="5" t="str">
        <f>IF(G1538="","",SUM(X:X))</f>
        <v/>
      </c>
      <c r="Z1538" s="5">
        <f t="shared" si="130"/>
        <v>0</v>
      </c>
      <c r="AA1538" s="5">
        <f>SUM(Z:Z)</f>
        <v>194</v>
      </c>
      <c r="AB1538" s="33" t="str">
        <f t="shared" si="131"/>
        <v/>
      </c>
    </row>
    <row r="1539" spans="4:28" x14ac:dyDescent="0.35">
      <c r="D1539" s="4" t="str">
        <f t="shared" si="132"/>
        <v/>
      </c>
      <c r="E1539" s="11" t="str">
        <f t="shared" si="133"/>
        <v/>
      </c>
      <c r="W1539" s="28" t="str">
        <f>IF(G1539="","",SUM(O:O))</f>
        <v/>
      </c>
      <c r="X1539" s="31" t="b">
        <f t="shared" si="134"/>
        <v>0</v>
      </c>
      <c r="Y1539" s="5" t="str">
        <f>IF(G1539="","",SUM(X:X))</f>
        <v/>
      </c>
      <c r="Z1539" s="5">
        <f t="shared" si="130"/>
        <v>0</v>
      </c>
      <c r="AA1539" s="5">
        <f>SUM(Z:Z)</f>
        <v>194</v>
      </c>
      <c r="AB1539" s="33" t="str">
        <f t="shared" si="131"/>
        <v/>
      </c>
    </row>
    <row r="1540" spans="4:28" x14ac:dyDescent="0.35">
      <c r="D1540" s="4" t="str">
        <f t="shared" si="132"/>
        <v/>
      </c>
      <c r="E1540" s="11" t="str">
        <f t="shared" si="133"/>
        <v/>
      </c>
      <c r="W1540" s="28" t="str">
        <f>IF(G1540="","",SUM(O:O))</f>
        <v/>
      </c>
      <c r="X1540" s="31" t="b">
        <f t="shared" si="134"/>
        <v>0</v>
      </c>
      <c r="Y1540" s="5" t="str">
        <f>IF(G1540="","",SUM(X:X))</f>
        <v/>
      </c>
      <c r="Z1540" s="5">
        <f t="shared" si="130"/>
        <v>0</v>
      </c>
      <c r="AA1540" s="5">
        <f>SUM(Z:Z)</f>
        <v>194</v>
      </c>
      <c r="AB1540" s="33" t="str">
        <f t="shared" si="131"/>
        <v/>
      </c>
    </row>
    <row r="1541" spans="4:28" x14ac:dyDescent="0.35">
      <c r="D1541" s="4" t="str">
        <f t="shared" si="132"/>
        <v/>
      </c>
      <c r="E1541" s="11" t="str">
        <f t="shared" si="133"/>
        <v/>
      </c>
      <c r="W1541" s="28" t="str">
        <f>IF(G1541="","",SUM(O:O))</f>
        <v/>
      </c>
      <c r="X1541" s="31" t="b">
        <f t="shared" si="134"/>
        <v>0</v>
      </c>
      <c r="Y1541" s="5" t="str">
        <f>IF(G1541="","",SUM(X:X))</f>
        <v/>
      </c>
      <c r="Z1541" s="5">
        <f t="shared" si="130"/>
        <v>0</v>
      </c>
      <c r="AA1541" s="5">
        <f>SUM(Z:Z)</f>
        <v>194</v>
      </c>
      <c r="AB1541" s="33" t="str">
        <f t="shared" si="131"/>
        <v/>
      </c>
    </row>
    <row r="1542" spans="4:28" x14ac:dyDescent="0.35">
      <c r="D1542" s="4" t="str">
        <f t="shared" si="132"/>
        <v/>
      </c>
      <c r="E1542" s="11" t="str">
        <f t="shared" si="133"/>
        <v/>
      </c>
      <c r="W1542" s="28" t="str">
        <f>IF(G1542="","",SUM(O:O))</f>
        <v/>
      </c>
      <c r="X1542" s="31" t="b">
        <f t="shared" si="134"/>
        <v>0</v>
      </c>
      <c r="Y1542" s="5" t="str">
        <f>IF(G1542="","",SUM(X:X))</f>
        <v/>
      </c>
      <c r="Z1542" s="5">
        <f t="shared" si="130"/>
        <v>0</v>
      </c>
      <c r="AA1542" s="5">
        <f>SUM(Z:Z)</f>
        <v>194</v>
      </c>
      <c r="AB1542" s="33" t="str">
        <f t="shared" si="131"/>
        <v/>
      </c>
    </row>
    <row r="1543" spans="4:28" x14ac:dyDescent="0.35">
      <c r="D1543" s="4" t="str">
        <f t="shared" si="132"/>
        <v/>
      </c>
      <c r="E1543" s="11" t="str">
        <f t="shared" si="133"/>
        <v/>
      </c>
      <c r="W1543" s="28" t="str">
        <f>IF(G1543="","",SUM(O:O))</f>
        <v/>
      </c>
      <c r="X1543" s="31" t="b">
        <f t="shared" si="134"/>
        <v>0</v>
      </c>
      <c r="Y1543" s="5" t="str">
        <f>IF(G1543="","",SUM(X:X))</f>
        <v/>
      </c>
      <c r="Z1543" s="5">
        <f t="shared" si="130"/>
        <v>0</v>
      </c>
      <c r="AA1543" s="5">
        <f>SUM(Z:Z)</f>
        <v>194</v>
      </c>
      <c r="AB1543" s="33" t="str">
        <f t="shared" si="131"/>
        <v/>
      </c>
    </row>
    <row r="1544" spans="4:28" x14ac:dyDescent="0.35">
      <c r="D1544" s="4" t="str">
        <f t="shared" si="132"/>
        <v/>
      </c>
      <c r="E1544" s="11" t="str">
        <f t="shared" si="133"/>
        <v/>
      </c>
      <c r="W1544" s="28" t="str">
        <f>IF(G1544="","",SUM(O:O))</f>
        <v/>
      </c>
      <c r="X1544" s="31" t="b">
        <f t="shared" si="134"/>
        <v>0</v>
      </c>
      <c r="Y1544" s="5" t="str">
        <f>IF(G1544="","",SUM(X:X))</f>
        <v/>
      </c>
      <c r="Z1544" s="5">
        <f t="shared" si="130"/>
        <v>0</v>
      </c>
      <c r="AA1544" s="5">
        <f>SUM(Z:Z)</f>
        <v>194</v>
      </c>
      <c r="AB1544" s="33" t="str">
        <f t="shared" si="131"/>
        <v/>
      </c>
    </row>
    <row r="1545" spans="4:28" x14ac:dyDescent="0.35">
      <c r="D1545" s="4" t="str">
        <f t="shared" si="132"/>
        <v/>
      </c>
      <c r="E1545" s="11" t="str">
        <f t="shared" si="133"/>
        <v/>
      </c>
      <c r="W1545" s="28" t="str">
        <f>IF(G1545="","",SUM(O:O))</f>
        <v/>
      </c>
      <c r="X1545" s="31" t="b">
        <f t="shared" si="134"/>
        <v>0</v>
      </c>
      <c r="Y1545" s="5" t="str">
        <f>IF(G1545="","",SUM(X:X))</f>
        <v/>
      </c>
      <c r="Z1545" s="5">
        <f t="shared" si="130"/>
        <v>0</v>
      </c>
      <c r="AA1545" s="5">
        <f>SUM(Z:Z)</f>
        <v>194</v>
      </c>
      <c r="AB1545" s="33" t="str">
        <f t="shared" si="131"/>
        <v/>
      </c>
    </row>
    <row r="1546" spans="4:28" x14ac:dyDescent="0.35">
      <c r="D1546" s="4" t="str">
        <f t="shared" si="132"/>
        <v/>
      </c>
      <c r="E1546" s="11" t="str">
        <f t="shared" si="133"/>
        <v/>
      </c>
      <c r="W1546" s="28" t="str">
        <f>IF(G1546="","",SUM(O:O))</f>
        <v/>
      </c>
      <c r="X1546" s="31" t="b">
        <f t="shared" si="134"/>
        <v>0</v>
      </c>
      <c r="Y1546" s="5" t="str">
        <f>IF(G1546="","",SUM(X:X))</f>
        <v/>
      </c>
      <c r="Z1546" s="5">
        <f t="shared" si="130"/>
        <v>0</v>
      </c>
      <c r="AA1546" s="5">
        <f>SUM(Z:Z)</f>
        <v>194</v>
      </c>
      <c r="AB1546" s="33" t="str">
        <f t="shared" si="131"/>
        <v/>
      </c>
    </row>
    <row r="1547" spans="4:28" x14ac:dyDescent="0.35">
      <c r="D1547" s="4" t="str">
        <f t="shared" si="132"/>
        <v/>
      </c>
      <c r="E1547" s="11" t="str">
        <f t="shared" si="133"/>
        <v/>
      </c>
      <c r="W1547" s="28" t="str">
        <f>IF(G1547="","",SUM(O:O))</f>
        <v/>
      </c>
      <c r="X1547" s="31" t="b">
        <f t="shared" si="134"/>
        <v>0</v>
      </c>
      <c r="Y1547" s="5" t="str">
        <f>IF(G1547="","",SUM(X:X))</f>
        <v/>
      </c>
      <c r="Z1547" s="5">
        <f t="shared" si="130"/>
        <v>0</v>
      </c>
      <c r="AA1547" s="5">
        <f>SUM(Z:Z)</f>
        <v>194</v>
      </c>
      <c r="AB1547" s="33" t="str">
        <f t="shared" si="131"/>
        <v/>
      </c>
    </row>
    <row r="1548" spans="4:28" x14ac:dyDescent="0.35">
      <c r="D1548" s="4" t="str">
        <f t="shared" si="132"/>
        <v/>
      </c>
      <c r="E1548" s="11" t="str">
        <f t="shared" si="133"/>
        <v/>
      </c>
      <c r="W1548" s="28" t="str">
        <f>IF(G1548="","",SUM(O:O))</f>
        <v/>
      </c>
      <c r="X1548" s="31" t="b">
        <f t="shared" si="134"/>
        <v>0</v>
      </c>
      <c r="Y1548" s="5" t="str">
        <f>IF(G1548="","",SUM(X:X))</f>
        <v/>
      </c>
      <c r="Z1548" s="5">
        <f t="shared" si="130"/>
        <v>0</v>
      </c>
      <c r="AA1548" s="5">
        <f>SUM(Z:Z)</f>
        <v>194</v>
      </c>
      <c r="AB1548" s="33" t="str">
        <f t="shared" si="131"/>
        <v/>
      </c>
    </row>
    <row r="1549" spans="4:28" x14ac:dyDescent="0.35">
      <c r="D1549" s="4" t="str">
        <f t="shared" si="132"/>
        <v/>
      </c>
      <c r="E1549" s="11" t="str">
        <f t="shared" si="133"/>
        <v/>
      </c>
      <c r="W1549" s="28" t="str">
        <f>IF(G1549="","",SUM(O:O))</f>
        <v/>
      </c>
      <c r="X1549" s="31" t="b">
        <f t="shared" si="134"/>
        <v>0</v>
      </c>
      <c r="Y1549" s="5" t="str">
        <f>IF(G1549="","",SUM(X:X))</f>
        <v/>
      </c>
      <c r="Z1549" s="5">
        <f t="shared" si="130"/>
        <v>0</v>
      </c>
      <c r="AA1549" s="5">
        <f>SUM(Z:Z)</f>
        <v>194</v>
      </c>
      <c r="AB1549" s="33" t="str">
        <f t="shared" si="131"/>
        <v/>
      </c>
    </row>
    <row r="1550" spans="4:28" x14ac:dyDescent="0.35">
      <c r="D1550" s="4" t="str">
        <f t="shared" si="132"/>
        <v/>
      </c>
      <c r="E1550" s="11" t="str">
        <f t="shared" si="133"/>
        <v/>
      </c>
      <c r="W1550" s="28" t="str">
        <f>IF(G1550="","",SUM(O:O))</f>
        <v/>
      </c>
      <c r="X1550" s="31" t="b">
        <f t="shared" si="134"/>
        <v>0</v>
      </c>
      <c r="Y1550" s="5" t="str">
        <f>IF(G1550="","",SUM(X:X))</f>
        <v/>
      </c>
      <c r="Z1550" s="5">
        <f t="shared" si="130"/>
        <v>0</v>
      </c>
      <c r="AA1550" s="5">
        <f>SUM(Z:Z)</f>
        <v>194</v>
      </c>
      <c r="AB1550" s="33" t="str">
        <f t="shared" si="131"/>
        <v/>
      </c>
    </row>
    <row r="1551" spans="4:28" x14ac:dyDescent="0.35">
      <c r="D1551" s="4" t="str">
        <f t="shared" si="132"/>
        <v/>
      </c>
      <c r="E1551" s="11" t="str">
        <f t="shared" si="133"/>
        <v/>
      </c>
      <c r="W1551" s="28" t="str">
        <f>IF(G1551="","",SUM(O:O))</f>
        <v/>
      </c>
      <c r="X1551" s="31" t="b">
        <f t="shared" si="134"/>
        <v>0</v>
      </c>
      <c r="Y1551" s="5" t="str">
        <f>IF(G1551="","",SUM(X:X))</f>
        <v/>
      </c>
      <c r="Z1551" s="5">
        <f t="shared" si="130"/>
        <v>0</v>
      </c>
      <c r="AA1551" s="5">
        <f>SUM(Z:Z)</f>
        <v>194</v>
      </c>
      <c r="AB1551" s="33" t="str">
        <f t="shared" si="131"/>
        <v/>
      </c>
    </row>
    <row r="1552" spans="4:28" x14ac:dyDescent="0.35">
      <c r="D1552" s="4" t="str">
        <f t="shared" si="132"/>
        <v/>
      </c>
      <c r="E1552" s="11" t="str">
        <f t="shared" si="133"/>
        <v/>
      </c>
      <c r="W1552" s="28" t="str">
        <f>IF(G1552="","",SUM(O:O))</f>
        <v/>
      </c>
      <c r="X1552" s="31" t="b">
        <f t="shared" si="134"/>
        <v>0</v>
      </c>
      <c r="Y1552" s="5" t="str">
        <f>IF(G1552="","",SUM(X:X))</f>
        <v/>
      </c>
      <c r="Z1552" s="5">
        <f t="shared" si="130"/>
        <v>0</v>
      </c>
      <c r="AA1552" s="5">
        <f>SUM(Z:Z)</f>
        <v>194</v>
      </c>
      <c r="AB1552" s="33" t="str">
        <f t="shared" si="131"/>
        <v/>
      </c>
    </row>
    <row r="1553" spans="4:28" x14ac:dyDescent="0.35">
      <c r="D1553" s="4" t="str">
        <f t="shared" si="132"/>
        <v/>
      </c>
      <c r="E1553" s="11" t="str">
        <f t="shared" si="133"/>
        <v/>
      </c>
      <c r="W1553" s="28" t="str">
        <f>IF(G1553="","",SUM(O:O))</f>
        <v/>
      </c>
      <c r="X1553" s="31" t="b">
        <f t="shared" si="134"/>
        <v>0</v>
      </c>
      <c r="Y1553" s="5" t="str">
        <f>IF(G1553="","",SUM(X:X))</f>
        <v/>
      </c>
      <c r="Z1553" s="5">
        <f t="shared" ref="Z1553:Z1616" si="135">IF(ISNUMBER(X1553),1,0)</f>
        <v>0</v>
      </c>
      <c r="AA1553" s="5">
        <f>SUM(Z:Z)</f>
        <v>194</v>
      </c>
      <c r="AB1553" s="33" t="str">
        <f t="shared" si="131"/>
        <v/>
      </c>
    </row>
    <row r="1554" spans="4:28" x14ac:dyDescent="0.35">
      <c r="D1554" s="4" t="str">
        <f t="shared" si="132"/>
        <v/>
      </c>
      <c r="E1554" s="11" t="str">
        <f t="shared" si="133"/>
        <v/>
      </c>
      <c r="W1554" s="28" t="str">
        <f>IF(G1554="","",SUM(O:O))</f>
        <v/>
      </c>
      <c r="X1554" s="31" t="b">
        <f t="shared" si="134"/>
        <v>0</v>
      </c>
      <c r="Y1554" s="5" t="str">
        <f>IF(G1554="","",SUM(X:X))</f>
        <v/>
      </c>
      <c r="Z1554" s="5">
        <f t="shared" si="135"/>
        <v>0</v>
      </c>
      <c r="AA1554" s="5">
        <f>SUM(Z:Z)</f>
        <v>194</v>
      </c>
      <c r="AB1554" s="33" t="str">
        <f t="shared" si="131"/>
        <v/>
      </c>
    </row>
    <row r="1555" spans="4:28" x14ac:dyDescent="0.35">
      <c r="D1555" s="4" t="str">
        <f t="shared" si="132"/>
        <v/>
      </c>
      <c r="E1555" s="11" t="str">
        <f t="shared" si="133"/>
        <v/>
      </c>
      <c r="W1555" s="28" t="str">
        <f>IF(G1555="","",SUM(O:O))</f>
        <v/>
      </c>
      <c r="X1555" s="31" t="b">
        <f t="shared" si="134"/>
        <v>0</v>
      </c>
      <c r="Y1555" s="5" t="str">
        <f>IF(G1555="","",SUM(X:X))</f>
        <v/>
      </c>
      <c r="Z1555" s="5">
        <f t="shared" si="135"/>
        <v>0</v>
      </c>
      <c r="AA1555" s="5">
        <f>SUM(Z:Z)</f>
        <v>194</v>
      </c>
      <c r="AB1555" s="33" t="str">
        <f t="shared" si="131"/>
        <v/>
      </c>
    </row>
    <row r="1556" spans="4:28" x14ac:dyDescent="0.35">
      <c r="D1556" s="4" t="str">
        <f t="shared" si="132"/>
        <v/>
      </c>
      <c r="E1556" s="11" t="str">
        <f t="shared" si="133"/>
        <v/>
      </c>
      <c r="W1556" s="28" t="str">
        <f>IF(G1556="","",SUM(O:O))</f>
        <v/>
      </c>
      <c r="X1556" s="31" t="b">
        <f t="shared" si="134"/>
        <v>0</v>
      </c>
      <c r="Y1556" s="5" t="str">
        <f>IF(G1556="","",SUM(X:X))</f>
        <v/>
      </c>
      <c r="Z1556" s="5">
        <f t="shared" si="135"/>
        <v>0</v>
      </c>
      <c r="AA1556" s="5">
        <f>SUM(Z:Z)</f>
        <v>194</v>
      </c>
      <c r="AB1556" s="33" t="str">
        <f t="shared" si="131"/>
        <v/>
      </c>
    </row>
    <row r="1557" spans="4:28" x14ac:dyDescent="0.35">
      <c r="D1557" s="4" t="str">
        <f t="shared" si="132"/>
        <v/>
      </c>
      <c r="E1557" s="11" t="str">
        <f t="shared" si="133"/>
        <v/>
      </c>
      <c r="W1557" s="28" t="str">
        <f>IF(G1557="","",SUM(O:O))</f>
        <v/>
      </c>
      <c r="X1557" s="31" t="b">
        <f t="shared" si="134"/>
        <v>0</v>
      </c>
      <c r="Y1557" s="5" t="str">
        <f>IF(G1557="","",SUM(X:X))</f>
        <v/>
      </c>
      <c r="Z1557" s="5">
        <f t="shared" si="135"/>
        <v>0</v>
      </c>
      <c r="AA1557" s="5">
        <f>SUM(Z:Z)</f>
        <v>194</v>
      </c>
      <c r="AB1557" s="33" t="str">
        <f t="shared" si="131"/>
        <v/>
      </c>
    </row>
    <row r="1558" spans="4:28" x14ac:dyDescent="0.35">
      <c r="D1558" s="4" t="str">
        <f t="shared" si="132"/>
        <v/>
      </c>
      <c r="E1558" s="11" t="str">
        <f t="shared" si="133"/>
        <v/>
      </c>
      <c r="W1558" s="28" t="str">
        <f>IF(G1558="","",SUM(O:O))</f>
        <v/>
      </c>
      <c r="X1558" s="31" t="b">
        <f t="shared" si="134"/>
        <v>0</v>
      </c>
      <c r="Y1558" s="5" t="str">
        <f>IF(G1558="","",SUM(X:X))</f>
        <v/>
      </c>
      <c r="Z1558" s="5">
        <f t="shared" si="135"/>
        <v>0</v>
      </c>
      <c r="AA1558" s="5">
        <f>SUM(Z:Z)</f>
        <v>194</v>
      </c>
      <c r="AB1558" s="33" t="str">
        <f t="shared" si="131"/>
        <v/>
      </c>
    </row>
    <row r="1559" spans="4:28" x14ac:dyDescent="0.35">
      <c r="D1559" s="4" t="str">
        <f t="shared" si="132"/>
        <v/>
      </c>
      <c r="E1559" s="11" t="str">
        <f t="shared" si="133"/>
        <v/>
      </c>
      <c r="W1559" s="28" t="str">
        <f>IF(G1559="","",SUM(O:O))</f>
        <v/>
      </c>
      <c r="X1559" s="31" t="b">
        <f t="shared" si="134"/>
        <v>0</v>
      </c>
      <c r="Y1559" s="5" t="str">
        <f>IF(G1559="","",SUM(X:X))</f>
        <v/>
      </c>
      <c r="Z1559" s="5">
        <f t="shared" si="135"/>
        <v>0</v>
      </c>
      <c r="AA1559" s="5">
        <f>SUM(Z:Z)</f>
        <v>194</v>
      </c>
      <c r="AB1559" s="33" t="str">
        <f t="shared" si="131"/>
        <v/>
      </c>
    </row>
    <row r="1560" spans="4:28" x14ac:dyDescent="0.35">
      <c r="D1560" s="4" t="str">
        <f t="shared" si="132"/>
        <v/>
      </c>
      <c r="E1560" s="11" t="str">
        <f t="shared" si="133"/>
        <v/>
      </c>
      <c r="W1560" s="28" t="str">
        <f>IF(G1560="","",SUM(O:O))</f>
        <v/>
      </c>
      <c r="X1560" s="31" t="b">
        <f t="shared" si="134"/>
        <v>0</v>
      </c>
      <c r="Y1560" s="5" t="str">
        <f>IF(G1560="","",SUM(X:X))</f>
        <v/>
      </c>
      <c r="Z1560" s="5">
        <f t="shared" si="135"/>
        <v>0</v>
      </c>
      <c r="AA1560" s="5">
        <f>SUM(Z:Z)</f>
        <v>194</v>
      </c>
      <c r="AB1560" s="33" t="str">
        <f t="shared" si="131"/>
        <v/>
      </c>
    </row>
    <row r="1561" spans="4:28" x14ac:dyDescent="0.35">
      <c r="D1561" s="4" t="str">
        <f t="shared" si="132"/>
        <v/>
      </c>
      <c r="E1561" s="11" t="str">
        <f t="shared" si="133"/>
        <v/>
      </c>
      <c r="W1561" s="28" t="str">
        <f>IF(G1561="","",SUM(O:O))</f>
        <v/>
      </c>
      <c r="X1561" s="31" t="b">
        <f t="shared" si="134"/>
        <v>0</v>
      </c>
      <c r="Y1561" s="5" t="str">
        <f>IF(G1561="","",SUM(X:X))</f>
        <v/>
      </c>
      <c r="Z1561" s="5">
        <f t="shared" si="135"/>
        <v>0</v>
      </c>
      <c r="AA1561" s="5">
        <f>SUM(Z:Z)</f>
        <v>194</v>
      </c>
      <c r="AB1561" s="33" t="str">
        <f t="shared" si="131"/>
        <v/>
      </c>
    </row>
    <row r="1562" spans="4:28" x14ac:dyDescent="0.35">
      <c r="D1562" s="4" t="str">
        <f t="shared" si="132"/>
        <v/>
      </c>
      <c r="E1562" s="11" t="str">
        <f t="shared" si="133"/>
        <v/>
      </c>
      <c r="W1562" s="28" t="str">
        <f>IF(G1562="","",SUM(O:O))</f>
        <v/>
      </c>
      <c r="X1562" s="31" t="b">
        <f t="shared" si="134"/>
        <v>0</v>
      </c>
      <c r="Y1562" s="5" t="str">
        <f>IF(G1562="","",SUM(X:X))</f>
        <v/>
      </c>
      <c r="Z1562" s="5">
        <f t="shared" si="135"/>
        <v>0</v>
      </c>
      <c r="AA1562" s="5">
        <f>SUM(Z:Z)</f>
        <v>194</v>
      </c>
      <c r="AB1562" s="33" t="str">
        <f t="shared" si="131"/>
        <v/>
      </c>
    </row>
    <row r="1563" spans="4:28" x14ac:dyDescent="0.35">
      <c r="D1563" s="4" t="str">
        <f t="shared" si="132"/>
        <v/>
      </c>
      <c r="E1563" s="11" t="str">
        <f t="shared" si="133"/>
        <v/>
      </c>
      <c r="W1563" s="28" t="str">
        <f>IF(G1563="","",SUM(O:O))</f>
        <v/>
      </c>
      <c r="X1563" s="31" t="b">
        <f t="shared" si="134"/>
        <v>0</v>
      </c>
      <c r="Y1563" s="5" t="str">
        <f>IF(G1563="","",SUM(X:X))</f>
        <v/>
      </c>
      <c r="Z1563" s="5">
        <f t="shared" si="135"/>
        <v>0</v>
      </c>
      <c r="AA1563" s="5">
        <f>SUM(Z:Z)</f>
        <v>194</v>
      </c>
      <c r="AB1563" s="33" t="str">
        <f t="shared" si="131"/>
        <v/>
      </c>
    </row>
    <row r="1564" spans="4:28" x14ac:dyDescent="0.35">
      <c r="D1564" s="4" t="str">
        <f t="shared" si="132"/>
        <v/>
      </c>
      <c r="E1564" s="11" t="str">
        <f t="shared" si="133"/>
        <v/>
      </c>
      <c r="W1564" s="28" t="str">
        <f>IF(G1564="","",SUM(O:O))</f>
        <v/>
      </c>
      <c r="X1564" s="31" t="b">
        <f t="shared" si="134"/>
        <v>0</v>
      </c>
      <c r="Y1564" s="5" t="str">
        <f>IF(G1564="","",SUM(X:X))</f>
        <v/>
      </c>
      <c r="Z1564" s="5">
        <f t="shared" si="135"/>
        <v>0</v>
      </c>
      <c r="AA1564" s="5">
        <f>SUM(Z:Z)</f>
        <v>194</v>
      </c>
      <c r="AB1564" s="33" t="str">
        <f t="shared" si="131"/>
        <v/>
      </c>
    </row>
    <row r="1565" spans="4:28" x14ac:dyDescent="0.35">
      <c r="D1565" s="4" t="str">
        <f t="shared" si="132"/>
        <v/>
      </c>
      <c r="E1565" s="11" t="str">
        <f t="shared" si="133"/>
        <v/>
      </c>
      <c r="W1565" s="28" t="str">
        <f>IF(G1565="","",SUM(O:O))</f>
        <v/>
      </c>
      <c r="X1565" s="31" t="b">
        <f t="shared" si="134"/>
        <v>0</v>
      </c>
      <c r="Y1565" s="5" t="str">
        <f>IF(G1565="","",SUM(X:X))</f>
        <v/>
      </c>
      <c r="Z1565" s="5">
        <f t="shared" si="135"/>
        <v>0</v>
      </c>
      <c r="AA1565" s="5">
        <f>SUM(Z:Z)</f>
        <v>194</v>
      </c>
      <c r="AB1565" s="33" t="str">
        <f t="shared" si="131"/>
        <v/>
      </c>
    </row>
    <row r="1566" spans="4:28" x14ac:dyDescent="0.35">
      <c r="D1566" s="4" t="str">
        <f t="shared" si="132"/>
        <v/>
      </c>
      <c r="E1566" s="11" t="str">
        <f t="shared" si="133"/>
        <v/>
      </c>
      <c r="W1566" s="28" t="str">
        <f>IF(G1566="","",SUM(O:O))</f>
        <v/>
      </c>
      <c r="X1566" s="31" t="b">
        <f t="shared" si="134"/>
        <v>0</v>
      </c>
      <c r="Y1566" s="5" t="str">
        <f>IF(G1566="","",SUM(X:X))</f>
        <v/>
      </c>
      <c r="Z1566" s="5">
        <f t="shared" si="135"/>
        <v>0</v>
      </c>
      <c r="AA1566" s="5">
        <f>SUM(Z:Z)</f>
        <v>194</v>
      </c>
      <c r="AB1566" s="33" t="str">
        <f t="shared" si="131"/>
        <v/>
      </c>
    </row>
    <row r="1567" spans="4:28" x14ac:dyDescent="0.35">
      <c r="D1567" s="4" t="str">
        <f t="shared" si="132"/>
        <v/>
      </c>
      <c r="E1567" s="11" t="str">
        <f t="shared" si="133"/>
        <v/>
      </c>
      <c r="W1567" s="28" t="str">
        <f>IF(G1567="","",SUM(O:O))</f>
        <v/>
      </c>
      <c r="X1567" s="31" t="b">
        <f t="shared" si="134"/>
        <v>0</v>
      </c>
      <c r="Y1567" s="5" t="str">
        <f>IF(G1567="","",SUM(X:X))</f>
        <v/>
      </c>
      <c r="Z1567" s="5">
        <f t="shared" si="135"/>
        <v>0</v>
      </c>
      <c r="AA1567" s="5">
        <f>SUM(Z:Z)</f>
        <v>194</v>
      </c>
      <c r="AB1567" s="33" t="str">
        <f t="shared" si="131"/>
        <v/>
      </c>
    </row>
    <row r="1568" spans="4:28" x14ac:dyDescent="0.35">
      <c r="D1568" s="4" t="str">
        <f t="shared" si="132"/>
        <v/>
      </c>
      <c r="E1568" s="11" t="str">
        <f t="shared" si="133"/>
        <v/>
      </c>
      <c r="W1568" s="28" t="str">
        <f>IF(G1568="","",SUM(O:O))</f>
        <v/>
      </c>
      <c r="X1568" s="31" t="b">
        <f t="shared" si="134"/>
        <v>0</v>
      </c>
      <c r="Y1568" s="5" t="str">
        <f>IF(G1568="","",SUM(X:X))</f>
        <v/>
      </c>
      <c r="Z1568" s="5">
        <f t="shared" si="135"/>
        <v>0</v>
      </c>
      <c r="AA1568" s="5">
        <f>SUM(Z:Z)</f>
        <v>194</v>
      </c>
      <c r="AB1568" s="33" t="str">
        <f t="shared" si="131"/>
        <v/>
      </c>
    </row>
    <row r="1569" spans="4:28" x14ac:dyDescent="0.35">
      <c r="D1569" s="4" t="str">
        <f t="shared" si="132"/>
        <v/>
      </c>
      <c r="E1569" s="11" t="str">
        <f t="shared" si="133"/>
        <v/>
      </c>
      <c r="W1569" s="28" t="str">
        <f>IF(G1569="","",SUM(O:O))</f>
        <v/>
      </c>
      <c r="X1569" s="31" t="b">
        <f t="shared" si="134"/>
        <v>0</v>
      </c>
      <c r="Y1569" s="5" t="str">
        <f>IF(G1569="","",SUM(X:X))</f>
        <v/>
      </c>
      <c r="Z1569" s="5">
        <f t="shared" si="135"/>
        <v>0</v>
      </c>
      <c r="AA1569" s="5">
        <f>SUM(Z:Z)</f>
        <v>194</v>
      </c>
      <c r="AB1569" s="33" t="str">
        <f t="shared" si="131"/>
        <v/>
      </c>
    </row>
    <row r="1570" spans="4:28" x14ac:dyDescent="0.35">
      <c r="D1570" s="4" t="str">
        <f t="shared" si="132"/>
        <v/>
      </c>
      <c r="E1570" s="11" t="str">
        <f t="shared" si="133"/>
        <v/>
      </c>
      <c r="W1570" s="28" t="str">
        <f>IF(G1570="","",SUM(O:O))</f>
        <v/>
      </c>
      <c r="X1570" s="31" t="b">
        <f t="shared" si="134"/>
        <v>0</v>
      </c>
      <c r="Y1570" s="5" t="str">
        <f>IF(G1570="","",SUM(X:X))</f>
        <v/>
      </c>
      <c r="Z1570" s="5">
        <f t="shared" si="135"/>
        <v>0</v>
      </c>
      <c r="AA1570" s="5">
        <f>SUM(Z:Z)</f>
        <v>194</v>
      </c>
      <c r="AB1570" s="33" t="str">
        <f t="shared" ref="AB1570:AB1633" si="136">IF(A1570="","",Y1570/AA1570)</f>
        <v/>
      </c>
    </row>
    <row r="1571" spans="4:28" x14ac:dyDescent="0.35">
      <c r="D1571" s="4" t="str">
        <f t="shared" si="132"/>
        <v/>
      </c>
      <c r="E1571" s="11" t="str">
        <f t="shared" si="133"/>
        <v/>
      </c>
      <c r="W1571" s="28" t="str">
        <f>IF(G1571="","",SUM(O:O))</f>
        <v/>
      </c>
      <c r="X1571" s="31" t="b">
        <f t="shared" si="134"/>
        <v>0</v>
      </c>
      <c r="Y1571" s="5" t="str">
        <f>IF(G1571="","",SUM(X:X))</f>
        <v/>
      </c>
      <c r="Z1571" s="5">
        <f t="shared" si="135"/>
        <v>0</v>
      </c>
      <c r="AA1571" s="5">
        <f>SUM(Z:Z)</f>
        <v>194</v>
      </c>
      <c r="AB1571" s="33" t="str">
        <f t="shared" si="136"/>
        <v/>
      </c>
    </row>
    <row r="1572" spans="4:28" x14ac:dyDescent="0.35">
      <c r="D1572" s="4" t="str">
        <f t="shared" si="132"/>
        <v/>
      </c>
      <c r="E1572" s="11" t="str">
        <f t="shared" si="133"/>
        <v/>
      </c>
      <c r="W1572" s="28" t="str">
        <f>IF(G1572="","",SUM(O:O))</f>
        <v/>
      </c>
      <c r="X1572" s="31" t="b">
        <f t="shared" si="134"/>
        <v>0</v>
      </c>
      <c r="Y1572" s="5" t="str">
        <f>IF(G1572="","",SUM(X:X))</f>
        <v/>
      </c>
      <c r="Z1572" s="5">
        <f t="shared" si="135"/>
        <v>0</v>
      </c>
      <c r="AA1572" s="5">
        <f>SUM(Z:Z)</f>
        <v>194</v>
      </c>
      <c r="AB1572" s="33" t="str">
        <f t="shared" si="136"/>
        <v/>
      </c>
    </row>
    <row r="1573" spans="4:28" x14ac:dyDescent="0.35">
      <c r="D1573" s="4" t="str">
        <f t="shared" si="132"/>
        <v/>
      </c>
      <c r="E1573" s="11" t="str">
        <f t="shared" si="133"/>
        <v/>
      </c>
      <c r="W1573" s="28" t="str">
        <f>IF(G1573="","",SUM(O:O))</f>
        <v/>
      </c>
      <c r="X1573" s="31" t="b">
        <f t="shared" si="134"/>
        <v>0</v>
      </c>
      <c r="Y1573" s="5" t="str">
        <f>IF(G1573="","",SUM(X:X))</f>
        <v/>
      </c>
      <c r="Z1573" s="5">
        <f t="shared" si="135"/>
        <v>0</v>
      </c>
      <c r="AA1573" s="5">
        <f>SUM(Z:Z)</f>
        <v>194</v>
      </c>
      <c r="AB1573" s="33" t="str">
        <f t="shared" si="136"/>
        <v/>
      </c>
    </row>
    <row r="1574" spans="4:28" x14ac:dyDescent="0.35">
      <c r="D1574" s="4" t="str">
        <f t="shared" si="132"/>
        <v/>
      </c>
      <c r="E1574" s="11" t="str">
        <f t="shared" si="133"/>
        <v/>
      </c>
      <c r="W1574" s="28" t="str">
        <f>IF(G1574="","",SUM(O:O))</f>
        <v/>
      </c>
      <c r="X1574" s="31" t="b">
        <f t="shared" si="134"/>
        <v>0</v>
      </c>
      <c r="Y1574" s="5" t="str">
        <f>IF(G1574="","",SUM(X:X))</f>
        <v/>
      </c>
      <c r="Z1574" s="5">
        <f t="shared" si="135"/>
        <v>0</v>
      </c>
      <c r="AA1574" s="5">
        <f>SUM(Z:Z)</f>
        <v>194</v>
      </c>
      <c r="AB1574" s="33" t="str">
        <f t="shared" si="136"/>
        <v/>
      </c>
    </row>
    <row r="1575" spans="4:28" x14ac:dyDescent="0.35">
      <c r="D1575" s="4" t="str">
        <f t="shared" si="132"/>
        <v/>
      </c>
      <c r="E1575" s="11" t="str">
        <f t="shared" si="133"/>
        <v/>
      </c>
      <c r="W1575" s="28" t="str">
        <f>IF(G1575="","",SUM(O:O))</f>
        <v/>
      </c>
      <c r="X1575" s="31" t="b">
        <f t="shared" si="134"/>
        <v>0</v>
      </c>
      <c r="Y1575" s="5" t="str">
        <f>IF(G1575="","",SUM(X:X))</f>
        <v/>
      </c>
      <c r="Z1575" s="5">
        <f t="shared" si="135"/>
        <v>0</v>
      </c>
      <c r="AA1575" s="5">
        <f>SUM(Z:Z)</f>
        <v>194</v>
      </c>
      <c r="AB1575" s="33" t="str">
        <f t="shared" si="136"/>
        <v/>
      </c>
    </row>
    <row r="1576" spans="4:28" x14ac:dyDescent="0.35">
      <c r="D1576" s="4" t="str">
        <f t="shared" si="132"/>
        <v/>
      </c>
      <c r="E1576" s="11" t="str">
        <f t="shared" si="133"/>
        <v/>
      </c>
      <c r="W1576" s="28" t="str">
        <f>IF(G1576="","",SUM(O:O))</f>
        <v/>
      </c>
      <c r="X1576" s="31" t="b">
        <f t="shared" si="134"/>
        <v>0</v>
      </c>
      <c r="Y1576" s="5" t="str">
        <f>IF(G1576="","",SUM(X:X))</f>
        <v/>
      </c>
      <c r="Z1576" s="5">
        <f t="shared" si="135"/>
        <v>0</v>
      </c>
      <c r="AA1576" s="5">
        <f>SUM(Z:Z)</f>
        <v>194</v>
      </c>
      <c r="AB1576" s="33" t="str">
        <f t="shared" si="136"/>
        <v/>
      </c>
    </row>
    <row r="1577" spans="4:28" x14ac:dyDescent="0.35">
      <c r="D1577" s="4" t="str">
        <f t="shared" si="132"/>
        <v/>
      </c>
      <c r="E1577" s="11" t="str">
        <f t="shared" si="133"/>
        <v/>
      </c>
      <c r="W1577" s="28" t="str">
        <f>IF(G1577="","",SUM(O:O))</f>
        <v/>
      </c>
      <c r="X1577" s="31" t="b">
        <f t="shared" si="134"/>
        <v>0</v>
      </c>
      <c r="Y1577" s="5" t="str">
        <f>IF(G1577="","",SUM(X:X))</f>
        <v/>
      </c>
      <c r="Z1577" s="5">
        <f t="shared" si="135"/>
        <v>0</v>
      </c>
      <c r="AA1577" s="5">
        <f>SUM(Z:Z)</f>
        <v>194</v>
      </c>
      <c r="AB1577" s="33" t="str">
        <f t="shared" si="136"/>
        <v/>
      </c>
    </row>
    <row r="1578" spans="4:28" x14ac:dyDescent="0.35">
      <c r="D1578" s="4" t="str">
        <f t="shared" si="132"/>
        <v/>
      </c>
      <c r="E1578" s="11" t="str">
        <f t="shared" si="133"/>
        <v/>
      </c>
      <c r="W1578" s="28" t="str">
        <f>IF(G1578="","",SUM(O:O))</f>
        <v/>
      </c>
      <c r="X1578" s="31" t="b">
        <f t="shared" si="134"/>
        <v>0</v>
      </c>
      <c r="Y1578" s="5" t="str">
        <f>IF(G1578="","",SUM(X:X))</f>
        <v/>
      </c>
      <c r="Z1578" s="5">
        <f t="shared" si="135"/>
        <v>0</v>
      </c>
      <c r="AA1578" s="5">
        <f>SUM(Z:Z)</f>
        <v>194</v>
      </c>
      <c r="AB1578" s="33" t="str">
        <f t="shared" si="136"/>
        <v/>
      </c>
    </row>
    <row r="1579" spans="4:28" x14ac:dyDescent="0.35">
      <c r="D1579" s="4" t="str">
        <f t="shared" si="132"/>
        <v/>
      </c>
      <c r="E1579" s="11" t="str">
        <f t="shared" si="133"/>
        <v/>
      </c>
      <c r="W1579" s="28" t="str">
        <f>IF(G1579="","",SUM(O:O))</f>
        <v/>
      </c>
      <c r="X1579" s="31" t="b">
        <f t="shared" si="134"/>
        <v>0</v>
      </c>
      <c r="Y1579" s="5" t="str">
        <f>IF(G1579="","",SUM(X:X))</f>
        <v/>
      </c>
      <c r="Z1579" s="5">
        <f t="shared" si="135"/>
        <v>0</v>
      </c>
      <c r="AA1579" s="5">
        <f>SUM(Z:Z)</f>
        <v>194</v>
      </c>
      <c r="AB1579" s="33" t="str">
        <f t="shared" si="136"/>
        <v/>
      </c>
    </row>
    <row r="1580" spans="4:28" x14ac:dyDescent="0.35">
      <c r="D1580" s="4" t="str">
        <f t="shared" si="132"/>
        <v/>
      </c>
      <c r="E1580" s="11" t="str">
        <f t="shared" si="133"/>
        <v/>
      </c>
      <c r="W1580" s="28" t="str">
        <f>IF(G1580="","",SUM(O:O))</f>
        <v/>
      </c>
      <c r="X1580" s="31" t="b">
        <f t="shared" si="134"/>
        <v>0</v>
      </c>
      <c r="Y1580" s="5" t="str">
        <f>IF(G1580="","",SUM(X:X))</f>
        <v/>
      </c>
      <c r="Z1580" s="5">
        <f t="shared" si="135"/>
        <v>0</v>
      </c>
      <c r="AA1580" s="5">
        <f>SUM(Z:Z)</f>
        <v>194</v>
      </c>
      <c r="AB1580" s="33" t="str">
        <f t="shared" si="136"/>
        <v/>
      </c>
    </row>
    <row r="1581" spans="4:28" x14ac:dyDescent="0.35">
      <c r="D1581" s="4" t="str">
        <f t="shared" si="132"/>
        <v/>
      </c>
      <c r="E1581" s="11" t="str">
        <f t="shared" si="133"/>
        <v/>
      </c>
      <c r="W1581" s="28" t="str">
        <f>IF(G1581="","",SUM(O:O))</f>
        <v/>
      </c>
      <c r="X1581" s="31" t="b">
        <f t="shared" si="134"/>
        <v>0</v>
      </c>
      <c r="Y1581" s="5" t="str">
        <f>IF(G1581="","",SUM(X:X))</f>
        <v/>
      </c>
      <c r="Z1581" s="5">
        <f t="shared" si="135"/>
        <v>0</v>
      </c>
      <c r="AA1581" s="5">
        <f>SUM(Z:Z)</f>
        <v>194</v>
      </c>
      <c r="AB1581" s="33" t="str">
        <f t="shared" si="136"/>
        <v/>
      </c>
    </row>
    <row r="1582" spans="4:28" x14ac:dyDescent="0.35">
      <c r="D1582" s="4" t="str">
        <f t="shared" si="132"/>
        <v/>
      </c>
      <c r="E1582" s="11" t="str">
        <f t="shared" si="133"/>
        <v/>
      </c>
      <c r="W1582" s="28" t="str">
        <f>IF(G1582="","",SUM(O:O))</f>
        <v/>
      </c>
      <c r="X1582" s="31" t="b">
        <f t="shared" si="134"/>
        <v>0</v>
      </c>
      <c r="Y1582" s="5" t="str">
        <f>IF(G1582="","",SUM(X:X))</f>
        <v/>
      </c>
      <c r="Z1582" s="5">
        <f t="shared" si="135"/>
        <v>0</v>
      </c>
      <c r="AA1582" s="5">
        <f>SUM(Z:Z)</f>
        <v>194</v>
      </c>
      <c r="AB1582" s="33" t="str">
        <f t="shared" si="136"/>
        <v/>
      </c>
    </row>
    <row r="1583" spans="4:28" x14ac:dyDescent="0.35">
      <c r="D1583" s="4" t="str">
        <f t="shared" ref="D1583:D1646" si="137">IF(A1583="","",A1583&amp;C1583)</f>
        <v/>
      </c>
      <c r="E1583" s="11" t="str">
        <f t="shared" ref="E1583:E1646" si="138">IF(B1583="","",B1583)</f>
        <v/>
      </c>
      <c r="W1583" s="28" t="str">
        <f>IF(G1583="","",SUM(O:O))</f>
        <v/>
      </c>
      <c r="X1583" s="31" t="b">
        <f t="shared" si="134"/>
        <v>0</v>
      </c>
      <c r="Y1583" s="5" t="str">
        <f>IF(G1583="","",SUM(X:X))</f>
        <v/>
      </c>
      <c r="Z1583" s="5">
        <f t="shared" si="135"/>
        <v>0</v>
      </c>
      <c r="AA1583" s="5">
        <f>SUM(Z:Z)</f>
        <v>194</v>
      </c>
      <c r="AB1583" s="33" t="str">
        <f t="shared" si="136"/>
        <v/>
      </c>
    </row>
    <row r="1584" spans="4:28" x14ac:dyDescent="0.35">
      <c r="D1584" s="4" t="str">
        <f t="shared" si="137"/>
        <v/>
      </c>
      <c r="E1584" s="11" t="str">
        <f t="shared" si="138"/>
        <v/>
      </c>
      <c r="W1584" s="28" t="str">
        <f>IF(G1584="","",SUM(O:O))</f>
        <v/>
      </c>
      <c r="X1584" s="31" t="b">
        <f t="shared" si="134"/>
        <v>0</v>
      </c>
      <c r="Y1584" s="5" t="str">
        <f>IF(G1584="","",SUM(X:X))</f>
        <v/>
      </c>
      <c r="Z1584" s="5">
        <f t="shared" si="135"/>
        <v>0</v>
      </c>
      <c r="AA1584" s="5">
        <f>SUM(Z:Z)</f>
        <v>194</v>
      </c>
      <c r="AB1584" s="33" t="str">
        <f t="shared" si="136"/>
        <v/>
      </c>
    </row>
    <row r="1585" spans="4:28" x14ac:dyDescent="0.35">
      <c r="D1585" s="4" t="str">
        <f t="shared" si="137"/>
        <v/>
      </c>
      <c r="E1585" s="11" t="str">
        <f t="shared" si="138"/>
        <v/>
      </c>
      <c r="W1585" s="28" t="str">
        <f>IF(G1585="","",SUM(O:O))</f>
        <v/>
      </c>
      <c r="X1585" s="31" t="b">
        <f t="shared" si="134"/>
        <v>0</v>
      </c>
      <c r="Y1585" s="5" t="str">
        <f>IF(G1585="","",SUM(X:X))</f>
        <v/>
      </c>
      <c r="Z1585" s="5">
        <f t="shared" si="135"/>
        <v>0</v>
      </c>
      <c r="AA1585" s="5">
        <f>SUM(Z:Z)</f>
        <v>194</v>
      </c>
      <c r="AB1585" s="33" t="str">
        <f t="shared" si="136"/>
        <v/>
      </c>
    </row>
    <row r="1586" spans="4:28" x14ac:dyDescent="0.35">
      <c r="D1586" s="4" t="str">
        <f t="shared" si="137"/>
        <v/>
      </c>
      <c r="E1586" s="11" t="str">
        <f t="shared" si="138"/>
        <v/>
      </c>
      <c r="W1586" s="28" t="str">
        <f>IF(G1586="","",SUM(O:O))</f>
        <v/>
      </c>
      <c r="X1586" s="31" t="b">
        <f t="shared" si="134"/>
        <v>0</v>
      </c>
      <c r="Y1586" s="5" t="str">
        <f>IF(G1586="","",SUM(X:X))</f>
        <v/>
      </c>
      <c r="Z1586" s="5">
        <f t="shared" si="135"/>
        <v>0</v>
      </c>
      <c r="AA1586" s="5">
        <f>SUM(Z:Z)</f>
        <v>194</v>
      </c>
      <c r="AB1586" s="33" t="str">
        <f t="shared" si="136"/>
        <v/>
      </c>
    </row>
    <row r="1587" spans="4:28" x14ac:dyDescent="0.35">
      <c r="D1587" s="4" t="str">
        <f t="shared" si="137"/>
        <v/>
      </c>
      <c r="E1587" s="11" t="str">
        <f t="shared" si="138"/>
        <v/>
      </c>
      <c r="W1587" s="28" t="str">
        <f>IF(G1587="","",SUM(O:O))</f>
        <v/>
      </c>
      <c r="X1587" s="31" t="b">
        <f t="shared" si="134"/>
        <v>0</v>
      </c>
      <c r="Y1587" s="5" t="str">
        <f>IF(G1587="","",SUM(X:X))</f>
        <v/>
      </c>
      <c r="Z1587" s="5">
        <f t="shared" si="135"/>
        <v>0</v>
      </c>
      <c r="AA1587" s="5">
        <f>SUM(Z:Z)</f>
        <v>194</v>
      </c>
      <c r="AB1587" s="33" t="str">
        <f t="shared" si="136"/>
        <v/>
      </c>
    </row>
    <row r="1588" spans="4:28" x14ac:dyDescent="0.35">
      <c r="D1588" s="4" t="str">
        <f t="shared" si="137"/>
        <v/>
      </c>
      <c r="E1588" s="11" t="str">
        <f t="shared" si="138"/>
        <v/>
      </c>
      <c r="W1588" s="28" t="str">
        <f>IF(G1588="","",SUM(O:O))</f>
        <v/>
      </c>
      <c r="X1588" s="31" t="b">
        <f t="shared" si="134"/>
        <v>0</v>
      </c>
      <c r="Y1588" s="5" t="str">
        <f>IF(G1588="","",SUM(X:X))</f>
        <v/>
      </c>
      <c r="Z1588" s="5">
        <f t="shared" si="135"/>
        <v>0</v>
      </c>
      <c r="AA1588" s="5">
        <f>SUM(Z:Z)</f>
        <v>194</v>
      </c>
      <c r="AB1588" s="33" t="str">
        <f t="shared" si="136"/>
        <v/>
      </c>
    </row>
    <row r="1589" spans="4:28" x14ac:dyDescent="0.35">
      <c r="D1589" s="4" t="str">
        <f t="shared" si="137"/>
        <v/>
      </c>
      <c r="E1589" s="11" t="str">
        <f t="shared" si="138"/>
        <v/>
      </c>
      <c r="W1589" s="28" t="str">
        <f>IF(G1589="","",SUM(O:O))</f>
        <v/>
      </c>
      <c r="X1589" s="31" t="b">
        <f t="shared" si="134"/>
        <v>0</v>
      </c>
      <c r="Y1589" s="5" t="str">
        <f>IF(G1589="","",SUM(X:X))</f>
        <v/>
      </c>
      <c r="Z1589" s="5">
        <f t="shared" si="135"/>
        <v>0</v>
      </c>
      <c r="AA1589" s="5">
        <f>SUM(Z:Z)</f>
        <v>194</v>
      </c>
      <c r="AB1589" s="33" t="str">
        <f t="shared" si="136"/>
        <v/>
      </c>
    </row>
    <row r="1590" spans="4:28" x14ac:dyDescent="0.35">
      <c r="D1590" s="4" t="str">
        <f t="shared" si="137"/>
        <v/>
      </c>
      <c r="E1590" s="11" t="str">
        <f t="shared" si="138"/>
        <v/>
      </c>
      <c r="W1590" s="28" t="str">
        <f>IF(G1590="","",SUM(O:O))</f>
        <v/>
      </c>
      <c r="X1590" s="31" t="b">
        <f t="shared" si="134"/>
        <v>0</v>
      </c>
      <c r="Y1590" s="5" t="str">
        <f>IF(G1590="","",SUM(X:X))</f>
        <v/>
      </c>
      <c r="Z1590" s="5">
        <f t="shared" si="135"/>
        <v>0</v>
      </c>
      <c r="AA1590" s="5">
        <f>SUM(Z:Z)</f>
        <v>194</v>
      </c>
      <c r="AB1590" s="33" t="str">
        <f t="shared" si="136"/>
        <v/>
      </c>
    </row>
    <row r="1591" spans="4:28" x14ac:dyDescent="0.35">
      <c r="D1591" s="4" t="str">
        <f t="shared" si="137"/>
        <v/>
      </c>
      <c r="E1591" s="11" t="str">
        <f t="shared" si="138"/>
        <v/>
      </c>
      <c r="W1591" s="28" t="str">
        <f>IF(G1591="","",SUM(O:O))</f>
        <v/>
      </c>
      <c r="X1591" s="31" t="b">
        <f t="shared" si="134"/>
        <v>0</v>
      </c>
      <c r="Y1591" s="5" t="str">
        <f>IF(G1591="","",SUM(X:X))</f>
        <v/>
      </c>
      <c r="Z1591" s="5">
        <f t="shared" si="135"/>
        <v>0</v>
      </c>
      <c r="AA1591" s="5">
        <f>SUM(Z:Z)</f>
        <v>194</v>
      </c>
      <c r="AB1591" s="33" t="str">
        <f t="shared" si="136"/>
        <v/>
      </c>
    </row>
    <row r="1592" spans="4:28" x14ac:dyDescent="0.35">
      <c r="D1592" s="4" t="str">
        <f t="shared" si="137"/>
        <v/>
      </c>
      <c r="E1592" s="11" t="str">
        <f t="shared" si="138"/>
        <v/>
      </c>
      <c r="W1592" s="28" t="str">
        <f>IF(G1592="","",SUM(O:O))</f>
        <v/>
      </c>
      <c r="X1592" s="31" t="b">
        <f t="shared" si="134"/>
        <v>0</v>
      </c>
      <c r="Y1592" s="5" t="str">
        <f>IF(G1592="","",SUM(X:X))</f>
        <v/>
      </c>
      <c r="Z1592" s="5">
        <f t="shared" si="135"/>
        <v>0</v>
      </c>
      <c r="AA1592" s="5">
        <f>SUM(Z:Z)</f>
        <v>194</v>
      </c>
      <c r="AB1592" s="33" t="str">
        <f t="shared" si="136"/>
        <v/>
      </c>
    </row>
    <row r="1593" spans="4:28" x14ac:dyDescent="0.35">
      <c r="D1593" s="4" t="str">
        <f t="shared" si="137"/>
        <v/>
      </c>
      <c r="E1593" s="11" t="str">
        <f t="shared" si="138"/>
        <v/>
      </c>
      <c r="W1593" s="28" t="str">
        <f>IF(G1593="","",SUM(O:O))</f>
        <v/>
      </c>
      <c r="X1593" s="31" t="b">
        <f t="shared" si="134"/>
        <v>0</v>
      </c>
      <c r="Y1593" s="5" t="str">
        <f>IF(G1593="","",SUM(X:X))</f>
        <v/>
      </c>
      <c r="Z1593" s="5">
        <f t="shared" si="135"/>
        <v>0</v>
      </c>
      <c r="AA1593" s="5">
        <f>SUM(Z:Z)</f>
        <v>194</v>
      </c>
      <c r="AB1593" s="33" t="str">
        <f t="shared" si="136"/>
        <v/>
      </c>
    </row>
    <row r="1594" spans="4:28" x14ac:dyDescent="0.35">
      <c r="D1594" s="4" t="str">
        <f t="shared" si="137"/>
        <v/>
      </c>
      <c r="E1594" s="11" t="str">
        <f t="shared" si="138"/>
        <v/>
      </c>
      <c r="W1594" s="28" t="str">
        <f>IF(G1594="","",SUM(O:O))</f>
        <v/>
      </c>
      <c r="X1594" s="31" t="b">
        <f t="shared" si="134"/>
        <v>0</v>
      </c>
      <c r="Y1594" s="5" t="str">
        <f>IF(G1594="","",SUM(X:X))</f>
        <v/>
      </c>
      <c r="Z1594" s="5">
        <f t="shared" si="135"/>
        <v>0</v>
      </c>
      <c r="AA1594" s="5">
        <f>SUM(Z:Z)</f>
        <v>194</v>
      </c>
      <c r="AB1594" s="33" t="str">
        <f t="shared" si="136"/>
        <v/>
      </c>
    </row>
    <row r="1595" spans="4:28" x14ac:dyDescent="0.35">
      <c r="D1595" s="4" t="str">
        <f t="shared" si="137"/>
        <v/>
      </c>
      <c r="E1595" s="11" t="str">
        <f t="shared" si="138"/>
        <v/>
      </c>
      <c r="W1595" s="28" t="str">
        <f>IF(G1595="","",SUM(O:O))</f>
        <v/>
      </c>
      <c r="X1595" s="31" t="b">
        <f t="shared" si="134"/>
        <v>0</v>
      </c>
      <c r="Y1595" s="5" t="str">
        <f>IF(G1595="","",SUM(X:X))</f>
        <v/>
      </c>
      <c r="Z1595" s="5">
        <f t="shared" si="135"/>
        <v>0</v>
      </c>
      <c r="AA1595" s="5">
        <f>SUM(Z:Z)</f>
        <v>194</v>
      </c>
      <c r="AB1595" s="33" t="str">
        <f t="shared" si="136"/>
        <v/>
      </c>
    </row>
    <row r="1596" spans="4:28" x14ac:dyDescent="0.35">
      <c r="D1596" s="4" t="str">
        <f t="shared" si="137"/>
        <v/>
      </c>
      <c r="E1596" s="11" t="str">
        <f t="shared" si="138"/>
        <v/>
      </c>
      <c r="W1596" s="28" t="str">
        <f>IF(G1596="","",SUM(O:O))</f>
        <v/>
      </c>
      <c r="X1596" s="31" t="b">
        <f t="shared" si="134"/>
        <v>0</v>
      </c>
      <c r="Y1596" s="5" t="str">
        <f>IF(G1596="","",SUM(X:X))</f>
        <v/>
      </c>
      <c r="Z1596" s="5">
        <f t="shared" si="135"/>
        <v>0</v>
      </c>
      <c r="AA1596" s="5">
        <f>SUM(Z:Z)</f>
        <v>194</v>
      </c>
      <c r="AB1596" s="33" t="str">
        <f t="shared" si="136"/>
        <v/>
      </c>
    </row>
    <row r="1597" spans="4:28" x14ac:dyDescent="0.35">
      <c r="D1597" s="4" t="str">
        <f t="shared" si="137"/>
        <v/>
      </c>
      <c r="E1597" s="11" t="str">
        <f t="shared" si="138"/>
        <v/>
      </c>
      <c r="W1597" s="28" t="str">
        <f>IF(G1597="","",SUM(O:O))</f>
        <v/>
      </c>
      <c r="X1597" s="31" t="b">
        <f t="shared" ref="X1597:X1660" si="139">IF(G1597="Affutage",IF(R1597&lt;&gt;"",1,0))</f>
        <v>0</v>
      </c>
      <c r="Y1597" s="5" t="str">
        <f>IF(G1597="","",SUM(X:X))</f>
        <v/>
      </c>
      <c r="Z1597" s="5">
        <f t="shared" si="135"/>
        <v>0</v>
      </c>
      <c r="AA1597" s="5">
        <f>SUM(Z:Z)</f>
        <v>194</v>
      </c>
      <c r="AB1597" s="33" t="str">
        <f t="shared" si="136"/>
        <v/>
      </c>
    </row>
    <row r="1598" spans="4:28" x14ac:dyDescent="0.35">
      <c r="D1598" s="4" t="str">
        <f t="shared" si="137"/>
        <v/>
      </c>
      <c r="E1598" s="11" t="str">
        <f t="shared" si="138"/>
        <v/>
      </c>
      <c r="W1598" s="28" t="str">
        <f>IF(G1598="","",SUM(O:O))</f>
        <v/>
      </c>
      <c r="X1598" s="31" t="b">
        <f t="shared" si="139"/>
        <v>0</v>
      </c>
      <c r="Y1598" s="5" t="str">
        <f>IF(G1598="","",SUM(X:X))</f>
        <v/>
      </c>
      <c r="Z1598" s="5">
        <f t="shared" si="135"/>
        <v>0</v>
      </c>
      <c r="AA1598" s="5">
        <f>SUM(Z:Z)</f>
        <v>194</v>
      </c>
      <c r="AB1598" s="33" t="str">
        <f t="shared" si="136"/>
        <v/>
      </c>
    </row>
    <row r="1599" spans="4:28" x14ac:dyDescent="0.35">
      <c r="D1599" s="4" t="str">
        <f t="shared" si="137"/>
        <v/>
      </c>
      <c r="E1599" s="11" t="str">
        <f t="shared" si="138"/>
        <v/>
      </c>
      <c r="W1599" s="28" t="str">
        <f>IF(G1599="","",SUM(O:O))</f>
        <v/>
      </c>
      <c r="X1599" s="31" t="b">
        <f t="shared" si="139"/>
        <v>0</v>
      </c>
      <c r="Y1599" s="5" t="str">
        <f>IF(G1599="","",SUM(X:X))</f>
        <v/>
      </c>
      <c r="Z1599" s="5">
        <f t="shared" si="135"/>
        <v>0</v>
      </c>
      <c r="AA1599" s="5">
        <f>SUM(Z:Z)</f>
        <v>194</v>
      </c>
      <c r="AB1599" s="33" t="str">
        <f t="shared" si="136"/>
        <v/>
      </c>
    </row>
    <row r="1600" spans="4:28" x14ac:dyDescent="0.35">
      <c r="D1600" s="4" t="str">
        <f t="shared" si="137"/>
        <v/>
      </c>
      <c r="E1600" s="11" t="str">
        <f t="shared" si="138"/>
        <v/>
      </c>
      <c r="W1600" s="28" t="str">
        <f>IF(G1600="","",SUM(O:O))</f>
        <v/>
      </c>
      <c r="X1600" s="31" t="b">
        <f t="shared" si="139"/>
        <v>0</v>
      </c>
      <c r="Y1600" s="5" t="str">
        <f>IF(G1600="","",SUM(X:X))</f>
        <v/>
      </c>
      <c r="Z1600" s="5">
        <f t="shared" si="135"/>
        <v>0</v>
      </c>
      <c r="AA1600" s="5">
        <f>SUM(Z:Z)</f>
        <v>194</v>
      </c>
      <c r="AB1600" s="33" t="str">
        <f t="shared" si="136"/>
        <v/>
      </c>
    </row>
    <row r="1601" spans="4:28" x14ac:dyDescent="0.35">
      <c r="D1601" s="4" t="str">
        <f t="shared" si="137"/>
        <v/>
      </c>
      <c r="E1601" s="11" t="str">
        <f t="shared" si="138"/>
        <v/>
      </c>
      <c r="W1601" s="28" t="str">
        <f>IF(G1601="","",SUM(O:O))</f>
        <v/>
      </c>
      <c r="X1601" s="31" t="b">
        <f t="shared" si="139"/>
        <v>0</v>
      </c>
      <c r="Y1601" s="5" t="str">
        <f>IF(G1601="","",SUM(X:X))</f>
        <v/>
      </c>
      <c r="Z1601" s="5">
        <f t="shared" si="135"/>
        <v>0</v>
      </c>
      <c r="AA1601" s="5">
        <f>SUM(Z:Z)</f>
        <v>194</v>
      </c>
      <c r="AB1601" s="33" t="str">
        <f t="shared" si="136"/>
        <v/>
      </c>
    </row>
    <row r="1602" spans="4:28" x14ac:dyDescent="0.35">
      <c r="D1602" s="4" t="str">
        <f t="shared" si="137"/>
        <v/>
      </c>
      <c r="E1602" s="11" t="str">
        <f t="shared" si="138"/>
        <v/>
      </c>
      <c r="W1602" s="28" t="str">
        <f>IF(G1602="","",SUM(O:O))</f>
        <v/>
      </c>
      <c r="X1602" s="31" t="b">
        <f t="shared" si="139"/>
        <v>0</v>
      </c>
      <c r="Y1602" s="5" t="str">
        <f>IF(G1602="","",SUM(X:X))</f>
        <v/>
      </c>
      <c r="Z1602" s="5">
        <f t="shared" si="135"/>
        <v>0</v>
      </c>
      <c r="AA1602" s="5">
        <f>SUM(Z:Z)</f>
        <v>194</v>
      </c>
      <c r="AB1602" s="33" t="str">
        <f t="shared" si="136"/>
        <v/>
      </c>
    </row>
    <row r="1603" spans="4:28" x14ac:dyDescent="0.35">
      <c r="D1603" s="4" t="str">
        <f t="shared" si="137"/>
        <v/>
      </c>
      <c r="E1603" s="11" t="str">
        <f t="shared" si="138"/>
        <v/>
      </c>
      <c r="W1603" s="28" t="str">
        <f>IF(G1603="","",SUM(O:O))</f>
        <v/>
      </c>
      <c r="X1603" s="31" t="b">
        <f t="shared" si="139"/>
        <v>0</v>
      </c>
      <c r="Y1603" s="5" t="str">
        <f>IF(G1603="","",SUM(X:X))</f>
        <v/>
      </c>
      <c r="Z1603" s="5">
        <f t="shared" si="135"/>
        <v>0</v>
      </c>
      <c r="AA1603" s="5">
        <f>SUM(Z:Z)</f>
        <v>194</v>
      </c>
      <c r="AB1603" s="33" t="str">
        <f t="shared" si="136"/>
        <v/>
      </c>
    </row>
    <row r="1604" spans="4:28" x14ac:dyDescent="0.35">
      <c r="D1604" s="4" t="str">
        <f t="shared" si="137"/>
        <v/>
      </c>
      <c r="E1604" s="11" t="str">
        <f t="shared" si="138"/>
        <v/>
      </c>
      <c r="W1604" s="28" t="str">
        <f>IF(G1604="","",SUM(O:O))</f>
        <v/>
      </c>
      <c r="X1604" s="31" t="b">
        <f t="shared" si="139"/>
        <v>0</v>
      </c>
      <c r="Y1604" s="5" t="str">
        <f>IF(G1604="","",SUM(X:X))</f>
        <v/>
      </c>
      <c r="Z1604" s="5">
        <f t="shared" si="135"/>
        <v>0</v>
      </c>
      <c r="AA1604" s="5">
        <f>SUM(Z:Z)</f>
        <v>194</v>
      </c>
      <c r="AB1604" s="33" t="str">
        <f t="shared" si="136"/>
        <v/>
      </c>
    </row>
    <row r="1605" spans="4:28" x14ac:dyDescent="0.35">
      <c r="D1605" s="4" t="str">
        <f t="shared" si="137"/>
        <v/>
      </c>
      <c r="E1605" s="11" t="str">
        <f t="shared" si="138"/>
        <v/>
      </c>
      <c r="W1605" s="28" t="str">
        <f>IF(G1605="","",SUM(O:O))</f>
        <v/>
      </c>
      <c r="X1605" s="31" t="b">
        <f t="shared" si="139"/>
        <v>0</v>
      </c>
      <c r="Y1605" s="5" t="str">
        <f>IF(G1605="","",SUM(X:X))</f>
        <v/>
      </c>
      <c r="Z1605" s="5">
        <f t="shared" si="135"/>
        <v>0</v>
      </c>
      <c r="AA1605" s="5">
        <f>SUM(Z:Z)</f>
        <v>194</v>
      </c>
      <c r="AB1605" s="33" t="str">
        <f t="shared" si="136"/>
        <v/>
      </c>
    </row>
    <row r="1606" spans="4:28" x14ac:dyDescent="0.35">
      <c r="D1606" s="4" t="str">
        <f t="shared" si="137"/>
        <v/>
      </c>
      <c r="E1606" s="11" t="str">
        <f t="shared" si="138"/>
        <v/>
      </c>
      <c r="W1606" s="28" t="str">
        <f>IF(G1606="","",SUM(O:O))</f>
        <v/>
      </c>
      <c r="X1606" s="31" t="b">
        <f t="shared" si="139"/>
        <v>0</v>
      </c>
      <c r="Y1606" s="5" t="str">
        <f>IF(G1606="","",SUM(X:X))</f>
        <v/>
      </c>
      <c r="Z1606" s="5">
        <f t="shared" si="135"/>
        <v>0</v>
      </c>
      <c r="AA1606" s="5">
        <f>SUM(Z:Z)</f>
        <v>194</v>
      </c>
      <c r="AB1606" s="33" t="str">
        <f t="shared" si="136"/>
        <v/>
      </c>
    </row>
    <row r="1607" spans="4:28" x14ac:dyDescent="0.35">
      <c r="D1607" s="4" t="str">
        <f t="shared" si="137"/>
        <v/>
      </c>
      <c r="E1607" s="11" t="str">
        <f t="shared" si="138"/>
        <v/>
      </c>
      <c r="W1607" s="28" t="str">
        <f>IF(G1607="","",SUM(O:O))</f>
        <v/>
      </c>
      <c r="X1607" s="31" t="b">
        <f t="shared" si="139"/>
        <v>0</v>
      </c>
      <c r="Y1607" s="5" t="str">
        <f>IF(G1607="","",SUM(X:X))</f>
        <v/>
      </c>
      <c r="Z1607" s="5">
        <f t="shared" si="135"/>
        <v>0</v>
      </c>
      <c r="AA1607" s="5">
        <f>SUM(Z:Z)</f>
        <v>194</v>
      </c>
      <c r="AB1607" s="33" t="str">
        <f t="shared" si="136"/>
        <v/>
      </c>
    </row>
    <row r="1608" spans="4:28" x14ac:dyDescent="0.35">
      <c r="D1608" s="4" t="str">
        <f t="shared" si="137"/>
        <v/>
      </c>
      <c r="E1608" s="11" t="str">
        <f t="shared" si="138"/>
        <v/>
      </c>
      <c r="W1608" s="28" t="str">
        <f>IF(G1608="","",SUM(O:O))</f>
        <v/>
      </c>
      <c r="X1608" s="31" t="b">
        <f t="shared" si="139"/>
        <v>0</v>
      </c>
      <c r="Y1608" s="5" t="str">
        <f>IF(G1608="","",SUM(X:X))</f>
        <v/>
      </c>
      <c r="Z1608" s="5">
        <f t="shared" si="135"/>
        <v>0</v>
      </c>
      <c r="AA1608" s="5">
        <f>SUM(Z:Z)</f>
        <v>194</v>
      </c>
      <c r="AB1608" s="33" t="str">
        <f t="shared" si="136"/>
        <v/>
      </c>
    </row>
    <row r="1609" spans="4:28" x14ac:dyDescent="0.35">
      <c r="D1609" s="4" t="str">
        <f t="shared" si="137"/>
        <v/>
      </c>
      <c r="E1609" s="11" t="str">
        <f t="shared" si="138"/>
        <v/>
      </c>
      <c r="W1609" s="28" t="str">
        <f>IF(G1609="","",SUM(O:O))</f>
        <v/>
      </c>
      <c r="X1609" s="31" t="b">
        <f t="shared" si="139"/>
        <v>0</v>
      </c>
      <c r="Y1609" s="5" t="str">
        <f>IF(G1609="","",SUM(X:X))</f>
        <v/>
      </c>
      <c r="Z1609" s="5">
        <f t="shared" si="135"/>
        <v>0</v>
      </c>
      <c r="AA1609" s="5">
        <f>SUM(Z:Z)</f>
        <v>194</v>
      </c>
      <c r="AB1609" s="33" t="str">
        <f t="shared" si="136"/>
        <v/>
      </c>
    </row>
    <row r="1610" spans="4:28" x14ac:dyDescent="0.35">
      <c r="D1610" s="4" t="str">
        <f t="shared" si="137"/>
        <v/>
      </c>
      <c r="E1610" s="11" t="str">
        <f t="shared" si="138"/>
        <v/>
      </c>
      <c r="W1610" s="28" t="str">
        <f>IF(G1610="","",SUM(O:O))</f>
        <v/>
      </c>
      <c r="X1610" s="31" t="b">
        <f t="shared" si="139"/>
        <v>0</v>
      </c>
      <c r="Y1610" s="5" t="str">
        <f>IF(G1610="","",SUM(X:X))</f>
        <v/>
      </c>
      <c r="Z1610" s="5">
        <f t="shared" si="135"/>
        <v>0</v>
      </c>
      <c r="AA1610" s="5">
        <f>SUM(Z:Z)</f>
        <v>194</v>
      </c>
      <c r="AB1610" s="33" t="str">
        <f t="shared" si="136"/>
        <v/>
      </c>
    </row>
    <row r="1611" spans="4:28" x14ac:dyDescent="0.35">
      <c r="D1611" s="4" t="str">
        <f t="shared" si="137"/>
        <v/>
      </c>
      <c r="E1611" s="11" t="str">
        <f t="shared" si="138"/>
        <v/>
      </c>
      <c r="W1611" s="28" t="str">
        <f>IF(G1611="","",SUM(O:O))</f>
        <v/>
      </c>
      <c r="X1611" s="31" t="b">
        <f t="shared" si="139"/>
        <v>0</v>
      </c>
      <c r="Y1611" s="5" t="str">
        <f>IF(G1611="","",SUM(X:X))</f>
        <v/>
      </c>
      <c r="Z1611" s="5">
        <f t="shared" si="135"/>
        <v>0</v>
      </c>
      <c r="AA1611" s="5">
        <f>SUM(Z:Z)</f>
        <v>194</v>
      </c>
      <c r="AB1611" s="33" t="str">
        <f t="shared" si="136"/>
        <v/>
      </c>
    </row>
    <row r="1612" spans="4:28" x14ac:dyDescent="0.35">
      <c r="D1612" s="4" t="str">
        <f t="shared" si="137"/>
        <v/>
      </c>
      <c r="E1612" s="11" t="str">
        <f t="shared" si="138"/>
        <v/>
      </c>
      <c r="W1612" s="28" t="str">
        <f>IF(G1612="","",SUM(O:O))</f>
        <v/>
      </c>
      <c r="X1612" s="31" t="b">
        <f t="shared" si="139"/>
        <v>0</v>
      </c>
      <c r="Y1612" s="5" t="str">
        <f>IF(G1612="","",SUM(X:X))</f>
        <v/>
      </c>
      <c r="Z1612" s="5">
        <f t="shared" si="135"/>
        <v>0</v>
      </c>
      <c r="AA1612" s="5">
        <f>SUM(Z:Z)</f>
        <v>194</v>
      </c>
      <c r="AB1612" s="33" t="str">
        <f t="shared" si="136"/>
        <v/>
      </c>
    </row>
    <row r="1613" spans="4:28" x14ac:dyDescent="0.35">
      <c r="D1613" s="4" t="str">
        <f t="shared" si="137"/>
        <v/>
      </c>
      <c r="E1613" s="11" t="str">
        <f t="shared" si="138"/>
        <v/>
      </c>
      <c r="W1613" s="28" t="str">
        <f>IF(G1613="","",SUM(O:O))</f>
        <v/>
      </c>
      <c r="X1613" s="31" t="b">
        <f t="shared" si="139"/>
        <v>0</v>
      </c>
      <c r="Y1613" s="5" t="str">
        <f>IF(G1613="","",SUM(X:X))</f>
        <v/>
      </c>
      <c r="Z1613" s="5">
        <f t="shared" si="135"/>
        <v>0</v>
      </c>
      <c r="AA1613" s="5">
        <f>SUM(Z:Z)</f>
        <v>194</v>
      </c>
      <c r="AB1613" s="33" t="str">
        <f t="shared" si="136"/>
        <v/>
      </c>
    </row>
    <row r="1614" spans="4:28" x14ac:dyDescent="0.35">
      <c r="D1614" s="4" t="str">
        <f t="shared" si="137"/>
        <v/>
      </c>
      <c r="E1614" s="11" t="str">
        <f t="shared" si="138"/>
        <v/>
      </c>
      <c r="W1614" s="28" t="str">
        <f>IF(G1614="","",SUM(O:O))</f>
        <v/>
      </c>
      <c r="X1614" s="31" t="b">
        <f t="shared" si="139"/>
        <v>0</v>
      </c>
      <c r="Y1614" s="5" t="str">
        <f>IF(G1614="","",SUM(X:X))</f>
        <v/>
      </c>
      <c r="Z1614" s="5">
        <f t="shared" si="135"/>
        <v>0</v>
      </c>
      <c r="AA1614" s="5">
        <f>SUM(Z:Z)</f>
        <v>194</v>
      </c>
      <c r="AB1614" s="33" t="str">
        <f t="shared" si="136"/>
        <v/>
      </c>
    </row>
    <row r="1615" spans="4:28" x14ac:dyDescent="0.35">
      <c r="D1615" s="4" t="str">
        <f t="shared" si="137"/>
        <v/>
      </c>
      <c r="E1615" s="11" t="str">
        <f t="shared" si="138"/>
        <v/>
      </c>
      <c r="W1615" s="28" t="str">
        <f>IF(G1615="","",SUM(O:O))</f>
        <v/>
      </c>
      <c r="X1615" s="31" t="b">
        <f t="shared" si="139"/>
        <v>0</v>
      </c>
      <c r="Y1615" s="5" t="str">
        <f>IF(G1615="","",SUM(X:X))</f>
        <v/>
      </c>
      <c r="Z1615" s="5">
        <f t="shared" si="135"/>
        <v>0</v>
      </c>
      <c r="AA1615" s="5">
        <f>SUM(Z:Z)</f>
        <v>194</v>
      </c>
      <c r="AB1615" s="33" t="str">
        <f t="shared" si="136"/>
        <v/>
      </c>
    </row>
    <row r="1616" spans="4:28" x14ac:dyDescent="0.35">
      <c r="D1616" s="4" t="str">
        <f t="shared" si="137"/>
        <v/>
      </c>
      <c r="E1616" s="11" t="str">
        <f t="shared" si="138"/>
        <v/>
      </c>
      <c r="W1616" s="28" t="str">
        <f>IF(G1616="","",SUM(O:O))</f>
        <v/>
      </c>
      <c r="X1616" s="31" t="b">
        <f t="shared" si="139"/>
        <v>0</v>
      </c>
      <c r="Y1616" s="5" t="str">
        <f>IF(G1616="","",SUM(X:X))</f>
        <v/>
      </c>
      <c r="Z1616" s="5">
        <f t="shared" si="135"/>
        <v>0</v>
      </c>
      <c r="AA1616" s="5">
        <f>SUM(Z:Z)</f>
        <v>194</v>
      </c>
      <c r="AB1616" s="33" t="str">
        <f t="shared" si="136"/>
        <v/>
      </c>
    </row>
    <row r="1617" spans="4:28" x14ac:dyDescent="0.35">
      <c r="D1617" s="4" t="str">
        <f t="shared" si="137"/>
        <v/>
      </c>
      <c r="E1617" s="11" t="str">
        <f t="shared" si="138"/>
        <v/>
      </c>
      <c r="W1617" s="28" t="str">
        <f>IF(G1617="","",SUM(O:O))</f>
        <v/>
      </c>
      <c r="X1617" s="31" t="b">
        <f t="shared" si="139"/>
        <v>0</v>
      </c>
      <c r="Y1617" s="5" t="str">
        <f>IF(G1617="","",SUM(X:X))</f>
        <v/>
      </c>
      <c r="Z1617" s="5">
        <f t="shared" ref="Z1617:Z1680" si="140">IF(ISNUMBER(X1617),1,0)</f>
        <v>0</v>
      </c>
      <c r="AA1617" s="5">
        <f>SUM(Z:Z)</f>
        <v>194</v>
      </c>
      <c r="AB1617" s="33" t="str">
        <f t="shared" si="136"/>
        <v/>
      </c>
    </row>
    <row r="1618" spans="4:28" x14ac:dyDescent="0.35">
      <c r="D1618" s="4" t="str">
        <f t="shared" si="137"/>
        <v/>
      </c>
      <c r="E1618" s="11" t="str">
        <f t="shared" si="138"/>
        <v/>
      </c>
      <c r="W1618" s="28" t="str">
        <f>IF(G1618="","",SUM(O:O))</f>
        <v/>
      </c>
      <c r="X1618" s="31" t="b">
        <f t="shared" si="139"/>
        <v>0</v>
      </c>
      <c r="Y1618" s="5" t="str">
        <f>IF(G1618="","",SUM(X:X))</f>
        <v/>
      </c>
      <c r="Z1618" s="5">
        <f t="shared" si="140"/>
        <v>0</v>
      </c>
      <c r="AA1618" s="5">
        <f>SUM(Z:Z)</f>
        <v>194</v>
      </c>
      <c r="AB1618" s="33" t="str">
        <f t="shared" si="136"/>
        <v/>
      </c>
    </row>
    <row r="1619" spans="4:28" x14ac:dyDescent="0.35">
      <c r="D1619" s="4" t="str">
        <f t="shared" si="137"/>
        <v/>
      </c>
      <c r="E1619" s="11" t="str">
        <f t="shared" si="138"/>
        <v/>
      </c>
      <c r="W1619" s="28" t="str">
        <f>IF(G1619="","",SUM(O:O))</f>
        <v/>
      </c>
      <c r="X1619" s="31" t="b">
        <f t="shared" si="139"/>
        <v>0</v>
      </c>
      <c r="Y1619" s="5" t="str">
        <f>IF(G1619="","",SUM(X:X))</f>
        <v/>
      </c>
      <c r="Z1619" s="5">
        <f t="shared" si="140"/>
        <v>0</v>
      </c>
      <c r="AA1619" s="5">
        <f>SUM(Z:Z)</f>
        <v>194</v>
      </c>
      <c r="AB1619" s="33" t="str">
        <f t="shared" si="136"/>
        <v/>
      </c>
    </row>
    <row r="1620" spans="4:28" x14ac:dyDescent="0.35">
      <c r="D1620" s="4" t="str">
        <f t="shared" si="137"/>
        <v/>
      </c>
      <c r="E1620" s="11" t="str">
        <f t="shared" si="138"/>
        <v/>
      </c>
      <c r="W1620" s="28" t="str">
        <f>IF(G1620="","",SUM(O:O))</f>
        <v/>
      </c>
      <c r="X1620" s="31" t="b">
        <f t="shared" si="139"/>
        <v>0</v>
      </c>
      <c r="Y1620" s="5" t="str">
        <f>IF(G1620="","",SUM(X:X))</f>
        <v/>
      </c>
      <c r="Z1620" s="5">
        <f t="shared" si="140"/>
        <v>0</v>
      </c>
      <c r="AA1620" s="5">
        <f>SUM(Z:Z)</f>
        <v>194</v>
      </c>
      <c r="AB1620" s="33" t="str">
        <f t="shared" si="136"/>
        <v/>
      </c>
    </row>
    <row r="1621" spans="4:28" x14ac:dyDescent="0.35">
      <c r="D1621" s="4" t="str">
        <f t="shared" si="137"/>
        <v/>
      </c>
      <c r="E1621" s="11" t="str">
        <f t="shared" si="138"/>
        <v/>
      </c>
      <c r="W1621" s="28" t="str">
        <f>IF(G1621="","",SUM(O:O))</f>
        <v/>
      </c>
      <c r="X1621" s="31" t="b">
        <f t="shared" si="139"/>
        <v>0</v>
      </c>
      <c r="Y1621" s="5" t="str">
        <f>IF(G1621="","",SUM(X:X))</f>
        <v/>
      </c>
      <c r="Z1621" s="5">
        <f t="shared" si="140"/>
        <v>0</v>
      </c>
      <c r="AA1621" s="5">
        <f>SUM(Z:Z)</f>
        <v>194</v>
      </c>
      <c r="AB1621" s="33" t="str">
        <f t="shared" si="136"/>
        <v/>
      </c>
    </row>
    <row r="1622" spans="4:28" x14ac:dyDescent="0.35">
      <c r="D1622" s="4" t="str">
        <f t="shared" si="137"/>
        <v/>
      </c>
      <c r="E1622" s="11" t="str">
        <f t="shared" si="138"/>
        <v/>
      </c>
      <c r="W1622" s="28" t="str">
        <f>IF(G1622="","",SUM(O:O))</f>
        <v/>
      </c>
      <c r="X1622" s="31" t="b">
        <f t="shared" si="139"/>
        <v>0</v>
      </c>
      <c r="Y1622" s="5" t="str">
        <f>IF(G1622="","",SUM(X:X))</f>
        <v/>
      </c>
      <c r="Z1622" s="5">
        <f t="shared" si="140"/>
        <v>0</v>
      </c>
      <c r="AA1622" s="5">
        <f>SUM(Z:Z)</f>
        <v>194</v>
      </c>
      <c r="AB1622" s="33" t="str">
        <f t="shared" si="136"/>
        <v/>
      </c>
    </row>
    <row r="1623" spans="4:28" x14ac:dyDescent="0.35">
      <c r="D1623" s="4" t="str">
        <f t="shared" si="137"/>
        <v/>
      </c>
      <c r="E1623" s="11" t="str">
        <f t="shared" si="138"/>
        <v/>
      </c>
      <c r="W1623" s="28" t="str">
        <f>IF(G1623="","",SUM(O:O))</f>
        <v/>
      </c>
      <c r="X1623" s="31" t="b">
        <f t="shared" si="139"/>
        <v>0</v>
      </c>
      <c r="Y1623" s="5" t="str">
        <f>IF(G1623="","",SUM(X:X))</f>
        <v/>
      </c>
      <c r="Z1623" s="5">
        <f t="shared" si="140"/>
        <v>0</v>
      </c>
      <c r="AA1623" s="5">
        <f>SUM(Z:Z)</f>
        <v>194</v>
      </c>
      <c r="AB1623" s="33" t="str">
        <f t="shared" si="136"/>
        <v/>
      </c>
    </row>
    <row r="1624" spans="4:28" x14ac:dyDescent="0.35">
      <c r="D1624" s="4" t="str">
        <f t="shared" si="137"/>
        <v/>
      </c>
      <c r="E1624" s="11" t="str">
        <f t="shared" si="138"/>
        <v/>
      </c>
      <c r="W1624" s="28" t="str">
        <f>IF(G1624="","",SUM(O:O))</f>
        <v/>
      </c>
      <c r="X1624" s="31" t="b">
        <f t="shared" si="139"/>
        <v>0</v>
      </c>
      <c r="Y1624" s="5" t="str">
        <f>IF(G1624="","",SUM(X:X))</f>
        <v/>
      </c>
      <c r="Z1624" s="5">
        <f t="shared" si="140"/>
        <v>0</v>
      </c>
      <c r="AA1624" s="5">
        <f>SUM(Z:Z)</f>
        <v>194</v>
      </c>
      <c r="AB1624" s="33" t="str">
        <f t="shared" si="136"/>
        <v/>
      </c>
    </row>
    <row r="1625" spans="4:28" x14ac:dyDescent="0.35">
      <c r="D1625" s="4" t="str">
        <f t="shared" si="137"/>
        <v/>
      </c>
      <c r="E1625" s="11" t="str">
        <f t="shared" si="138"/>
        <v/>
      </c>
      <c r="W1625" s="28" t="str">
        <f>IF(G1625="","",SUM(O:O))</f>
        <v/>
      </c>
      <c r="X1625" s="31" t="b">
        <f t="shared" si="139"/>
        <v>0</v>
      </c>
      <c r="Y1625" s="5" t="str">
        <f>IF(G1625="","",SUM(X:X))</f>
        <v/>
      </c>
      <c r="Z1625" s="5">
        <f t="shared" si="140"/>
        <v>0</v>
      </c>
      <c r="AA1625" s="5">
        <f>SUM(Z:Z)</f>
        <v>194</v>
      </c>
      <c r="AB1625" s="33" t="str">
        <f t="shared" si="136"/>
        <v/>
      </c>
    </row>
    <row r="1626" spans="4:28" x14ac:dyDescent="0.35">
      <c r="D1626" s="4" t="str">
        <f t="shared" si="137"/>
        <v/>
      </c>
      <c r="E1626" s="11" t="str">
        <f t="shared" si="138"/>
        <v/>
      </c>
      <c r="W1626" s="28" t="str">
        <f>IF(G1626="","",SUM(O:O))</f>
        <v/>
      </c>
      <c r="X1626" s="31" t="b">
        <f t="shared" si="139"/>
        <v>0</v>
      </c>
      <c r="Y1626" s="5" t="str">
        <f>IF(G1626="","",SUM(X:X))</f>
        <v/>
      </c>
      <c r="Z1626" s="5">
        <f t="shared" si="140"/>
        <v>0</v>
      </c>
      <c r="AA1626" s="5">
        <f>SUM(Z:Z)</f>
        <v>194</v>
      </c>
      <c r="AB1626" s="33" t="str">
        <f t="shared" si="136"/>
        <v/>
      </c>
    </row>
    <row r="1627" spans="4:28" x14ac:dyDescent="0.35">
      <c r="D1627" s="4" t="str">
        <f t="shared" si="137"/>
        <v/>
      </c>
      <c r="E1627" s="11" t="str">
        <f t="shared" si="138"/>
        <v/>
      </c>
      <c r="W1627" s="28" t="str">
        <f>IF(G1627="","",SUM(O:O))</f>
        <v/>
      </c>
      <c r="X1627" s="31" t="b">
        <f t="shared" si="139"/>
        <v>0</v>
      </c>
      <c r="Y1627" s="5" t="str">
        <f>IF(G1627="","",SUM(X:X))</f>
        <v/>
      </c>
      <c r="Z1627" s="5">
        <f t="shared" si="140"/>
        <v>0</v>
      </c>
      <c r="AA1627" s="5">
        <f>SUM(Z:Z)</f>
        <v>194</v>
      </c>
      <c r="AB1627" s="33" t="str">
        <f t="shared" si="136"/>
        <v/>
      </c>
    </row>
    <row r="1628" spans="4:28" x14ac:dyDescent="0.35">
      <c r="D1628" s="4" t="str">
        <f t="shared" si="137"/>
        <v/>
      </c>
      <c r="E1628" s="11" t="str">
        <f t="shared" si="138"/>
        <v/>
      </c>
      <c r="W1628" s="28" t="str">
        <f>IF(G1628="","",SUM(O:O))</f>
        <v/>
      </c>
      <c r="X1628" s="31" t="b">
        <f t="shared" si="139"/>
        <v>0</v>
      </c>
      <c r="Y1628" s="5" t="str">
        <f>IF(G1628="","",SUM(X:X))</f>
        <v/>
      </c>
      <c r="Z1628" s="5">
        <f t="shared" si="140"/>
        <v>0</v>
      </c>
      <c r="AA1628" s="5">
        <f>SUM(Z:Z)</f>
        <v>194</v>
      </c>
      <c r="AB1628" s="33" t="str">
        <f t="shared" si="136"/>
        <v/>
      </c>
    </row>
    <row r="1629" spans="4:28" x14ac:dyDescent="0.35">
      <c r="D1629" s="4" t="str">
        <f t="shared" si="137"/>
        <v/>
      </c>
      <c r="E1629" s="11" t="str">
        <f t="shared" si="138"/>
        <v/>
      </c>
      <c r="W1629" s="28" t="str">
        <f>IF(G1629="","",SUM(O:O))</f>
        <v/>
      </c>
      <c r="X1629" s="31" t="b">
        <f t="shared" si="139"/>
        <v>0</v>
      </c>
      <c r="Y1629" s="5" t="str">
        <f>IF(G1629="","",SUM(X:X))</f>
        <v/>
      </c>
      <c r="Z1629" s="5">
        <f t="shared" si="140"/>
        <v>0</v>
      </c>
      <c r="AA1629" s="5">
        <f>SUM(Z:Z)</f>
        <v>194</v>
      </c>
      <c r="AB1629" s="33" t="str">
        <f t="shared" si="136"/>
        <v/>
      </c>
    </row>
    <row r="1630" spans="4:28" x14ac:dyDescent="0.35">
      <c r="D1630" s="4" t="str">
        <f t="shared" si="137"/>
        <v/>
      </c>
      <c r="E1630" s="11" t="str">
        <f t="shared" si="138"/>
        <v/>
      </c>
      <c r="W1630" s="28" t="str">
        <f>IF(G1630="","",SUM(O:O))</f>
        <v/>
      </c>
      <c r="X1630" s="31" t="b">
        <f t="shared" si="139"/>
        <v>0</v>
      </c>
      <c r="Y1630" s="5" t="str">
        <f>IF(G1630="","",SUM(X:X))</f>
        <v/>
      </c>
      <c r="Z1630" s="5">
        <f t="shared" si="140"/>
        <v>0</v>
      </c>
      <c r="AA1630" s="5">
        <f>SUM(Z:Z)</f>
        <v>194</v>
      </c>
      <c r="AB1630" s="33" t="str">
        <f t="shared" si="136"/>
        <v/>
      </c>
    </row>
    <row r="1631" spans="4:28" x14ac:dyDescent="0.35">
      <c r="D1631" s="4" t="str">
        <f t="shared" si="137"/>
        <v/>
      </c>
      <c r="E1631" s="11" t="str">
        <f t="shared" si="138"/>
        <v/>
      </c>
      <c r="W1631" s="28" t="str">
        <f>IF(G1631="","",SUM(O:O))</f>
        <v/>
      </c>
      <c r="X1631" s="31" t="b">
        <f t="shared" si="139"/>
        <v>0</v>
      </c>
      <c r="Y1631" s="5" t="str">
        <f>IF(G1631="","",SUM(X:X))</f>
        <v/>
      </c>
      <c r="Z1631" s="5">
        <f t="shared" si="140"/>
        <v>0</v>
      </c>
      <c r="AA1631" s="5">
        <f>SUM(Z:Z)</f>
        <v>194</v>
      </c>
      <c r="AB1631" s="33" t="str">
        <f t="shared" si="136"/>
        <v/>
      </c>
    </row>
    <row r="1632" spans="4:28" x14ac:dyDescent="0.35">
      <c r="D1632" s="4" t="str">
        <f t="shared" si="137"/>
        <v/>
      </c>
      <c r="E1632" s="11" t="str">
        <f t="shared" si="138"/>
        <v/>
      </c>
      <c r="W1632" s="28" t="str">
        <f>IF(G1632="","",SUM(O:O))</f>
        <v/>
      </c>
      <c r="X1632" s="31" t="b">
        <f t="shared" si="139"/>
        <v>0</v>
      </c>
      <c r="Y1632" s="5" t="str">
        <f>IF(G1632="","",SUM(X:X))</f>
        <v/>
      </c>
      <c r="Z1632" s="5">
        <f t="shared" si="140"/>
        <v>0</v>
      </c>
      <c r="AA1632" s="5">
        <f>SUM(Z:Z)</f>
        <v>194</v>
      </c>
      <c r="AB1632" s="33" t="str">
        <f t="shared" si="136"/>
        <v/>
      </c>
    </row>
    <row r="1633" spans="4:28" x14ac:dyDescent="0.35">
      <c r="D1633" s="4" t="str">
        <f t="shared" si="137"/>
        <v/>
      </c>
      <c r="E1633" s="11" t="str">
        <f t="shared" si="138"/>
        <v/>
      </c>
      <c r="W1633" s="28" t="str">
        <f>IF(G1633="","",SUM(O:O))</f>
        <v/>
      </c>
      <c r="X1633" s="31" t="b">
        <f t="shared" si="139"/>
        <v>0</v>
      </c>
      <c r="Y1633" s="5" t="str">
        <f>IF(G1633="","",SUM(X:X))</f>
        <v/>
      </c>
      <c r="Z1633" s="5">
        <f t="shared" si="140"/>
        <v>0</v>
      </c>
      <c r="AA1633" s="5">
        <f>SUM(Z:Z)</f>
        <v>194</v>
      </c>
      <c r="AB1633" s="33" t="str">
        <f t="shared" si="136"/>
        <v/>
      </c>
    </row>
    <row r="1634" spans="4:28" x14ac:dyDescent="0.35">
      <c r="D1634" s="4" t="str">
        <f t="shared" si="137"/>
        <v/>
      </c>
      <c r="E1634" s="11" t="str">
        <f t="shared" si="138"/>
        <v/>
      </c>
      <c r="W1634" s="28" t="str">
        <f>IF(G1634="","",SUM(O:O))</f>
        <v/>
      </c>
      <c r="X1634" s="31" t="b">
        <f t="shared" si="139"/>
        <v>0</v>
      </c>
      <c r="Y1634" s="5" t="str">
        <f>IF(G1634="","",SUM(X:X))</f>
        <v/>
      </c>
      <c r="Z1634" s="5">
        <f t="shared" si="140"/>
        <v>0</v>
      </c>
      <c r="AA1634" s="5">
        <f>SUM(Z:Z)</f>
        <v>194</v>
      </c>
      <c r="AB1634" s="33" t="str">
        <f t="shared" ref="AB1634:AB1697" si="141">IF(A1634="","",Y1634/AA1634)</f>
        <v/>
      </c>
    </row>
    <row r="1635" spans="4:28" x14ac:dyDescent="0.35">
      <c r="D1635" s="4" t="str">
        <f t="shared" si="137"/>
        <v/>
      </c>
      <c r="E1635" s="11" t="str">
        <f t="shared" si="138"/>
        <v/>
      </c>
      <c r="W1635" s="28" t="str">
        <f>IF(G1635="","",SUM(O:O))</f>
        <v/>
      </c>
      <c r="X1635" s="31" t="b">
        <f t="shared" si="139"/>
        <v>0</v>
      </c>
      <c r="Y1635" s="5" t="str">
        <f>IF(G1635="","",SUM(X:X))</f>
        <v/>
      </c>
      <c r="Z1635" s="5">
        <f t="shared" si="140"/>
        <v>0</v>
      </c>
      <c r="AA1635" s="5">
        <f>SUM(Z:Z)</f>
        <v>194</v>
      </c>
      <c r="AB1635" s="33" t="str">
        <f t="shared" si="141"/>
        <v/>
      </c>
    </row>
    <row r="1636" spans="4:28" x14ac:dyDescent="0.35">
      <c r="D1636" s="4" t="str">
        <f t="shared" si="137"/>
        <v/>
      </c>
      <c r="E1636" s="11" t="str">
        <f t="shared" si="138"/>
        <v/>
      </c>
      <c r="W1636" s="28" t="str">
        <f>IF(G1636="","",SUM(O:O))</f>
        <v/>
      </c>
      <c r="X1636" s="31" t="b">
        <f t="shared" si="139"/>
        <v>0</v>
      </c>
      <c r="Y1636" s="5" t="str">
        <f>IF(G1636="","",SUM(X:X))</f>
        <v/>
      </c>
      <c r="Z1636" s="5">
        <f t="shared" si="140"/>
        <v>0</v>
      </c>
      <c r="AA1636" s="5">
        <f>SUM(Z:Z)</f>
        <v>194</v>
      </c>
      <c r="AB1636" s="33" t="str">
        <f t="shared" si="141"/>
        <v/>
      </c>
    </row>
    <row r="1637" spans="4:28" x14ac:dyDescent="0.35">
      <c r="D1637" s="4" t="str">
        <f t="shared" si="137"/>
        <v/>
      </c>
      <c r="E1637" s="11" t="str">
        <f t="shared" si="138"/>
        <v/>
      </c>
      <c r="W1637" s="28" t="str">
        <f>IF(G1637="","",SUM(O:O))</f>
        <v/>
      </c>
      <c r="X1637" s="31" t="b">
        <f t="shared" si="139"/>
        <v>0</v>
      </c>
      <c r="Y1637" s="5" t="str">
        <f>IF(G1637="","",SUM(X:X))</f>
        <v/>
      </c>
      <c r="Z1637" s="5">
        <f t="shared" si="140"/>
        <v>0</v>
      </c>
      <c r="AA1637" s="5">
        <f>SUM(Z:Z)</f>
        <v>194</v>
      </c>
      <c r="AB1637" s="33" t="str">
        <f t="shared" si="141"/>
        <v/>
      </c>
    </row>
    <row r="1638" spans="4:28" x14ac:dyDescent="0.35">
      <c r="D1638" s="4" t="str">
        <f t="shared" si="137"/>
        <v/>
      </c>
      <c r="E1638" s="11" t="str">
        <f t="shared" si="138"/>
        <v/>
      </c>
      <c r="W1638" s="28" t="str">
        <f>IF(G1638="","",SUM(O:O))</f>
        <v/>
      </c>
      <c r="X1638" s="31" t="b">
        <f t="shared" si="139"/>
        <v>0</v>
      </c>
      <c r="Y1638" s="5" t="str">
        <f>IF(G1638="","",SUM(X:X))</f>
        <v/>
      </c>
      <c r="Z1638" s="5">
        <f t="shared" si="140"/>
        <v>0</v>
      </c>
      <c r="AA1638" s="5">
        <f>SUM(Z:Z)</f>
        <v>194</v>
      </c>
      <c r="AB1638" s="33" t="str">
        <f t="shared" si="141"/>
        <v/>
      </c>
    </row>
    <row r="1639" spans="4:28" x14ac:dyDescent="0.35">
      <c r="D1639" s="4" t="str">
        <f t="shared" si="137"/>
        <v/>
      </c>
      <c r="E1639" s="11" t="str">
        <f t="shared" si="138"/>
        <v/>
      </c>
      <c r="W1639" s="28" t="str">
        <f>IF(G1639="","",SUM(O:O))</f>
        <v/>
      </c>
      <c r="X1639" s="31" t="b">
        <f t="shared" si="139"/>
        <v>0</v>
      </c>
      <c r="Y1639" s="5" t="str">
        <f>IF(G1639="","",SUM(X:X))</f>
        <v/>
      </c>
      <c r="Z1639" s="5">
        <f t="shared" si="140"/>
        <v>0</v>
      </c>
      <c r="AA1639" s="5">
        <f>SUM(Z:Z)</f>
        <v>194</v>
      </c>
      <c r="AB1639" s="33" t="str">
        <f t="shared" si="141"/>
        <v/>
      </c>
    </row>
    <row r="1640" spans="4:28" x14ac:dyDescent="0.35">
      <c r="D1640" s="4" t="str">
        <f t="shared" si="137"/>
        <v/>
      </c>
      <c r="E1640" s="11" t="str">
        <f t="shared" si="138"/>
        <v/>
      </c>
      <c r="W1640" s="28" t="str">
        <f>IF(G1640="","",SUM(O:O))</f>
        <v/>
      </c>
      <c r="X1640" s="31" t="b">
        <f t="shared" si="139"/>
        <v>0</v>
      </c>
      <c r="Y1640" s="5" t="str">
        <f>IF(G1640="","",SUM(X:X))</f>
        <v/>
      </c>
      <c r="Z1640" s="5">
        <f t="shared" si="140"/>
        <v>0</v>
      </c>
      <c r="AA1640" s="5">
        <f>SUM(Z:Z)</f>
        <v>194</v>
      </c>
      <c r="AB1640" s="33" t="str">
        <f t="shared" si="141"/>
        <v/>
      </c>
    </row>
    <row r="1641" spans="4:28" x14ac:dyDescent="0.35">
      <c r="D1641" s="4" t="str">
        <f t="shared" si="137"/>
        <v/>
      </c>
      <c r="E1641" s="11" t="str">
        <f t="shared" si="138"/>
        <v/>
      </c>
      <c r="W1641" s="28" t="str">
        <f>IF(G1641="","",SUM(O:O))</f>
        <v/>
      </c>
      <c r="X1641" s="31" t="b">
        <f t="shared" si="139"/>
        <v>0</v>
      </c>
      <c r="Y1641" s="5" t="str">
        <f>IF(G1641="","",SUM(X:X))</f>
        <v/>
      </c>
      <c r="Z1641" s="5">
        <f t="shared" si="140"/>
        <v>0</v>
      </c>
      <c r="AA1641" s="5">
        <f>SUM(Z:Z)</f>
        <v>194</v>
      </c>
      <c r="AB1641" s="33" t="str">
        <f t="shared" si="141"/>
        <v/>
      </c>
    </row>
    <row r="1642" spans="4:28" x14ac:dyDescent="0.35">
      <c r="D1642" s="4" t="str">
        <f t="shared" si="137"/>
        <v/>
      </c>
      <c r="E1642" s="11" t="str">
        <f t="shared" si="138"/>
        <v/>
      </c>
      <c r="W1642" s="28" t="str">
        <f>IF(G1642="","",SUM(O:O))</f>
        <v/>
      </c>
      <c r="X1642" s="31" t="b">
        <f t="shared" si="139"/>
        <v>0</v>
      </c>
      <c r="Y1642" s="5" t="str">
        <f>IF(G1642="","",SUM(X:X))</f>
        <v/>
      </c>
      <c r="Z1642" s="5">
        <f t="shared" si="140"/>
        <v>0</v>
      </c>
      <c r="AA1642" s="5">
        <f>SUM(Z:Z)</f>
        <v>194</v>
      </c>
      <c r="AB1642" s="33" t="str">
        <f t="shared" si="141"/>
        <v/>
      </c>
    </row>
    <row r="1643" spans="4:28" x14ac:dyDescent="0.35">
      <c r="D1643" s="4" t="str">
        <f t="shared" si="137"/>
        <v/>
      </c>
      <c r="E1643" s="11" t="str">
        <f t="shared" si="138"/>
        <v/>
      </c>
      <c r="W1643" s="28" t="str">
        <f>IF(G1643="","",SUM(O:O))</f>
        <v/>
      </c>
      <c r="X1643" s="31" t="b">
        <f t="shared" si="139"/>
        <v>0</v>
      </c>
      <c r="Y1643" s="5" t="str">
        <f>IF(G1643="","",SUM(X:X))</f>
        <v/>
      </c>
      <c r="Z1643" s="5">
        <f t="shared" si="140"/>
        <v>0</v>
      </c>
      <c r="AA1643" s="5">
        <f>SUM(Z:Z)</f>
        <v>194</v>
      </c>
      <c r="AB1643" s="33" t="str">
        <f t="shared" si="141"/>
        <v/>
      </c>
    </row>
    <row r="1644" spans="4:28" x14ac:dyDescent="0.35">
      <c r="D1644" s="4" t="str">
        <f t="shared" si="137"/>
        <v/>
      </c>
      <c r="E1644" s="11" t="str">
        <f t="shared" si="138"/>
        <v/>
      </c>
      <c r="W1644" s="28" t="str">
        <f>IF(G1644="","",SUM(O:O))</f>
        <v/>
      </c>
      <c r="X1644" s="31" t="b">
        <f t="shared" si="139"/>
        <v>0</v>
      </c>
      <c r="Y1644" s="5" t="str">
        <f>IF(G1644="","",SUM(X:X))</f>
        <v/>
      </c>
      <c r="Z1644" s="5">
        <f t="shared" si="140"/>
        <v>0</v>
      </c>
      <c r="AA1644" s="5">
        <f>SUM(Z:Z)</f>
        <v>194</v>
      </c>
      <c r="AB1644" s="33" t="str">
        <f t="shared" si="141"/>
        <v/>
      </c>
    </row>
    <row r="1645" spans="4:28" x14ac:dyDescent="0.35">
      <c r="D1645" s="4" t="str">
        <f t="shared" si="137"/>
        <v/>
      </c>
      <c r="E1645" s="11" t="str">
        <f t="shared" si="138"/>
        <v/>
      </c>
      <c r="W1645" s="28" t="str">
        <f>IF(G1645="","",SUM(O:O))</f>
        <v/>
      </c>
      <c r="X1645" s="31" t="b">
        <f t="shared" si="139"/>
        <v>0</v>
      </c>
      <c r="Y1645" s="5" t="str">
        <f>IF(G1645="","",SUM(X:X))</f>
        <v/>
      </c>
      <c r="Z1645" s="5">
        <f t="shared" si="140"/>
        <v>0</v>
      </c>
      <c r="AA1645" s="5">
        <f>SUM(Z:Z)</f>
        <v>194</v>
      </c>
      <c r="AB1645" s="33" t="str">
        <f t="shared" si="141"/>
        <v/>
      </c>
    </row>
    <row r="1646" spans="4:28" x14ac:dyDescent="0.35">
      <c r="D1646" s="4" t="str">
        <f t="shared" si="137"/>
        <v/>
      </c>
      <c r="E1646" s="11" t="str">
        <f t="shared" si="138"/>
        <v/>
      </c>
      <c r="W1646" s="28" t="str">
        <f>IF(G1646="","",SUM(O:O))</f>
        <v/>
      </c>
      <c r="X1646" s="31" t="b">
        <f t="shared" si="139"/>
        <v>0</v>
      </c>
      <c r="Y1646" s="5" t="str">
        <f>IF(G1646="","",SUM(X:X))</f>
        <v/>
      </c>
      <c r="Z1646" s="5">
        <f t="shared" si="140"/>
        <v>0</v>
      </c>
      <c r="AA1646" s="5">
        <f>SUM(Z:Z)</f>
        <v>194</v>
      </c>
      <c r="AB1646" s="33" t="str">
        <f t="shared" si="141"/>
        <v/>
      </c>
    </row>
    <row r="1647" spans="4:28" x14ac:dyDescent="0.35">
      <c r="D1647" s="4" t="str">
        <f t="shared" ref="D1647:D1710" si="142">IF(A1647="","",A1647&amp;C1647)</f>
        <v/>
      </c>
      <c r="E1647" s="11" t="str">
        <f t="shared" ref="E1647:E1710" si="143">IF(B1647="","",B1647)</f>
        <v/>
      </c>
      <c r="W1647" s="28" t="str">
        <f>IF(G1647="","",SUM(O:O))</f>
        <v/>
      </c>
      <c r="X1647" s="31" t="b">
        <f t="shared" si="139"/>
        <v>0</v>
      </c>
      <c r="Y1647" s="5" t="str">
        <f>IF(G1647="","",SUM(X:X))</f>
        <v/>
      </c>
      <c r="Z1647" s="5">
        <f t="shared" si="140"/>
        <v>0</v>
      </c>
      <c r="AA1647" s="5">
        <f>SUM(Z:Z)</f>
        <v>194</v>
      </c>
      <c r="AB1647" s="33" t="str">
        <f t="shared" si="141"/>
        <v/>
      </c>
    </row>
    <row r="1648" spans="4:28" x14ac:dyDescent="0.35">
      <c r="D1648" s="4" t="str">
        <f t="shared" si="142"/>
        <v/>
      </c>
      <c r="E1648" s="11" t="str">
        <f t="shared" si="143"/>
        <v/>
      </c>
      <c r="W1648" s="28" t="str">
        <f>IF(G1648="","",SUM(O:O))</f>
        <v/>
      </c>
      <c r="X1648" s="31" t="b">
        <f t="shared" si="139"/>
        <v>0</v>
      </c>
      <c r="Y1648" s="5" t="str">
        <f>IF(G1648="","",SUM(X:X))</f>
        <v/>
      </c>
      <c r="Z1648" s="5">
        <f t="shared" si="140"/>
        <v>0</v>
      </c>
      <c r="AA1648" s="5">
        <f>SUM(Z:Z)</f>
        <v>194</v>
      </c>
      <c r="AB1648" s="33" t="str">
        <f t="shared" si="141"/>
        <v/>
      </c>
    </row>
    <row r="1649" spans="4:28" x14ac:dyDescent="0.35">
      <c r="D1649" s="4" t="str">
        <f t="shared" si="142"/>
        <v/>
      </c>
      <c r="E1649" s="11" t="str">
        <f t="shared" si="143"/>
        <v/>
      </c>
      <c r="W1649" s="28" t="str">
        <f>IF(G1649="","",SUM(O:O))</f>
        <v/>
      </c>
      <c r="X1649" s="31" t="b">
        <f t="shared" si="139"/>
        <v>0</v>
      </c>
      <c r="Y1649" s="5" t="str">
        <f>IF(G1649="","",SUM(X:X))</f>
        <v/>
      </c>
      <c r="Z1649" s="5">
        <f t="shared" si="140"/>
        <v>0</v>
      </c>
      <c r="AA1649" s="5">
        <f>SUM(Z:Z)</f>
        <v>194</v>
      </c>
      <c r="AB1649" s="33" t="str">
        <f t="shared" si="141"/>
        <v/>
      </c>
    </row>
    <row r="1650" spans="4:28" x14ac:dyDescent="0.35">
      <c r="D1650" s="4" t="str">
        <f t="shared" si="142"/>
        <v/>
      </c>
      <c r="E1650" s="11" t="str">
        <f t="shared" si="143"/>
        <v/>
      </c>
      <c r="W1650" s="28" t="str">
        <f>IF(G1650="","",SUM(O:O))</f>
        <v/>
      </c>
      <c r="X1650" s="31" t="b">
        <f t="shared" si="139"/>
        <v>0</v>
      </c>
      <c r="Y1650" s="5" t="str">
        <f>IF(G1650="","",SUM(X:X))</f>
        <v/>
      </c>
      <c r="Z1650" s="5">
        <f t="shared" si="140"/>
        <v>0</v>
      </c>
      <c r="AA1650" s="5">
        <f>SUM(Z:Z)</f>
        <v>194</v>
      </c>
      <c r="AB1650" s="33" t="str">
        <f t="shared" si="141"/>
        <v/>
      </c>
    </row>
    <row r="1651" spans="4:28" x14ac:dyDescent="0.35">
      <c r="D1651" s="4" t="str">
        <f t="shared" si="142"/>
        <v/>
      </c>
      <c r="E1651" s="11" t="str">
        <f t="shared" si="143"/>
        <v/>
      </c>
      <c r="W1651" s="28" t="str">
        <f>IF(G1651="","",SUM(O:O))</f>
        <v/>
      </c>
      <c r="X1651" s="31" t="b">
        <f t="shared" si="139"/>
        <v>0</v>
      </c>
      <c r="Y1651" s="5" t="str">
        <f>IF(G1651="","",SUM(X:X))</f>
        <v/>
      </c>
      <c r="Z1651" s="5">
        <f t="shared" si="140"/>
        <v>0</v>
      </c>
      <c r="AA1651" s="5">
        <f>SUM(Z:Z)</f>
        <v>194</v>
      </c>
      <c r="AB1651" s="33" t="str">
        <f t="shared" si="141"/>
        <v/>
      </c>
    </row>
    <row r="1652" spans="4:28" x14ac:dyDescent="0.35">
      <c r="D1652" s="4" t="str">
        <f t="shared" si="142"/>
        <v/>
      </c>
      <c r="E1652" s="11" t="str">
        <f t="shared" si="143"/>
        <v/>
      </c>
      <c r="W1652" s="28" t="str">
        <f>IF(G1652="","",SUM(O:O))</f>
        <v/>
      </c>
      <c r="X1652" s="31" t="b">
        <f t="shared" si="139"/>
        <v>0</v>
      </c>
      <c r="Y1652" s="5" t="str">
        <f>IF(G1652="","",SUM(X:X))</f>
        <v/>
      </c>
      <c r="Z1652" s="5">
        <f t="shared" si="140"/>
        <v>0</v>
      </c>
      <c r="AA1652" s="5">
        <f>SUM(Z:Z)</f>
        <v>194</v>
      </c>
      <c r="AB1652" s="33" t="str">
        <f t="shared" si="141"/>
        <v/>
      </c>
    </row>
    <row r="1653" spans="4:28" x14ac:dyDescent="0.35">
      <c r="D1653" s="4" t="str">
        <f t="shared" si="142"/>
        <v/>
      </c>
      <c r="E1653" s="11" t="str">
        <f t="shared" si="143"/>
        <v/>
      </c>
      <c r="W1653" s="28" t="str">
        <f>IF(G1653="","",SUM(O:O))</f>
        <v/>
      </c>
      <c r="X1653" s="31" t="b">
        <f t="shared" si="139"/>
        <v>0</v>
      </c>
      <c r="Y1653" s="5" t="str">
        <f>IF(G1653="","",SUM(X:X))</f>
        <v/>
      </c>
      <c r="Z1653" s="5">
        <f t="shared" si="140"/>
        <v>0</v>
      </c>
      <c r="AA1653" s="5">
        <f>SUM(Z:Z)</f>
        <v>194</v>
      </c>
      <c r="AB1653" s="33" t="str">
        <f t="shared" si="141"/>
        <v/>
      </c>
    </row>
    <row r="1654" spans="4:28" x14ac:dyDescent="0.35">
      <c r="D1654" s="4" t="str">
        <f t="shared" si="142"/>
        <v/>
      </c>
      <c r="E1654" s="11" t="str">
        <f t="shared" si="143"/>
        <v/>
      </c>
      <c r="W1654" s="28" t="str">
        <f>IF(G1654="","",SUM(O:O))</f>
        <v/>
      </c>
      <c r="X1654" s="31" t="b">
        <f t="shared" si="139"/>
        <v>0</v>
      </c>
      <c r="Y1654" s="5" t="str">
        <f>IF(G1654="","",SUM(X:X))</f>
        <v/>
      </c>
      <c r="Z1654" s="5">
        <f t="shared" si="140"/>
        <v>0</v>
      </c>
      <c r="AA1654" s="5">
        <f>SUM(Z:Z)</f>
        <v>194</v>
      </c>
      <c r="AB1654" s="33" t="str">
        <f t="shared" si="141"/>
        <v/>
      </c>
    </row>
    <row r="1655" spans="4:28" x14ac:dyDescent="0.35">
      <c r="D1655" s="4" t="str">
        <f t="shared" si="142"/>
        <v/>
      </c>
      <c r="E1655" s="11" t="str">
        <f t="shared" si="143"/>
        <v/>
      </c>
      <c r="W1655" s="28" t="str">
        <f>IF(G1655="","",SUM(O:O))</f>
        <v/>
      </c>
      <c r="X1655" s="31" t="b">
        <f t="shared" si="139"/>
        <v>0</v>
      </c>
      <c r="Y1655" s="5" t="str">
        <f>IF(G1655="","",SUM(X:X))</f>
        <v/>
      </c>
      <c r="Z1655" s="5">
        <f t="shared" si="140"/>
        <v>0</v>
      </c>
      <c r="AA1655" s="5">
        <f>SUM(Z:Z)</f>
        <v>194</v>
      </c>
      <c r="AB1655" s="33" t="str">
        <f t="shared" si="141"/>
        <v/>
      </c>
    </row>
    <row r="1656" spans="4:28" x14ac:dyDescent="0.35">
      <c r="D1656" s="4" t="str">
        <f t="shared" si="142"/>
        <v/>
      </c>
      <c r="E1656" s="11" t="str">
        <f t="shared" si="143"/>
        <v/>
      </c>
      <c r="W1656" s="28" t="str">
        <f>IF(G1656="","",SUM(O:O))</f>
        <v/>
      </c>
      <c r="X1656" s="31" t="b">
        <f t="shared" si="139"/>
        <v>0</v>
      </c>
      <c r="Y1656" s="5" t="str">
        <f>IF(G1656="","",SUM(X:X))</f>
        <v/>
      </c>
      <c r="Z1656" s="5">
        <f t="shared" si="140"/>
        <v>0</v>
      </c>
      <c r="AA1656" s="5">
        <f>SUM(Z:Z)</f>
        <v>194</v>
      </c>
      <c r="AB1656" s="33" t="str">
        <f t="shared" si="141"/>
        <v/>
      </c>
    </row>
    <row r="1657" spans="4:28" x14ac:dyDescent="0.35">
      <c r="D1657" s="4" t="str">
        <f t="shared" si="142"/>
        <v/>
      </c>
      <c r="E1657" s="11" t="str">
        <f t="shared" si="143"/>
        <v/>
      </c>
      <c r="W1657" s="28" t="str">
        <f>IF(G1657="","",SUM(O:O))</f>
        <v/>
      </c>
      <c r="X1657" s="31" t="b">
        <f t="shared" si="139"/>
        <v>0</v>
      </c>
      <c r="Y1657" s="5" t="str">
        <f>IF(G1657="","",SUM(X:X))</f>
        <v/>
      </c>
      <c r="Z1657" s="5">
        <f t="shared" si="140"/>
        <v>0</v>
      </c>
      <c r="AA1657" s="5">
        <f>SUM(Z:Z)</f>
        <v>194</v>
      </c>
      <c r="AB1657" s="33" t="str">
        <f t="shared" si="141"/>
        <v/>
      </c>
    </row>
    <row r="1658" spans="4:28" x14ac:dyDescent="0.35">
      <c r="D1658" s="4" t="str">
        <f t="shared" si="142"/>
        <v/>
      </c>
      <c r="E1658" s="11" t="str">
        <f t="shared" si="143"/>
        <v/>
      </c>
      <c r="W1658" s="28" t="str">
        <f>IF(G1658="","",SUM(O:O))</f>
        <v/>
      </c>
      <c r="X1658" s="31" t="b">
        <f t="shared" si="139"/>
        <v>0</v>
      </c>
      <c r="Y1658" s="5" t="str">
        <f>IF(G1658="","",SUM(X:X))</f>
        <v/>
      </c>
      <c r="Z1658" s="5">
        <f t="shared" si="140"/>
        <v>0</v>
      </c>
      <c r="AA1658" s="5">
        <f>SUM(Z:Z)</f>
        <v>194</v>
      </c>
      <c r="AB1658" s="33" t="str">
        <f t="shared" si="141"/>
        <v/>
      </c>
    </row>
    <row r="1659" spans="4:28" x14ac:dyDescent="0.35">
      <c r="D1659" s="4" t="str">
        <f t="shared" si="142"/>
        <v/>
      </c>
      <c r="E1659" s="11" t="str">
        <f t="shared" si="143"/>
        <v/>
      </c>
      <c r="W1659" s="28" t="str">
        <f>IF(G1659="","",SUM(O:O))</f>
        <v/>
      </c>
      <c r="X1659" s="31" t="b">
        <f t="shared" si="139"/>
        <v>0</v>
      </c>
      <c r="Y1659" s="5" t="str">
        <f>IF(G1659="","",SUM(X:X))</f>
        <v/>
      </c>
      <c r="Z1659" s="5">
        <f t="shared" si="140"/>
        <v>0</v>
      </c>
      <c r="AA1659" s="5">
        <f>SUM(Z:Z)</f>
        <v>194</v>
      </c>
      <c r="AB1659" s="33" t="str">
        <f t="shared" si="141"/>
        <v/>
      </c>
    </row>
    <row r="1660" spans="4:28" x14ac:dyDescent="0.35">
      <c r="D1660" s="4" t="str">
        <f t="shared" si="142"/>
        <v/>
      </c>
      <c r="E1660" s="11" t="str">
        <f t="shared" si="143"/>
        <v/>
      </c>
      <c r="W1660" s="28" t="str">
        <f>IF(G1660="","",SUM(O:O))</f>
        <v/>
      </c>
      <c r="X1660" s="31" t="b">
        <f t="shared" si="139"/>
        <v>0</v>
      </c>
      <c r="Y1660" s="5" t="str">
        <f>IF(G1660="","",SUM(X:X))</f>
        <v/>
      </c>
      <c r="Z1660" s="5">
        <f t="shared" si="140"/>
        <v>0</v>
      </c>
      <c r="AA1660" s="5">
        <f>SUM(Z:Z)</f>
        <v>194</v>
      </c>
      <c r="AB1660" s="33" t="str">
        <f t="shared" si="141"/>
        <v/>
      </c>
    </row>
    <row r="1661" spans="4:28" x14ac:dyDescent="0.35">
      <c r="D1661" s="4" t="str">
        <f t="shared" si="142"/>
        <v/>
      </c>
      <c r="E1661" s="11" t="str">
        <f t="shared" si="143"/>
        <v/>
      </c>
      <c r="W1661" s="28" t="str">
        <f>IF(G1661="","",SUM(O:O))</f>
        <v/>
      </c>
      <c r="X1661" s="31" t="b">
        <f t="shared" ref="X1661:X1724" si="144">IF(G1661="Affutage",IF(R1661&lt;&gt;"",1,0))</f>
        <v>0</v>
      </c>
      <c r="Y1661" s="5" t="str">
        <f>IF(G1661="","",SUM(X:X))</f>
        <v/>
      </c>
      <c r="Z1661" s="5">
        <f t="shared" si="140"/>
        <v>0</v>
      </c>
      <c r="AA1661" s="5">
        <f>SUM(Z:Z)</f>
        <v>194</v>
      </c>
      <c r="AB1661" s="33" t="str">
        <f t="shared" si="141"/>
        <v/>
      </c>
    </row>
    <row r="1662" spans="4:28" x14ac:dyDescent="0.35">
      <c r="D1662" s="4" t="str">
        <f t="shared" si="142"/>
        <v/>
      </c>
      <c r="E1662" s="11" t="str">
        <f t="shared" si="143"/>
        <v/>
      </c>
      <c r="W1662" s="28" t="str">
        <f>IF(G1662="","",SUM(O:O))</f>
        <v/>
      </c>
      <c r="X1662" s="31" t="b">
        <f t="shared" si="144"/>
        <v>0</v>
      </c>
      <c r="Y1662" s="5" t="str">
        <f>IF(G1662="","",SUM(X:X))</f>
        <v/>
      </c>
      <c r="Z1662" s="5">
        <f t="shared" si="140"/>
        <v>0</v>
      </c>
      <c r="AA1662" s="5">
        <f>SUM(Z:Z)</f>
        <v>194</v>
      </c>
      <c r="AB1662" s="33" t="str">
        <f t="shared" si="141"/>
        <v/>
      </c>
    </row>
    <row r="1663" spans="4:28" x14ac:dyDescent="0.35">
      <c r="D1663" s="4" t="str">
        <f t="shared" si="142"/>
        <v/>
      </c>
      <c r="E1663" s="11" t="str">
        <f t="shared" si="143"/>
        <v/>
      </c>
      <c r="W1663" s="28" t="str">
        <f>IF(G1663="","",SUM(O:O))</f>
        <v/>
      </c>
      <c r="X1663" s="31" t="b">
        <f t="shared" si="144"/>
        <v>0</v>
      </c>
      <c r="Y1663" s="5" t="str">
        <f>IF(G1663="","",SUM(X:X))</f>
        <v/>
      </c>
      <c r="Z1663" s="5">
        <f t="shared" si="140"/>
        <v>0</v>
      </c>
      <c r="AA1663" s="5">
        <f>SUM(Z:Z)</f>
        <v>194</v>
      </c>
      <c r="AB1663" s="33" t="str">
        <f t="shared" si="141"/>
        <v/>
      </c>
    </row>
    <row r="1664" spans="4:28" x14ac:dyDescent="0.35">
      <c r="D1664" s="4" t="str">
        <f t="shared" si="142"/>
        <v/>
      </c>
      <c r="E1664" s="11" t="str">
        <f t="shared" si="143"/>
        <v/>
      </c>
      <c r="W1664" s="28" t="str">
        <f>IF(G1664="","",SUM(O:O))</f>
        <v/>
      </c>
      <c r="X1664" s="31" t="b">
        <f t="shared" si="144"/>
        <v>0</v>
      </c>
      <c r="Y1664" s="5" t="str">
        <f>IF(G1664="","",SUM(X:X))</f>
        <v/>
      </c>
      <c r="Z1664" s="5">
        <f t="shared" si="140"/>
        <v>0</v>
      </c>
      <c r="AA1664" s="5">
        <f>SUM(Z:Z)</f>
        <v>194</v>
      </c>
      <c r="AB1664" s="33" t="str">
        <f t="shared" si="141"/>
        <v/>
      </c>
    </row>
    <row r="1665" spans="4:28" x14ac:dyDescent="0.35">
      <c r="D1665" s="4" t="str">
        <f t="shared" si="142"/>
        <v/>
      </c>
      <c r="E1665" s="11" t="str">
        <f t="shared" si="143"/>
        <v/>
      </c>
      <c r="W1665" s="28" t="str">
        <f>IF(G1665="","",SUM(O:O))</f>
        <v/>
      </c>
      <c r="X1665" s="31" t="b">
        <f t="shared" si="144"/>
        <v>0</v>
      </c>
      <c r="Y1665" s="5" t="str">
        <f>IF(G1665="","",SUM(X:X))</f>
        <v/>
      </c>
      <c r="Z1665" s="5">
        <f t="shared" si="140"/>
        <v>0</v>
      </c>
      <c r="AA1665" s="5">
        <f>SUM(Z:Z)</f>
        <v>194</v>
      </c>
      <c r="AB1665" s="33" t="str">
        <f t="shared" si="141"/>
        <v/>
      </c>
    </row>
    <row r="1666" spans="4:28" x14ac:dyDescent="0.35">
      <c r="D1666" s="4" t="str">
        <f t="shared" si="142"/>
        <v/>
      </c>
      <c r="E1666" s="11" t="str">
        <f t="shared" si="143"/>
        <v/>
      </c>
      <c r="W1666" s="28" t="str">
        <f>IF(G1666="","",SUM(O:O))</f>
        <v/>
      </c>
      <c r="X1666" s="31" t="b">
        <f t="shared" si="144"/>
        <v>0</v>
      </c>
      <c r="Y1666" s="5" t="str">
        <f>IF(G1666="","",SUM(X:X))</f>
        <v/>
      </c>
      <c r="Z1666" s="5">
        <f t="shared" si="140"/>
        <v>0</v>
      </c>
      <c r="AA1666" s="5">
        <f>SUM(Z:Z)</f>
        <v>194</v>
      </c>
      <c r="AB1666" s="33" t="str">
        <f t="shared" si="141"/>
        <v/>
      </c>
    </row>
    <row r="1667" spans="4:28" x14ac:dyDescent="0.35">
      <c r="D1667" s="4" t="str">
        <f t="shared" si="142"/>
        <v/>
      </c>
      <c r="E1667" s="11" t="str">
        <f t="shared" si="143"/>
        <v/>
      </c>
      <c r="W1667" s="28" t="str">
        <f>IF(G1667="","",SUM(O:O))</f>
        <v/>
      </c>
      <c r="X1667" s="31" t="b">
        <f t="shared" si="144"/>
        <v>0</v>
      </c>
      <c r="Y1667" s="5" t="str">
        <f>IF(G1667="","",SUM(X:X))</f>
        <v/>
      </c>
      <c r="Z1667" s="5">
        <f t="shared" si="140"/>
        <v>0</v>
      </c>
      <c r="AA1667" s="5">
        <f>SUM(Z:Z)</f>
        <v>194</v>
      </c>
      <c r="AB1667" s="33" t="str">
        <f t="shared" si="141"/>
        <v/>
      </c>
    </row>
    <row r="1668" spans="4:28" x14ac:dyDescent="0.35">
      <c r="D1668" s="4" t="str">
        <f t="shared" si="142"/>
        <v/>
      </c>
      <c r="E1668" s="11" t="str">
        <f t="shared" si="143"/>
        <v/>
      </c>
      <c r="W1668" s="28" t="str">
        <f>IF(G1668="","",SUM(O:O))</f>
        <v/>
      </c>
      <c r="X1668" s="31" t="b">
        <f t="shared" si="144"/>
        <v>0</v>
      </c>
      <c r="Y1668" s="5" t="str">
        <f>IF(G1668="","",SUM(X:X))</f>
        <v/>
      </c>
      <c r="Z1668" s="5">
        <f t="shared" si="140"/>
        <v>0</v>
      </c>
      <c r="AA1668" s="5">
        <f>SUM(Z:Z)</f>
        <v>194</v>
      </c>
      <c r="AB1668" s="33" t="str">
        <f t="shared" si="141"/>
        <v/>
      </c>
    </row>
    <row r="1669" spans="4:28" x14ac:dyDescent="0.35">
      <c r="D1669" s="4" t="str">
        <f t="shared" si="142"/>
        <v/>
      </c>
      <c r="E1669" s="11" t="str">
        <f t="shared" si="143"/>
        <v/>
      </c>
      <c r="W1669" s="28" t="str">
        <f>IF(G1669="","",SUM(O:O))</f>
        <v/>
      </c>
      <c r="X1669" s="31" t="b">
        <f t="shared" si="144"/>
        <v>0</v>
      </c>
      <c r="Y1669" s="5" t="str">
        <f>IF(G1669="","",SUM(X:X))</f>
        <v/>
      </c>
      <c r="Z1669" s="5">
        <f t="shared" si="140"/>
        <v>0</v>
      </c>
      <c r="AA1669" s="5">
        <f>SUM(Z:Z)</f>
        <v>194</v>
      </c>
      <c r="AB1669" s="33" t="str">
        <f t="shared" si="141"/>
        <v/>
      </c>
    </row>
    <row r="1670" spans="4:28" x14ac:dyDescent="0.35">
      <c r="D1670" s="4" t="str">
        <f t="shared" si="142"/>
        <v/>
      </c>
      <c r="E1670" s="11" t="str">
        <f t="shared" si="143"/>
        <v/>
      </c>
      <c r="W1670" s="28" t="str">
        <f>IF(G1670="","",SUM(O:O))</f>
        <v/>
      </c>
      <c r="X1670" s="31" t="b">
        <f t="shared" si="144"/>
        <v>0</v>
      </c>
      <c r="Y1670" s="5" t="str">
        <f>IF(G1670="","",SUM(X:X))</f>
        <v/>
      </c>
      <c r="Z1670" s="5">
        <f t="shared" si="140"/>
        <v>0</v>
      </c>
      <c r="AA1670" s="5">
        <f>SUM(Z:Z)</f>
        <v>194</v>
      </c>
      <c r="AB1670" s="33" t="str">
        <f t="shared" si="141"/>
        <v/>
      </c>
    </row>
    <row r="1671" spans="4:28" x14ac:dyDescent="0.35">
      <c r="D1671" s="4" t="str">
        <f t="shared" si="142"/>
        <v/>
      </c>
      <c r="E1671" s="11" t="str">
        <f t="shared" si="143"/>
        <v/>
      </c>
      <c r="W1671" s="28" t="str">
        <f>IF(G1671="","",SUM(O:O))</f>
        <v/>
      </c>
      <c r="X1671" s="31" t="b">
        <f t="shared" si="144"/>
        <v>0</v>
      </c>
      <c r="Y1671" s="5" t="str">
        <f>IF(G1671="","",SUM(X:X))</f>
        <v/>
      </c>
      <c r="Z1671" s="5">
        <f t="shared" si="140"/>
        <v>0</v>
      </c>
      <c r="AA1671" s="5">
        <f>SUM(Z:Z)</f>
        <v>194</v>
      </c>
      <c r="AB1671" s="33" t="str">
        <f t="shared" si="141"/>
        <v/>
      </c>
    </row>
    <row r="1672" spans="4:28" x14ac:dyDescent="0.35">
      <c r="D1672" s="4" t="str">
        <f t="shared" si="142"/>
        <v/>
      </c>
      <c r="E1672" s="11" t="str">
        <f t="shared" si="143"/>
        <v/>
      </c>
      <c r="W1672" s="28" t="str">
        <f>IF(G1672="","",SUM(O:O))</f>
        <v/>
      </c>
      <c r="X1672" s="31" t="b">
        <f t="shared" si="144"/>
        <v>0</v>
      </c>
      <c r="Y1672" s="5" t="str">
        <f>IF(G1672="","",SUM(X:X))</f>
        <v/>
      </c>
      <c r="Z1672" s="5">
        <f t="shared" si="140"/>
        <v>0</v>
      </c>
      <c r="AA1672" s="5">
        <f>SUM(Z:Z)</f>
        <v>194</v>
      </c>
      <c r="AB1672" s="33" t="str">
        <f t="shared" si="141"/>
        <v/>
      </c>
    </row>
    <row r="1673" spans="4:28" x14ac:dyDescent="0.35">
      <c r="D1673" s="4" t="str">
        <f t="shared" si="142"/>
        <v/>
      </c>
      <c r="E1673" s="11" t="str">
        <f t="shared" si="143"/>
        <v/>
      </c>
      <c r="W1673" s="28" t="str">
        <f>IF(G1673="","",SUM(O:O))</f>
        <v/>
      </c>
      <c r="X1673" s="31" t="b">
        <f t="shared" si="144"/>
        <v>0</v>
      </c>
      <c r="Y1673" s="5" t="str">
        <f>IF(G1673="","",SUM(X:X))</f>
        <v/>
      </c>
      <c r="Z1673" s="5">
        <f t="shared" si="140"/>
        <v>0</v>
      </c>
      <c r="AA1673" s="5">
        <f>SUM(Z:Z)</f>
        <v>194</v>
      </c>
      <c r="AB1673" s="33" t="str">
        <f t="shared" si="141"/>
        <v/>
      </c>
    </row>
    <row r="1674" spans="4:28" x14ac:dyDescent="0.35">
      <c r="D1674" s="4" t="str">
        <f t="shared" si="142"/>
        <v/>
      </c>
      <c r="E1674" s="11" t="str">
        <f t="shared" si="143"/>
        <v/>
      </c>
      <c r="W1674" s="28" t="str">
        <f>IF(G1674="","",SUM(O:O))</f>
        <v/>
      </c>
      <c r="X1674" s="31" t="b">
        <f t="shared" si="144"/>
        <v>0</v>
      </c>
      <c r="Y1674" s="5" t="str">
        <f>IF(G1674="","",SUM(X:X))</f>
        <v/>
      </c>
      <c r="Z1674" s="5">
        <f t="shared" si="140"/>
        <v>0</v>
      </c>
      <c r="AA1674" s="5">
        <f>SUM(Z:Z)</f>
        <v>194</v>
      </c>
      <c r="AB1674" s="33" t="str">
        <f t="shared" si="141"/>
        <v/>
      </c>
    </row>
    <row r="1675" spans="4:28" x14ac:dyDescent="0.35">
      <c r="D1675" s="4" t="str">
        <f t="shared" si="142"/>
        <v/>
      </c>
      <c r="E1675" s="11" t="str">
        <f t="shared" si="143"/>
        <v/>
      </c>
      <c r="W1675" s="28" t="str">
        <f>IF(G1675="","",SUM(O:O))</f>
        <v/>
      </c>
      <c r="X1675" s="31" t="b">
        <f t="shared" si="144"/>
        <v>0</v>
      </c>
      <c r="Y1675" s="5" t="str">
        <f>IF(G1675="","",SUM(X:X))</f>
        <v/>
      </c>
      <c r="Z1675" s="5">
        <f t="shared" si="140"/>
        <v>0</v>
      </c>
      <c r="AA1675" s="5">
        <f>SUM(Z:Z)</f>
        <v>194</v>
      </c>
      <c r="AB1675" s="33" t="str">
        <f t="shared" si="141"/>
        <v/>
      </c>
    </row>
    <row r="1676" spans="4:28" x14ac:dyDescent="0.35">
      <c r="D1676" s="4" t="str">
        <f t="shared" si="142"/>
        <v/>
      </c>
      <c r="E1676" s="11" t="str">
        <f t="shared" si="143"/>
        <v/>
      </c>
      <c r="W1676" s="28" t="str">
        <f>IF(G1676="","",SUM(O:O))</f>
        <v/>
      </c>
      <c r="X1676" s="31" t="b">
        <f t="shared" si="144"/>
        <v>0</v>
      </c>
      <c r="Y1676" s="5" t="str">
        <f>IF(G1676="","",SUM(X:X))</f>
        <v/>
      </c>
      <c r="Z1676" s="5">
        <f t="shared" si="140"/>
        <v>0</v>
      </c>
      <c r="AA1676" s="5">
        <f>SUM(Z:Z)</f>
        <v>194</v>
      </c>
      <c r="AB1676" s="33" t="str">
        <f t="shared" si="141"/>
        <v/>
      </c>
    </row>
    <row r="1677" spans="4:28" x14ac:dyDescent="0.35">
      <c r="D1677" s="4" t="str">
        <f t="shared" si="142"/>
        <v/>
      </c>
      <c r="E1677" s="11" t="str">
        <f t="shared" si="143"/>
        <v/>
      </c>
      <c r="W1677" s="28" t="str">
        <f>IF(G1677="","",SUM(O:O))</f>
        <v/>
      </c>
      <c r="X1677" s="31" t="b">
        <f t="shared" si="144"/>
        <v>0</v>
      </c>
      <c r="Y1677" s="5" t="str">
        <f>IF(G1677="","",SUM(X:X))</f>
        <v/>
      </c>
      <c r="Z1677" s="5">
        <f t="shared" si="140"/>
        <v>0</v>
      </c>
      <c r="AA1677" s="5">
        <f>SUM(Z:Z)</f>
        <v>194</v>
      </c>
      <c r="AB1677" s="33" t="str">
        <f t="shared" si="141"/>
        <v/>
      </c>
    </row>
    <row r="1678" spans="4:28" x14ac:dyDescent="0.35">
      <c r="D1678" s="4" t="str">
        <f t="shared" si="142"/>
        <v/>
      </c>
      <c r="E1678" s="11" t="str">
        <f t="shared" si="143"/>
        <v/>
      </c>
      <c r="W1678" s="28" t="str">
        <f>IF(G1678="","",SUM(O:O))</f>
        <v/>
      </c>
      <c r="X1678" s="31" t="b">
        <f t="shared" si="144"/>
        <v>0</v>
      </c>
      <c r="Y1678" s="5" t="str">
        <f>IF(G1678="","",SUM(X:X))</f>
        <v/>
      </c>
      <c r="Z1678" s="5">
        <f t="shared" si="140"/>
        <v>0</v>
      </c>
      <c r="AA1678" s="5">
        <f>SUM(Z:Z)</f>
        <v>194</v>
      </c>
      <c r="AB1678" s="33" t="str">
        <f t="shared" si="141"/>
        <v/>
      </c>
    </row>
    <row r="1679" spans="4:28" x14ac:dyDescent="0.35">
      <c r="D1679" s="4" t="str">
        <f t="shared" si="142"/>
        <v/>
      </c>
      <c r="E1679" s="11" t="str">
        <f t="shared" si="143"/>
        <v/>
      </c>
      <c r="W1679" s="28" t="str">
        <f>IF(G1679="","",SUM(O:O))</f>
        <v/>
      </c>
      <c r="X1679" s="31" t="b">
        <f t="shared" si="144"/>
        <v>0</v>
      </c>
      <c r="Y1679" s="5" t="str">
        <f>IF(G1679="","",SUM(X:X))</f>
        <v/>
      </c>
      <c r="Z1679" s="5">
        <f t="shared" si="140"/>
        <v>0</v>
      </c>
      <c r="AA1679" s="5">
        <f>SUM(Z:Z)</f>
        <v>194</v>
      </c>
      <c r="AB1679" s="33" t="str">
        <f t="shared" si="141"/>
        <v/>
      </c>
    </row>
    <row r="1680" spans="4:28" x14ac:dyDescent="0.35">
      <c r="D1680" s="4" t="str">
        <f t="shared" si="142"/>
        <v/>
      </c>
      <c r="E1680" s="11" t="str">
        <f t="shared" si="143"/>
        <v/>
      </c>
      <c r="W1680" s="28" t="str">
        <f>IF(G1680="","",SUM(O:O))</f>
        <v/>
      </c>
      <c r="X1680" s="31" t="b">
        <f t="shared" si="144"/>
        <v>0</v>
      </c>
      <c r="Y1680" s="5" t="str">
        <f>IF(G1680="","",SUM(X:X))</f>
        <v/>
      </c>
      <c r="Z1680" s="5">
        <f t="shared" si="140"/>
        <v>0</v>
      </c>
      <c r="AA1680" s="5">
        <f>SUM(Z:Z)</f>
        <v>194</v>
      </c>
      <c r="AB1680" s="33" t="str">
        <f t="shared" si="141"/>
        <v/>
      </c>
    </row>
    <row r="1681" spans="4:28" x14ac:dyDescent="0.35">
      <c r="D1681" s="4" t="str">
        <f t="shared" si="142"/>
        <v/>
      </c>
      <c r="E1681" s="11" t="str">
        <f t="shared" si="143"/>
        <v/>
      </c>
      <c r="W1681" s="28" t="str">
        <f>IF(G1681="","",SUM(O:O))</f>
        <v/>
      </c>
      <c r="X1681" s="31" t="b">
        <f t="shared" si="144"/>
        <v>0</v>
      </c>
      <c r="Y1681" s="5" t="str">
        <f>IF(G1681="","",SUM(X:X))</f>
        <v/>
      </c>
      <c r="Z1681" s="5">
        <f t="shared" ref="Z1681:Z1744" si="145">IF(ISNUMBER(X1681),1,0)</f>
        <v>0</v>
      </c>
      <c r="AA1681" s="5">
        <f>SUM(Z:Z)</f>
        <v>194</v>
      </c>
      <c r="AB1681" s="33" t="str">
        <f t="shared" si="141"/>
        <v/>
      </c>
    </row>
    <row r="1682" spans="4:28" x14ac:dyDescent="0.35">
      <c r="D1682" s="4" t="str">
        <f t="shared" si="142"/>
        <v/>
      </c>
      <c r="E1682" s="11" t="str">
        <f t="shared" si="143"/>
        <v/>
      </c>
      <c r="W1682" s="28" t="str">
        <f>IF(G1682="","",SUM(O:O))</f>
        <v/>
      </c>
      <c r="X1682" s="31" t="b">
        <f t="shared" si="144"/>
        <v>0</v>
      </c>
      <c r="Y1682" s="5" t="str">
        <f>IF(G1682="","",SUM(X:X))</f>
        <v/>
      </c>
      <c r="Z1682" s="5">
        <f t="shared" si="145"/>
        <v>0</v>
      </c>
      <c r="AA1682" s="5">
        <f>SUM(Z:Z)</f>
        <v>194</v>
      </c>
      <c r="AB1682" s="33" t="str">
        <f t="shared" si="141"/>
        <v/>
      </c>
    </row>
    <row r="1683" spans="4:28" x14ac:dyDescent="0.35">
      <c r="D1683" s="4" t="str">
        <f t="shared" si="142"/>
        <v/>
      </c>
      <c r="E1683" s="11" t="str">
        <f t="shared" si="143"/>
        <v/>
      </c>
      <c r="W1683" s="28" t="str">
        <f>IF(G1683="","",SUM(O:O))</f>
        <v/>
      </c>
      <c r="X1683" s="31" t="b">
        <f t="shared" si="144"/>
        <v>0</v>
      </c>
      <c r="Y1683" s="5" t="str">
        <f>IF(G1683="","",SUM(X:X))</f>
        <v/>
      </c>
      <c r="Z1683" s="5">
        <f t="shared" si="145"/>
        <v>0</v>
      </c>
      <c r="AA1683" s="5">
        <f>SUM(Z:Z)</f>
        <v>194</v>
      </c>
      <c r="AB1683" s="33" t="str">
        <f t="shared" si="141"/>
        <v/>
      </c>
    </row>
    <row r="1684" spans="4:28" x14ac:dyDescent="0.35">
      <c r="D1684" s="4" t="str">
        <f t="shared" si="142"/>
        <v/>
      </c>
      <c r="E1684" s="11" t="str">
        <f t="shared" si="143"/>
        <v/>
      </c>
      <c r="W1684" s="28" t="str">
        <f>IF(G1684="","",SUM(O:O))</f>
        <v/>
      </c>
      <c r="X1684" s="31" t="b">
        <f t="shared" si="144"/>
        <v>0</v>
      </c>
      <c r="Y1684" s="5" t="str">
        <f>IF(G1684="","",SUM(X:X))</f>
        <v/>
      </c>
      <c r="Z1684" s="5">
        <f t="shared" si="145"/>
        <v>0</v>
      </c>
      <c r="AA1684" s="5">
        <f>SUM(Z:Z)</f>
        <v>194</v>
      </c>
      <c r="AB1684" s="33" t="str">
        <f t="shared" si="141"/>
        <v/>
      </c>
    </row>
    <row r="1685" spans="4:28" x14ac:dyDescent="0.35">
      <c r="D1685" s="4" t="str">
        <f t="shared" si="142"/>
        <v/>
      </c>
      <c r="E1685" s="11" t="str">
        <f t="shared" si="143"/>
        <v/>
      </c>
      <c r="W1685" s="28" t="str">
        <f>IF(G1685="","",SUM(O:O))</f>
        <v/>
      </c>
      <c r="X1685" s="31" t="b">
        <f t="shared" si="144"/>
        <v>0</v>
      </c>
      <c r="Y1685" s="5" t="str">
        <f>IF(G1685="","",SUM(X:X))</f>
        <v/>
      </c>
      <c r="Z1685" s="5">
        <f t="shared" si="145"/>
        <v>0</v>
      </c>
      <c r="AA1685" s="5">
        <f>SUM(Z:Z)</f>
        <v>194</v>
      </c>
      <c r="AB1685" s="33" t="str">
        <f t="shared" si="141"/>
        <v/>
      </c>
    </row>
    <row r="1686" spans="4:28" x14ac:dyDescent="0.35">
      <c r="D1686" s="4" t="str">
        <f t="shared" si="142"/>
        <v/>
      </c>
      <c r="E1686" s="11" t="str">
        <f t="shared" si="143"/>
        <v/>
      </c>
      <c r="W1686" s="28" t="str">
        <f>IF(G1686="","",SUM(O:O))</f>
        <v/>
      </c>
      <c r="X1686" s="31" t="b">
        <f t="shared" si="144"/>
        <v>0</v>
      </c>
      <c r="Y1686" s="5" t="str">
        <f>IF(G1686="","",SUM(X:X))</f>
        <v/>
      </c>
      <c r="Z1686" s="5">
        <f t="shared" si="145"/>
        <v>0</v>
      </c>
      <c r="AA1686" s="5">
        <f>SUM(Z:Z)</f>
        <v>194</v>
      </c>
      <c r="AB1686" s="33" t="str">
        <f t="shared" si="141"/>
        <v/>
      </c>
    </row>
    <row r="1687" spans="4:28" x14ac:dyDescent="0.35">
      <c r="D1687" s="4" t="str">
        <f t="shared" si="142"/>
        <v/>
      </c>
      <c r="E1687" s="11" t="str">
        <f t="shared" si="143"/>
        <v/>
      </c>
      <c r="W1687" s="28" t="str">
        <f>IF(G1687="","",SUM(O:O))</f>
        <v/>
      </c>
      <c r="X1687" s="31" t="b">
        <f t="shared" si="144"/>
        <v>0</v>
      </c>
      <c r="Y1687" s="5" t="str">
        <f>IF(G1687="","",SUM(X:X))</f>
        <v/>
      </c>
      <c r="Z1687" s="5">
        <f t="shared" si="145"/>
        <v>0</v>
      </c>
      <c r="AA1687" s="5">
        <f>SUM(Z:Z)</f>
        <v>194</v>
      </c>
      <c r="AB1687" s="33" t="str">
        <f t="shared" si="141"/>
        <v/>
      </c>
    </row>
    <row r="1688" spans="4:28" x14ac:dyDescent="0.35">
      <c r="D1688" s="4" t="str">
        <f t="shared" si="142"/>
        <v/>
      </c>
      <c r="E1688" s="11" t="str">
        <f t="shared" si="143"/>
        <v/>
      </c>
      <c r="W1688" s="28" t="str">
        <f>IF(G1688="","",SUM(O:O))</f>
        <v/>
      </c>
      <c r="X1688" s="31" t="b">
        <f t="shared" si="144"/>
        <v>0</v>
      </c>
      <c r="Y1688" s="5" t="str">
        <f>IF(G1688="","",SUM(X:X))</f>
        <v/>
      </c>
      <c r="Z1688" s="5">
        <f t="shared" si="145"/>
        <v>0</v>
      </c>
      <c r="AA1688" s="5">
        <f>SUM(Z:Z)</f>
        <v>194</v>
      </c>
      <c r="AB1688" s="33" t="str">
        <f t="shared" si="141"/>
        <v/>
      </c>
    </row>
    <row r="1689" spans="4:28" x14ac:dyDescent="0.35">
      <c r="D1689" s="4" t="str">
        <f t="shared" si="142"/>
        <v/>
      </c>
      <c r="E1689" s="11" t="str">
        <f t="shared" si="143"/>
        <v/>
      </c>
      <c r="W1689" s="28" t="str">
        <f>IF(G1689="","",SUM(O:O))</f>
        <v/>
      </c>
      <c r="X1689" s="31" t="b">
        <f t="shared" si="144"/>
        <v>0</v>
      </c>
      <c r="Y1689" s="5" t="str">
        <f>IF(G1689="","",SUM(X:X))</f>
        <v/>
      </c>
      <c r="Z1689" s="5">
        <f t="shared" si="145"/>
        <v>0</v>
      </c>
      <c r="AA1689" s="5">
        <f>SUM(Z:Z)</f>
        <v>194</v>
      </c>
      <c r="AB1689" s="33" t="str">
        <f t="shared" si="141"/>
        <v/>
      </c>
    </row>
    <row r="1690" spans="4:28" x14ac:dyDescent="0.35">
      <c r="D1690" s="4" t="str">
        <f t="shared" si="142"/>
        <v/>
      </c>
      <c r="E1690" s="11" t="str">
        <f t="shared" si="143"/>
        <v/>
      </c>
      <c r="W1690" s="28" t="str">
        <f>IF(G1690="","",SUM(O:O))</f>
        <v/>
      </c>
      <c r="X1690" s="31" t="b">
        <f t="shared" si="144"/>
        <v>0</v>
      </c>
      <c r="Y1690" s="5" t="str">
        <f>IF(G1690="","",SUM(X:X))</f>
        <v/>
      </c>
      <c r="Z1690" s="5">
        <f t="shared" si="145"/>
        <v>0</v>
      </c>
      <c r="AA1690" s="5">
        <f>SUM(Z:Z)</f>
        <v>194</v>
      </c>
      <c r="AB1690" s="33" t="str">
        <f t="shared" si="141"/>
        <v/>
      </c>
    </row>
    <row r="1691" spans="4:28" x14ac:dyDescent="0.35">
      <c r="D1691" s="4" t="str">
        <f t="shared" si="142"/>
        <v/>
      </c>
      <c r="E1691" s="11" t="str">
        <f t="shared" si="143"/>
        <v/>
      </c>
      <c r="W1691" s="28" t="str">
        <f>IF(G1691="","",SUM(O:O))</f>
        <v/>
      </c>
      <c r="X1691" s="31" t="b">
        <f t="shared" si="144"/>
        <v>0</v>
      </c>
      <c r="Y1691" s="5" t="str">
        <f>IF(G1691="","",SUM(X:X))</f>
        <v/>
      </c>
      <c r="Z1691" s="5">
        <f t="shared" si="145"/>
        <v>0</v>
      </c>
      <c r="AA1691" s="5">
        <f>SUM(Z:Z)</f>
        <v>194</v>
      </c>
      <c r="AB1691" s="33" t="str">
        <f t="shared" si="141"/>
        <v/>
      </c>
    </row>
    <row r="1692" spans="4:28" x14ac:dyDescent="0.35">
      <c r="D1692" s="4" t="str">
        <f t="shared" si="142"/>
        <v/>
      </c>
      <c r="E1692" s="11" t="str">
        <f t="shared" si="143"/>
        <v/>
      </c>
      <c r="W1692" s="28" t="str">
        <f>IF(G1692="","",SUM(O:O))</f>
        <v/>
      </c>
      <c r="X1692" s="31" t="b">
        <f t="shared" si="144"/>
        <v>0</v>
      </c>
      <c r="Y1692" s="5" t="str">
        <f>IF(G1692="","",SUM(X:X))</f>
        <v/>
      </c>
      <c r="Z1692" s="5">
        <f t="shared" si="145"/>
        <v>0</v>
      </c>
      <c r="AA1692" s="5">
        <f>SUM(Z:Z)</f>
        <v>194</v>
      </c>
      <c r="AB1692" s="33" t="str">
        <f t="shared" si="141"/>
        <v/>
      </c>
    </row>
    <row r="1693" spans="4:28" x14ac:dyDescent="0.35">
      <c r="D1693" s="4" t="str">
        <f t="shared" si="142"/>
        <v/>
      </c>
      <c r="E1693" s="11" t="str">
        <f t="shared" si="143"/>
        <v/>
      </c>
      <c r="W1693" s="28" t="str">
        <f>IF(G1693="","",SUM(O:O))</f>
        <v/>
      </c>
      <c r="X1693" s="31" t="b">
        <f t="shared" si="144"/>
        <v>0</v>
      </c>
      <c r="Y1693" s="5" t="str">
        <f>IF(G1693="","",SUM(X:X))</f>
        <v/>
      </c>
      <c r="Z1693" s="5">
        <f t="shared" si="145"/>
        <v>0</v>
      </c>
      <c r="AA1693" s="5">
        <f>SUM(Z:Z)</f>
        <v>194</v>
      </c>
      <c r="AB1693" s="33" t="str">
        <f t="shared" si="141"/>
        <v/>
      </c>
    </row>
    <row r="1694" spans="4:28" x14ac:dyDescent="0.35">
      <c r="D1694" s="4" t="str">
        <f t="shared" si="142"/>
        <v/>
      </c>
      <c r="E1694" s="11" t="str">
        <f t="shared" si="143"/>
        <v/>
      </c>
      <c r="W1694" s="28" t="str">
        <f>IF(G1694="","",SUM(O:O))</f>
        <v/>
      </c>
      <c r="X1694" s="31" t="b">
        <f t="shared" si="144"/>
        <v>0</v>
      </c>
      <c r="Y1694" s="5" t="str">
        <f>IF(G1694="","",SUM(X:X))</f>
        <v/>
      </c>
      <c r="Z1694" s="5">
        <f t="shared" si="145"/>
        <v>0</v>
      </c>
      <c r="AA1694" s="5">
        <f>SUM(Z:Z)</f>
        <v>194</v>
      </c>
      <c r="AB1694" s="33" t="str">
        <f t="shared" si="141"/>
        <v/>
      </c>
    </row>
    <row r="1695" spans="4:28" x14ac:dyDescent="0.35">
      <c r="D1695" s="4" t="str">
        <f t="shared" si="142"/>
        <v/>
      </c>
      <c r="E1695" s="11" t="str">
        <f t="shared" si="143"/>
        <v/>
      </c>
      <c r="W1695" s="28" t="str">
        <f>IF(G1695="","",SUM(O:O))</f>
        <v/>
      </c>
      <c r="X1695" s="31" t="b">
        <f t="shared" si="144"/>
        <v>0</v>
      </c>
      <c r="Y1695" s="5" t="str">
        <f>IF(G1695="","",SUM(X:X))</f>
        <v/>
      </c>
      <c r="Z1695" s="5">
        <f t="shared" si="145"/>
        <v>0</v>
      </c>
      <c r="AA1695" s="5">
        <f>SUM(Z:Z)</f>
        <v>194</v>
      </c>
      <c r="AB1695" s="33" t="str">
        <f t="shared" si="141"/>
        <v/>
      </c>
    </row>
    <row r="1696" spans="4:28" x14ac:dyDescent="0.35">
      <c r="D1696" s="4" t="str">
        <f t="shared" si="142"/>
        <v/>
      </c>
      <c r="E1696" s="11" t="str">
        <f t="shared" si="143"/>
        <v/>
      </c>
      <c r="W1696" s="28" t="str">
        <f>IF(G1696="","",SUM(O:O))</f>
        <v/>
      </c>
      <c r="X1696" s="31" t="b">
        <f t="shared" si="144"/>
        <v>0</v>
      </c>
      <c r="Y1696" s="5" t="str">
        <f>IF(G1696="","",SUM(X:X))</f>
        <v/>
      </c>
      <c r="Z1696" s="5">
        <f t="shared" si="145"/>
        <v>0</v>
      </c>
      <c r="AA1696" s="5">
        <f>SUM(Z:Z)</f>
        <v>194</v>
      </c>
      <c r="AB1696" s="33" t="str">
        <f t="shared" si="141"/>
        <v/>
      </c>
    </row>
    <row r="1697" spans="4:28" x14ac:dyDescent="0.35">
      <c r="D1697" s="4" t="str">
        <f t="shared" si="142"/>
        <v/>
      </c>
      <c r="E1697" s="11" t="str">
        <f t="shared" si="143"/>
        <v/>
      </c>
      <c r="W1697" s="28" t="str">
        <f>IF(G1697="","",SUM(O:O))</f>
        <v/>
      </c>
      <c r="X1697" s="31" t="b">
        <f t="shared" si="144"/>
        <v>0</v>
      </c>
      <c r="Y1697" s="5" t="str">
        <f>IF(G1697="","",SUM(X:X))</f>
        <v/>
      </c>
      <c r="Z1697" s="5">
        <f t="shared" si="145"/>
        <v>0</v>
      </c>
      <c r="AA1697" s="5">
        <f>SUM(Z:Z)</f>
        <v>194</v>
      </c>
      <c r="AB1697" s="33" t="str">
        <f t="shared" si="141"/>
        <v/>
      </c>
    </row>
    <row r="1698" spans="4:28" x14ac:dyDescent="0.35">
      <c r="D1698" s="4" t="str">
        <f t="shared" si="142"/>
        <v/>
      </c>
      <c r="E1698" s="11" t="str">
        <f t="shared" si="143"/>
        <v/>
      </c>
      <c r="W1698" s="28" t="str">
        <f>IF(G1698="","",SUM(O:O))</f>
        <v/>
      </c>
      <c r="X1698" s="31" t="b">
        <f t="shared" si="144"/>
        <v>0</v>
      </c>
      <c r="Y1698" s="5" t="str">
        <f>IF(G1698="","",SUM(X:X))</f>
        <v/>
      </c>
      <c r="Z1698" s="5">
        <f t="shared" si="145"/>
        <v>0</v>
      </c>
      <c r="AA1698" s="5">
        <f>SUM(Z:Z)</f>
        <v>194</v>
      </c>
      <c r="AB1698" s="33" t="str">
        <f t="shared" ref="AB1698:AB1761" si="146">IF(A1698="","",Y1698/AA1698)</f>
        <v/>
      </c>
    </row>
    <row r="1699" spans="4:28" x14ac:dyDescent="0.35">
      <c r="D1699" s="4" t="str">
        <f t="shared" si="142"/>
        <v/>
      </c>
      <c r="E1699" s="11" t="str">
        <f t="shared" si="143"/>
        <v/>
      </c>
      <c r="W1699" s="28" t="str">
        <f>IF(G1699="","",SUM(O:O))</f>
        <v/>
      </c>
      <c r="X1699" s="31" t="b">
        <f t="shared" si="144"/>
        <v>0</v>
      </c>
      <c r="Y1699" s="5" t="str">
        <f>IF(G1699="","",SUM(X:X))</f>
        <v/>
      </c>
      <c r="Z1699" s="5">
        <f t="shared" si="145"/>
        <v>0</v>
      </c>
      <c r="AA1699" s="5">
        <f>SUM(Z:Z)</f>
        <v>194</v>
      </c>
      <c r="AB1699" s="33" t="str">
        <f t="shared" si="146"/>
        <v/>
      </c>
    </row>
    <row r="1700" spans="4:28" x14ac:dyDescent="0.35">
      <c r="D1700" s="4" t="str">
        <f t="shared" si="142"/>
        <v/>
      </c>
      <c r="E1700" s="11" t="str">
        <f t="shared" si="143"/>
        <v/>
      </c>
      <c r="W1700" s="28" t="str">
        <f>IF(G1700="","",SUM(O:O))</f>
        <v/>
      </c>
      <c r="X1700" s="31" t="b">
        <f t="shared" si="144"/>
        <v>0</v>
      </c>
      <c r="Y1700" s="5" t="str">
        <f>IF(G1700="","",SUM(X:X))</f>
        <v/>
      </c>
      <c r="Z1700" s="5">
        <f t="shared" si="145"/>
        <v>0</v>
      </c>
      <c r="AA1700" s="5">
        <f>SUM(Z:Z)</f>
        <v>194</v>
      </c>
      <c r="AB1700" s="33" t="str">
        <f t="shared" si="146"/>
        <v/>
      </c>
    </row>
    <row r="1701" spans="4:28" x14ac:dyDescent="0.35">
      <c r="D1701" s="4" t="str">
        <f t="shared" si="142"/>
        <v/>
      </c>
      <c r="E1701" s="11" t="str">
        <f t="shared" si="143"/>
        <v/>
      </c>
      <c r="W1701" s="28" t="str">
        <f>IF(G1701="","",SUM(O:O))</f>
        <v/>
      </c>
      <c r="X1701" s="31" t="b">
        <f t="shared" si="144"/>
        <v>0</v>
      </c>
      <c r="Y1701" s="5" t="str">
        <f>IF(G1701="","",SUM(X:X))</f>
        <v/>
      </c>
      <c r="Z1701" s="5">
        <f t="shared" si="145"/>
        <v>0</v>
      </c>
      <c r="AA1701" s="5">
        <f>SUM(Z:Z)</f>
        <v>194</v>
      </c>
      <c r="AB1701" s="33" t="str">
        <f t="shared" si="146"/>
        <v/>
      </c>
    </row>
    <row r="1702" spans="4:28" x14ac:dyDescent="0.35">
      <c r="D1702" s="4" t="str">
        <f t="shared" si="142"/>
        <v/>
      </c>
      <c r="E1702" s="11" t="str">
        <f t="shared" si="143"/>
        <v/>
      </c>
      <c r="W1702" s="28" t="str">
        <f>IF(G1702="","",SUM(O:O))</f>
        <v/>
      </c>
      <c r="X1702" s="31" t="b">
        <f t="shared" si="144"/>
        <v>0</v>
      </c>
      <c r="Y1702" s="5" t="str">
        <f>IF(G1702="","",SUM(X:X))</f>
        <v/>
      </c>
      <c r="Z1702" s="5">
        <f t="shared" si="145"/>
        <v>0</v>
      </c>
      <c r="AA1702" s="5">
        <f>SUM(Z:Z)</f>
        <v>194</v>
      </c>
      <c r="AB1702" s="33" t="str">
        <f t="shared" si="146"/>
        <v/>
      </c>
    </row>
    <row r="1703" spans="4:28" x14ac:dyDescent="0.35">
      <c r="D1703" s="4" t="str">
        <f t="shared" si="142"/>
        <v/>
      </c>
      <c r="E1703" s="11" t="str">
        <f t="shared" si="143"/>
        <v/>
      </c>
      <c r="W1703" s="28" t="str">
        <f>IF(G1703="","",SUM(O:O))</f>
        <v/>
      </c>
      <c r="X1703" s="31" t="b">
        <f t="shared" si="144"/>
        <v>0</v>
      </c>
      <c r="Y1703" s="5" t="str">
        <f>IF(G1703="","",SUM(X:X))</f>
        <v/>
      </c>
      <c r="Z1703" s="5">
        <f t="shared" si="145"/>
        <v>0</v>
      </c>
      <c r="AA1703" s="5">
        <f>SUM(Z:Z)</f>
        <v>194</v>
      </c>
      <c r="AB1703" s="33" t="str">
        <f t="shared" si="146"/>
        <v/>
      </c>
    </row>
    <row r="1704" spans="4:28" x14ac:dyDescent="0.35">
      <c r="D1704" s="4" t="str">
        <f t="shared" si="142"/>
        <v/>
      </c>
      <c r="E1704" s="11" t="str">
        <f t="shared" si="143"/>
        <v/>
      </c>
      <c r="W1704" s="28" t="str">
        <f>IF(G1704="","",SUM(O:O))</f>
        <v/>
      </c>
      <c r="X1704" s="31" t="b">
        <f t="shared" si="144"/>
        <v>0</v>
      </c>
      <c r="Y1704" s="5" t="str">
        <f>IF(G1704="","",SUM(X:X))</f>
        <v/>
      </c>
      <c r="Z1704" s="5">
        <f t="shared" si="145"/>
        <v>0</v>
      </c>
      <c r="AA1704" s="5">
        <f>SUM(Z:Z)</f>
        <v>194</v>
      </c>
      <c r="AB1704" s="33" t="str">
        <f t="shared" si="146"/>
        <v/>
      </c>
    </row>
    <row r="1705" spans="4:28" x14ac:dyDescent="0.35">
      <c r="D1705" s="4" t="str">
        <f t="shared" si="142"/>
        <v/>
      </c>
      <c r="E1705" s="11" t="str">
        <f t="shared" si="143"/>
        <v/>
      </c>
      <c r="W1705" s="28" t="str">
        <f>IF(G1705="","",SUM(O:O))</f>
        <v/>
      </c>
      <c r="X1705" s="31" t="b">
        <f t="shared" si="144"/>
        <v>0</v>
      </c>
      <c r="Y1705" s="5" t="str">
        <f>IF(G1705="","",SUM(X:X))</f>
        <v/>
      </c>
      <c r="Z1705" s="5">
        <f t="shared" si="145"/>
        <v>0</v>
      </c>
      <c r="AA1705" s="5">
        <f>SUM(Z:Z)</f>
        <v>194</v>
      </c>
      <c r="AB1705" s="33" t="str">
        <f t="shared" si="146"/>
        <v/>
      </c>
    </row>
    <row r="1706" spans="4:28" x14ac:dyDescent="0.35">
      <c r="D1706" s="4" t="str">
        <f t="shared" si="142"/>
        <v/>
      </c>
      <c r="E1706" s="11" t="str">
        <f t="shared" si="143"/>
        <v/>
      </c>
      <c r="W1706" s="28" t="str">
        <f>IF(G1706="","",SUM(O:O))</f>
        <v/>
      </c>
      <c r="X1706" s="31" t="b">
        <f t="shared" si="144"/>
        <v>0</v>
      </c>
      <c r="Y1706" s="5" t="str">
        <f>IF(G1706="","",SUM(X:X))</f>
        <v/>
      </c>
      <c r="Z1706" s="5">
        <f t="shared" si="145"/>
        <v>0</v>
      </c>
      <c r="AA1706" s="5">
        <f>SUM(Z:Z)</f>
        <v>194</v>
      </c>
      <c r="AB1706" s="33" t="str">
        <f t="shared" si="146"/>
        <v/>
      </c>
    </row>
    <row r="1707" spans="4:28" x14ac:dyDescent="0.35">
      <c r="D1707" s="4" t="str">
        <f t="shared" si="142"/>
        <v/>
      </c>
      <c r="E1707" s="11" t="str">
        <f t="shared" si="143"/>
        <v/>
      </c>
      <c r="W1707" s="28" t="str">
        <f>IF(G1707="","",SUM(O:O))</f>
        <v/>
      </c>
      <c r="X1707" s="31" t="b">
        <f t="shared" si="144"/>
        <v>0</v>
      </c>
      <c r="Y1707" s="5" t="str">
        <f>IF(G1707="","",SUM(X:X))</f>
        <v/>
      </c>
      <c r="Z1707" s="5">
        <f t="shared" si="145"/>
        <v>0</v>
      </c>
      <c r="AA1707" s="5">
        <f>SUM(Z:Z)</f>
        <v>194</v>
      </c>
      <c r="AB1707" s="33" t="str">
        <f t="shared" si="146"/>
        <v/>
      </c>
    </row>
    <row r="1708" spans="4:28" x14ac:dyDescent="0.35">
      <c r="D1708" s="4" t="str">
        <f t="shared" si="142"/>
        <v/>
      </c>
      <c r="E1708" s="11" t="str">
        <f t="shared" si="143"/>
        <v/>
      </c>
      <c r="W1708" s="28" t="str">
        <f>IF(G1708="","",SUM(O:O))</f>
        <v/>
      </c>
      <c r="X1708" s="31" t="b">
        <f t="shared" si="144"/>
        <v>0</v>
      </c>
      <c r="Y1708" s="5" t="str">
        <f>IF(G1708="","",SUM(X:X))</f>
        <v/>
      </c>
      <c r="Z1708" s="5">
        <f t="shared" si="145"/>
        <v>0</v>
      </c>
      <c r="AA1708" s="5">
        <f>SUM(Z:Z)</f>
        <v>194</v>
      </c>
      <c r="AB1708" s="33" t="str">
        <f t="shared" si="146"/>
        <v/>
      </c>
    </row>
    <row r="1709" spans="4:28" x14ac:dyDescent="0.35">
      <c r="D1709" s="4" t="str">
        <f t="shared" si="142"/>
        <v/>
      </c>
      <c r="E1709" s="11" t="str">
        <f t="shared" si="143"/>
        <v/>
      </c>
      <c r="W1709" s="28" t="str">
        <f>IF(G1709="","",SUM(O:O))</f>
        <v/>
      </c>
      <c r="X1709" s="31" t="b">
        <f t="shared" si="144"/>
        <v>0</v>
      </c>
      <c r="Y1709" s="5" t="str">
        <f>IF(G1709="","",SUM(X:X))</f>
        <v/>
      </c>
      <c r="Z1709" s="5">
        <f t="shared" si="145"/>
        <v>0</v>
      </c>
      <c r="AA1709" s="5">
        <f>SUM(Z:Z)</f>
        <v>194</v>
      </c>
      <c r="AB1709" s="33" t="str">
        <f t="shared" si="146"/>
        <v/>
      </c>
    </row>
    <row r="1710" spans="4:28" x14ac:dyDescent="0.35">
      <c r="D1710" s="4" t="str">
        <f t="shared" si="142"/>
        <v/>
      </c>
      <c r="E1710" s="11" t="str">
        <f t="shared" si="143"/>
        <v/>
      </c>
      <c r="W1710" s="28" t="str">
        <f>IF(G1710="","",SUM(O:O))</f>
        <v/>
      </c>
      <c r="X1710" s="31" t="b">
        <f t="shared" si="144"/>
        <v>0</v>
      </c>
      <c r="Y1710" s="5" t="str">
        <f>IF(G1710="","",SUM(X:X))</f>
        <v/>
      </c>
      <c r="Z1710" s="5">
        <f t="shared" si="145"/>
        <v>0</v>
      </c>
      <c r="AA1710" s="5">
        <f>SUM(Z:Z)</f>
        <v>194</v>
      </c>
      <c r="AB1710" s="33" t="str">
        <f t="shared" si="146"/>
        <v/>
      </c>
    </row>
    <row r="1711" spans="4:28" x14ac:dyDescent="0.35">
      <c r="D1711" s="4" t="str">
        <f t="shared" ref="D1711:D1774" si="147">IF(A1711="","",A1711&amp;C1711)</f>
        <v/>
      </c>
      <c r="E1711" s="11" t="str">
        <f t="shared" ref="E1711:E1774" si="148">IF(B1711="","",B1711)</f>
        <v/>
      </c>
      <c r="W1711" s="28" t="str">
        <f>IF(G1711="","",SUM(O:O))</f>
        <v/>
      </c>
      <c r="X1711" s="31" t="b">
        <f t="shared" si="144"/>
        <v>0</v>
      </c>
      <c r="Y1711" s="5" t="str">
        <f>IF(G1711="","",SUM(X:X))</f>
        <v/>
      </c>
      <c r="Z1711" s="5">
        <f t="shared" si="145"/>
        <v>0</v>
      </c>
      <c r="AA1711" s="5">
        <f>SUM(Z:Z)</f>
        <v>194</v>
      </c>
      <c r="AB1711" s="33" t="str">
        <f t="shared" si="146"/>
        <v/>
      </c>
    </row>
    <row r="1712" spans="4:28" x14ac:dyDescent="0.35">
      <c r="D1712" s="4" t="str">
        <f t="shared" si="147"/>
        <v/>
      </c>
      <c r="E1712" s="11" t="str">
        <f t="shared" si="148"/>
        <v/>
      </c>
      <c r="W1712" s="28" t="str">
        <f>IF(G1712="","",SUM(O:O))</f>
        <v/>
      </c>
      <c r="X1712" s="31" t="b">
        <f t="shared" si="144"/>
        <v>0</v>
      </c>
      <c r="Y1712" s="5" t="str">
        <f>IF(G1712="","",SUM(X:X))</f>
        <v/>
      </c>
      <c r="Z1712" s="5">
        <f t="shared" si="145"/>
        <v>0</v>
      </c>
      <c r="AA1712" s="5">
        <f>SUM(Z:Z)</f>
        <v>194</v>
      </c>
      <c r="AB1712" s="33" t="str">
        <f t="shared" si="146"/>
        <v/>
      </c>
    </row>
    <row r="1713" spans="4:28" x14ac:dyDescent="0.35">
      <c r="D1713" s="4" t="str">
        <f t="shared" si="147"/>
        <v/>
      </c>
      <c r="E1713" s="11" t="str">
        <f t="shared" si="148"/>
        <v/>
      </c>
      <c r="W1713" s="28" t="str">
        <f>IF(G1713="","",SUM(O:O))</f>
        <v/>
      </c>
      <c r="X1713" s="31" t="b">
        <f t="shared" si="144"/>
        <v>0</v>
      </c>
      <c r="Y1713" s="5" t="str">
        <f>IF(G1713="","",SUM(X:X))</f>
        <v/>
      </c>
      <c r="Z1713" s="5">
        <f t="shared" si="145"/>
        <v>0</v>
      </c>
      <c r="AA1713" s="5">
        <f>SUM(Z:Z)</f>
        <v>194</v>
      </c>
      <c r="AB1713" s="33" t="str">
        <f t="shared" si="146"/>
        <v/>
      </c>
    </row>
    <row r="1714" spans="4:28" x14ac:dyDescent="0.35">
      <c r="D1714" s="4" t="str">
        <f t="shared" si="147"/>
        <v/>
      </c>
      <c r="E1714" s="11" t="str">
        <f t="shared" si="148"/>
        <v/>
      </c>
      <c r="W1714" s="28" t="str">
        <f>IF(G1714="","",SUM(O:O))</f>
        <v/>
      </c>
      <c r="X1714" s="31" t="b">
        <f t="shared" si="144"/>
        <v>0</v>
      </c>
      <c r="Y1714" s="5" t="str">
        <f>IF(G1714="","",SUM(X:X))</f>
        <v/>
      </c>
      <c r="Z1714" s="5">
        <f t="shared" si="145"/>
        <v>0</v>
      </c>
      <c r="AA1714" s="5">
        <f>SUM(Z:Z)</f>
        <v>194</v>
      </c>
      <c r="AB1714" s="33" t="str">
        <f t="shared" si="146"/>
        <v/>
      </c>
    </row>
    <row r="1715" spans="4:28" x14ac:dyDescent="0.35">
      <c r="D1715" s="4" t="str">
        <f t="shared" si="147"/>
        <v/>
      </c>
      <c r="E1715" s="11" t="str">
        <f t="shared" si="148"/>
        <v/>
      </c>
      <c r="W1715" s="28" t="str">
        <f>IF(G1715="","",SUM(O:O))</f>
        <v/>
      </c>
      <c r="X1715" s="31" t="b">
        <f t="shared" si="144"/>
        <v>0</v>
      </c>
      <c r="Y1715" s="5" t="str">
        <f>IF(G1715="","",SUM(X:X))</f>
        <v/>
      </c>
      <c r="Z1715" s="5">
        <f t="shared" si="145"/>
        <v>0</v>
      </c>
      <c r="AA1715" s="5">
        <f>SUM(Z:Z)</f>
        <v>194</v>
      </c>
      <c r="AB1715" s="33" t="str">
        <f t="shared" si="146"/>
        <v/>
      </c>
    </row>
    <row r="1716" spans="4:28" x14ac:dyDescent="0.35">
      <c r="D1716" s="4" t="str">
        <f t="shared" si="147"/>
        <v/>
      </c>
      <c r="E1716" s="11" t="str">
        <f t="shared" si="148"/>
        <v/>
      </c>
      <c r="W1716" s="28" t="str">
        <f>IF(G1716="","",SUM(O:O))</f>
        <v/>
      </c>
      <c r="X1716" s="31" t="b">
        <f t="shared" si="144"/>
        <v>0</v>
      </c>
      <c r="Y1716" s="5" t="str">
        <f>IF(G1716="","",SUM(X:X))</f>
        <v/>
      </c>
      <c r="Z1716" s="5">
        <f t="shared" si="145"/>
        <v>0</v>
      </c>
      <c r="AA1716" s="5">
        <f>SUM(Z:Z)</f>
        <v>194</v>
      </c>
      <c r="AB1716" s="33" t="str">
        <f t="shared" si="146"/>
        <v/>
      </c>
    </row>
    <row r="1717" spans="4:28" x14ac:dyDescent="0.35">
      <c r="D1717" s="4" t="str">
        <f t="shared" si="147"/>
        <v/>
      </c>
      <c r="E1717" s="11" t="str">
        <f t="shared" si="148"/>
        <v/>
      </c>
      <c r="W1717" s="28" t="str">
        <f>IF(G1717="","",SUM(O:O))</f>
        <v/>
      </c>
      <c r="X1717" s="31" t="b">
        <f t="shared" si="144"/>
        <v>0</v>
      </c>
      <c r="Y1717" s="5" t="str">
        <f>IF(G1717="","",SUM(X:X))</f>
        <v/>
      </c>
      <c r="Z1717" s="5">
        <f t="shared" si="145"/>
        <v>0</v>
      </c>
      <c r="AA1717" s="5">
        <f>SUM(Z:Z)</f>
        <v>194</v>
      </c>
      <c r="AB1717" s="33" t="str">
        <f t="shared" si="146"/>
        <v/>
      </c>
    </row>
    <row r="1718" spans="4:28" x14ac:dyDescent="0.35">
      <c r="D1718" s="4" t="str">
        <f t="shared" si="147"/>
        <v/>
      </c>
      <c r="E1718" s="11" t="str">
        <f t="shared" si="148"/>
        <v/>
      </c>
      <c r="W1718" s="28" t="str">
        <f>IF(G1718="","",SUM(O:O))</f>
        <v/>
      </c>
      <c r="X1718" s="31" t="b">
        <f t="shared" si="144"/>
        <v>0</v>
      </c>
      <c r="Y1718" s="5" t="str">
        <f>IF(G1718="","",SUM(X:X))</f>
        <v/>
      </c>
      <c r="Z1718" s="5">
        <f t="shared" si="145"/>
        <v>0</v>
      </c>
      <c r="AA1718" s="5">
        <f>SUM(Z:Z)</f>
        <v>194</v>
      </c>
      <c r="AB1718" s="33" t="str">
        <f t="shared" si="146"/>
        <v/>
      </c>
    </row>
    <row r="1719" spans="4:28" x14ac:dyDescent="0.35">
      <c r="D1719" s="4" t="str">
        <f t="shared" si="147"/>
        <v/>
      </c>
      <c r="E1719" s="11" t="str">
        <f t="shared" si="148"/>
        <v/>
      </c>
      <c r="W1719" s="28" t="str">
        <f>IF(G1719="","",SUM(O:O))</f>
        <v/>
      </c>
      <c r="X1719" s="31" t="b">
        <f t="shared" si="144"/>
        <v>0</v>
      </c>
      <c r="Y1719" s="5" t="str">
        <f>IF(G1719="","",SUM(X:X))</f>
        <v/>
      </c>
      <c r="Z1719" s="5">
        <f t="shared" si="145"/>
        <v>0</v>
      </c>
      <c r="AA1719" s="5">
        <f>SUM(Z:Z)</f>
        <v>194</v>
      </c>
      <c r="AB1719" s="33" t="str">
        <f t="shared" si="146"/>
        <v/>
      </c>
    </row>
    <row r="1720" spans="4:28" x14ac:dyDescent="0.35">
      <c r="D1720" s="4" t="str">
        <f t="shared" si="147"/>
        <v/>
      </c>
      <c r="E1720" s="11" t="str">
        <f t="shared" si="148"/>
        <v/>
      </c>
      <c r="W1720" s="28" t="str">
        <f>IF(G1720="","",SUM(O:O))</f>
        <v/>
      </c>
      <c r="X1720" s="31" t="b">
        <f t="shared" si="144"/>
        <v>0</v>
      </c>
      <c r="Y1720" s="5" t="str">
        <f>IF(G1720="","",SUM(X:X))</f>
        <v/>
      </c>
      <c r="Z1720" s="5">
        <f t="shared" si="145"/>
        <v>0</v>
      </c>
      <c r="AA1720" s="5">
        <f>SUM(Z:Z)</f>
        <v>194</v>
      </c>
      <c r="AB1720" s="33" t="str">
        <f t="shared" si="146"/>
        <v/>
      </c>
    </row>
    <row r="1721" spans="4:28" x14ac:dyDescent="0.35">
      <c r="D1721" s="4" t="str">
        <f t="shared" si="147"/>
        <v/>
      </c>
      <c r="E1721" s="11" t="str">
        <f t="shared" si="148"/>
        <v/>
      </c>
      <c r="W1721" s="28" t="str">
        <f>IF(G1721="","",SUM(O:O))</f>
        <v/>
      </c>
      <c r="X1721" s="31" t="b">
        <f t="shared" si="144"/>
        <v>0</v>
      </c>
      <c r="Y1721" s="5" t="str">
        <f>IF(G1721="","",SUM(X:X))</f>
        <v/>
      </c>
      <c r="Z1721" s="5">
        <f t="shared" si="145"/>
        <v>0</v>
      </c>
      <c r="AA1721" s="5">
        <f>SUM(Z:Z)</f>
        <v>194</v>
      </c>
      <c r="AB1721" s="33" t="str">
        <f t="shared" si="146"/>
        <v/>
      </c>
    </row>
    <row r="1722" spans="4:28" x14ac:dyDescent="0.35">
      <c r="D1722" s="4" t="str">
        <f t="shared" si="147"/>
        <v/>
      </c>
      <c r="E1722" s="11" t="str">
        <f t="shared" si="148"/>
        <v/>
      </c>
      <c r="W1722" s="28" t="str">
        <f>IF(G1722="","",SUM(O:O))</f>
        <v/>
      </c>
      <c r="X1722" s="31" t="b">
        <f t="shared" si="144"/>
        <v>0</v>
      </c>
      <c r="Y1722" s="5" t="str">
        <f>IF(G1722="","",SUM(X:X))</f>
        <v/>
      </c>
      <c r="Z1722" s="5">
        <f t="shared" si="145"/>
        <v>0</v>
      </c>
      <c r="AA1722" s="5">
        <f>SUM(Z:Z)</f>
        <v>194</v>
      </c>
      <c r="AB1722" s="33" t="str">
        <f t="shared" si="146"/>
        <v/>
      </c>
    </row>
    <row r="1723" spans="4:28" x14ac:dyDescent="0.35">
      <c r="D1723" s="4" t="str">
        <f t="shared" si="147"/>
        <v/>
      </c>
      <c r="E1723" s="11" t="str">
        <f t="shared" si="148"/>
        <v/>
      </c>
      <c r="W1723" s="28" t="str">
        <f>IF(G1723="","",SUM(O:O))</f>
        <v/>
      </c>
      <c r="X1723" s="31" t="b">
        <f t="shared" si="144"/>
        <v>0</v>
      </c>
      <c r="Y1723" s="5" t="str">
        <f>IF(G1723="","",SUM(X:X))</f>
        <v/>
      </c>
      <c r="Z1723" s="5">
        <f t="shared" si="145"/>
        <v>0</v>
      </c>
      <c r="AA1723" s="5">
        <f>SUM(Z:Z)</f>
        <v>194</v>
      </c>
      <c r="AB1723" s="33" t="str">
        <f t="shared" si="146"/>
        <v/>
      </c>
    </row>
    <row r="1724" spans="4:28" x14ac:dyDescent="0.35">
      <c r="D1724" s="4" t="str">
        <f t="shared" si="147"/>
        <v/>
      </c>
      <c r="E1724" s="11" t="str">
        <f t="shared" si="148"/>
        <v/>
      </c>
      <c r="W1724" s="28" t="str">
        <f>IF(G1724="","",SUM(O:O))</f>
        <v/>
      </c>
      <c r="X1724" s="31" t="b">
        <f t="shared" si="144"/>
        <v>0</v>
      </c>
      <c r="Y1724" s="5" t="str">
        <f>IF(G1724="","",SUM(X:X))</f>
        <v/>
      </c>
      <c r="Z1724" s="5">
        <f t="shared" si="145"/>
        <v>0</v>
      </c>
      <c r="AA1724" s="5">
        <f>SUM(Z:Z)</f>
        <v>194</v>
      </c>
      <c r="AB1724" s="33" t="str">
        <f t="shared" si="146"/>
        <v/>
      </c>
    </row>
    <row r="1725" spans="4:28" x14ac:dyDescent="0.35">
      <c r="D1725" s="4" t="str">
        <f t="shared" si="147"/>
        <v/>
      </c>
      <c r="E1725" s="11" t="str">
        <f t="shared" si="148"/>
        <v/>
      </c>
      <c r="W1725" s="28" t="str">
        <f>IF(G1725="","",SUM(O:O))</f>
        <v/>
      </c>
      <c r="X1725" s="31" t="b">
        <f t="shared" ref="X1725:X1788" si="149">IF(G1725="Affutage",IF(R1725&lt;&gt;"",1,0))</f>
        <v>0</v>
      </c>
      <c r="Y1725" s="5" t="str">
        <f>IF(G1725="","",SUM(X:X))</f>
        <v/>
      </c>
      <c r="Z1725" s="5">
        <f t="shared" si="145"/>
        <v>0</v>
      </c>
      <c r="AA1725" s="5">
        <f>SUM(Z:Z)</f>
        <v>194</v>
      </c>
      <c r="AB1725" s="33" t="str">
        <f t="shared" si="146"/>
        <v/>
      </c>
    </row>
    <row r="1726" spans="4:28" x14ac:dyDescent="0.35">
      <c r="D1726" s="4" t="str">
        <f t="shared" si="147"/>
        <v/>
      </c>
      <c r="E1726" s="11" t="str">
        <f t="shared" si="148"/>
        <v/>
      </c>
      <c r="W1726" s="28" t="str">
        <f>IF(G1726="","",SUM(O:O))</f>
        <v/>
      </c>
      <c r="X1726" s="31" t="b">
        <f t="shared" si="149"/>
        <v>0</v>
      </c>
      <c r="Y1726" s="5" t="str">
        <f>IF(G1726="","",SUM(X:X))</f>
        <v/>
      </c>
      <c r="Z1726" s="5">
        <f t="shared" si="145"/>
        <v>0</v>
      </c>
      <c r="AA1726" s="5">
        <f>SUM(Z:Z)</f>
        <v>194</v>
      </c>
      <c r="AB1726" s="33" t="str">
        <f t="shared" si="146"/>
        <v/>
      </c>
    </row>
    <row r="1727" spans="4:28" x14ac:dyDescent="0.35">
      <c r="D1727" s="4" t="str">
        <f t="shared" si="147"/>
        <v/>
      </c>
      <c r="E1727" s="11" t="str">
        <f t="shared" si="148"/>
        <v/>
      </c>
      <c r="W1727" s="28" t="str">
        <f>IF(G1727="","",SUM(O:O))</f>
        <v/>
      </c>
      <c r="X1727" s="31" t="b">
        <f t="shared" si="149"/>
        <v>0</v>
      </c>
      <c r="Y1727" s="5" t="str">
        <f>IF(G1727="","",SUM(X:X))</f>
        <v/>
      </c>
      <c r="Z1727" s="5">
        <f t="shared" si="145"/>
        <v>0</v>
      </c>
      <c r="AA1727" s="5">
        <f>SUM(Z:Z)</f>
        <v>194</v>
      </c>
      <c r="AB1727" s="33" t="str">
        <f t="shared" si="146"/>
        <v/>
      </c>
    </row>
    <row r="1728" spans="4:28" x14ac:dyDescent="0.35">
      <c r="D1728" s="4" t="str">
        <f t="shared" si="147"/>
        <v/>
      </c>
      <c r="E1728" s="11" t="str">
        <f t="shared" si="148"/>
        <v/>
      </c>
      <c r="W1728" s="28" t="str">
        <f>IF(G1728="","",SUM(O:O))</f>
        <v/>
      </c>
      <c r="X1728" s="31" t="b">
        <f t="shared" si="149"/>
        <v>0</v>
      </c>
      <c r="Y1728" s="5" t="str">
        <f>IF(G1728="","",SUM(X:X))</f>
        <v/>
      </c>
      <c r="Z1728" s="5">
        <f t="shared" si="145"/>
        <v>0</v>
      </c>
      <c r="AA1728" s="5">
        <f>SUM(Z:Z)</f>
        <v>194</v>
      </c>
      <c r="AB1728" s="33" t="str">
        <f t="shared" si="146"/>
        <v/>
      </c>
    </row>
    <row r="1729" spans="4:28" x14ac:dyDescent="0.35">
      <c r="D1729" s="4" t="str">
        <f t="shared" si="147"/>
        <v/>
      </c>
      <c r="E1729" s="11" t="str">
        <f t="shared" si="148"/>
        <v/>
      </c>
      <c r="W1729" s="28" t="str">
        <f>IF(G1729="","",SUM(O:O))</f>
        <v/>
      </c>
      <c r="X1729" s="31" t="b">
        <f t="shared" si="149"/>
        <v>0</v>
      </c>
      <c r="Y1729" s="5" t="str">
        <f>IF(G1729="","",SUM(X:X))</f>
        <v/>
      </c>
      <c r="Z1729" s="5">
        <f t="shared" si="145"/>
        <v>0</v>
      </c>
      <c r="AA1729" s="5">
        <f>SUM(Z:Z)</f>
        <v>194</v>
      </c>
      <c r="AB1729" s="33" t="str">
        <f t="shared" si="146"/>
        <v/>
      </c>
    </row>
    <row r="1730" spans="4:28" x14ac:dyDescent="0.35">
      <c r="D1730" s="4" t="str">
        <f t="shared" si="147"/>
        <v/>
      </c>
      <c r="E1730" s="11" t="str">
        <f t="shared" si="148"/>
        <v/>
      </c>
      <c r="W1730" s="28" t="str">
        <f>IF(G1730="","",SUM(O:O))</f>
        <v/>
      </c>
      <c r="X1730" s="31" t="b">
        <f t="shared" si="149"/>
        <v>0</v>
      </c>
      <c r="Y1730" s="5" t="str">
        <f>IF(G1730="","",SUM(X:X))</f>
        <v/>
      </c>
      <c r="Z1730" s="5">
        <f t="shared" si="145"/>
        <v>0</v>
      </c>
      <c r="AA1730" s="5">
        <f>SUM(Z:Z)</f>
        <v>194</v>
      </c>
      <c r="AB1730" s="33" t="str">
        <f t="shared" si="146"/>
        <v/>
      </c>
    </row>
    <row r="1731" spans="4:28" x14ac:dyDescent="0.35">
      <c r="D1731" s="4" t="str">
        <f t="shared" si="147"/>
        <v/>
      </c>
      <c r="E1731" s="11" t="str">
        <f t="shared" si="148"/>
        <v/>
      </c>
      <c r="W1731" s="28" t="str">
        <f>IF(G1731="","",SUM(O:O))</f>
        <v/>
      </c>
      <c r="X1731" s="31" t="b">
        <f t="shared" si="149"/>
        <v>0</v>
      </c>
      <c r="Y1731" s="5" t="str">
        <f>IF(G1731="","",SUM(X:X))</f>
        <v/>
      </c>
      <c r="Z1731" s="5">
        <f t="shared" si="145"/>
        <v>0</v>
      </c>
      <c r="AA1731" s="5">
        <f>SUM(Z:Z)</f>
        <v>194</v>
      </c>
      <c r="AB1731" s="33" t="str">
        <f t="shared" si="146"/>
        <v/>
      </c>
    </row>
    <row r="1732" spans="4:28" x14ac:dyDescent="0.35">
      <c r="D1732" s="4" t="str">
        <f t="shared" si="147"/>
        <v/>
      </c>
      <c r="E1732" s="11" t="str">
        <f t="shared" si="148"/>
        <v/>
      </c>
      <c r="W1732" s="28" t="str">
        <f>IF(G1732="","",SUM(O:O))</f>
        <v/>
      </c>
      <c r="X1732" s="31" t="b">
        <f t="shared" si="149"/>
        <v>0</v>
      </c>
      <c r="Y1732" s="5" t="str">
        <f>IF(G1732="","",SUM(X:X))</f>
        <v/>
      </c>
      <c r="Z1732" s="5">
        <f t="shared" si="145"/>
        <v>0</v>
      </c>
      <c r="AA1732" s="5">
        <f>SUM(Z:Z)</f>
        <v>194</v>
      </c>
      <c r="AB1732" s="33" t="str">
        <f t="shared" si="146"/>
        <v/>
      </c>
    </row>
    <row r="1733" spans="4:28" x14ac:dyDescent="0.35">
      <c r="D1733" s="4" t="str">
        <f t="shared" si="147"/>
        <v/>
      </c>
      <c r="E1733" s="11" t="str">
        <f t="shared" si="148"/>
        <v/>
      </c>
      <c r="W1733" s="28" t="str">
        <f>IF(G1733="","",SUM(O:O))</f>
        <v/>
      </c>
      <c r="X1733" s="31" t="b">
        <f t="shared" si="149"/>
        <v>0</v>
      </c>
      <c r="Y1733" s="5" t="str">
        <f>IF(G1733="","",SUM(X:X))</f>
        <v/>
      </c>
      <c r="Z1733" s="5">
        <f t="shared" si="145"/>
        <v>0</v>
      </c>
      <c r="AA1733" s="5">
        <f>SUM(Z:Z)</f>
        <v>194</v>
      </c>
      <c r="AB1733" s="33" t="str">
        <f t="shared" si="146"/>
        <v/>
      </c>
    </row>
    <row r="1734" spans="4:28" x14ac:dyDescent="0.35">
      <c r="D1734" s="4" t="str">
        <f t="shared" si="147"/>
        <v/>
      </c>
      <c r="E1734" s="11" t="str">
        <f t="shared" si="148"/>
        <v/>
      </c>
      <c r="W1734" s="28" t="str">
        <f>IF(G1734="","",SUM(O:O))</f>
        <v/>
      </c>
      <c r="X1734" s="31" t="b">
        <f t="shared" si="149"/>
        <v>0</v>
      </c>
      <c r="Y1734" s="5" t="str">
        <f>IF(G1734="","",SUM(X:X))</f>
        <v/>
      </c>
      <c r="Z1734" s="5">
        <f t="shared" si="145"/>
        <v>0</v>
      </c>
      <c r="AA1734" s="5">
        <f>SUM(Z:Z)</f>
        <v>194</v>
      </c>
      <c r="AB1734" s="33" t="str">
        <f t="shared" si="146"/>
        <v/>
      </c>
    </row>
    <row r="1735" spans="4:28" x14ac:dyDescent="0.35">
      <c r="D1735" s="4" t="str">
        <f t="shared" si="147"/>
        <v/>
      </c>
      <c r="E1735" s="11" t="str">
        <f t="shared" si="148"/>
        <v/>
      </c>
      <c r="W1735" s="28" t="str">
        <f>IF(G1735="","",SUM(O:O))</f>
        <v/>
      </c>
      <c r="X1735" s="31" t="b">
        <f t="shared" si="149"/>
        <v>0</v>
      </c>
      <c r="Y1735" s="5" t="str">
        <f>IF(G1735="","",SUM(X:X))</f>
        <v/>
      </c>
      <c r="Z1735" s="5">
        <f t="shared" si="145"/>
        <v>0</v>
      </c>
      <c r="AA1735" s="5">
        <f>SUM(Z:Z)</f>
        <v>194</v>
      </c>
      <c r="AB1735" s="33" t="str">
        <f t="shared" si="146"/>
        <v/>
      </c>
    </row>
    <row r="1736" spans="4:28" x14ac:dyDescent="0.35">
      <c r="D1736" s="4" t="str">
        <f t="shared" si="147"/>
        <v/>
      </c>
      <c r="E1736" s="11" t="str">
        <f t="shared" si="148"/>
        <v/>
      </c>
      <c r="W1736" s="28" t="str">
        <f>IF(G1736="","",SUM(O:O))</f>
        <v/>
      </c>
      <c r="X1736" s="31" t="b">
        <f t="shared" si="149"/>
        <v>0</v>
      </c>
      <c r="Y1736" s="5" t="str">
        <f>IF(G1736="","",SUM(X:X))</f>
        <v/>
      </c>
      <c r="Z1736" s="5">
        <f t="shared" si="145"/>
        <v>0</v>
      </c>
      <c r="AA1736" s="5">
        <f>SUM(Z:Z)</f>
        <v>194</v>
      </c>
      <c r="AB1736" s="33" t="str">
        <f t="shared" si="146"/>
        <v/>
      </c>
    </row>
    <row r="1737" spans="4:28" x14ac:dyDescent="0.35">
      <c r="D1737" s="4" t="str">
        <f t="shared" si="147"/>
        <v/>
      </c>
      <c r="E1737" s="11" t="str">
        <f t="shared" si="148"/>
        <v/>
      </c>
      <c r="W1737" s="28" t="str">
        <f>IF(G1737="","",SUM(O:O))</f>
        <v/>
      </c>
      <c r="X1737" s="31" t="b">
        <f t="shared" si="149"/>
        <v>0</v>
      </c>
      <c r="Y1737" s="5" t="str">
        <f>IF(G1737="","",SUM(X:X))</f>
        <v/>
      </c>
      <c r="Z1737" s="5">
        <f t="shared" si="145"/>
        <v>0</v>
      </c>
      <c r="AA1737" s="5">
        <f>SUM(Z:Z)</f>
        <v>194</v>
      </c>
      <c r="AB1737" s="33" t="str">
        <f t="shared" si="146"/>
        <v/>
      </c>
    </row>
    <row r="1738" spans="4:28" x14ac:dyDescent="0.35">
      <c r="D1738" s="4" t="str">
        <f t="shared" si="147"/>
        <v/>
      </c>
      <c r="E1738" s="11" t="str">
        <f t="shared" si="148"/>
        <v/>
      </c>
      <c r="W1738" s="28" t="str">
        <f>IF(G1738="","",SUM(O:O))</f>
        <v/>
      </c>
      <c r="X1738" s="31" t="b">
        <f t="shared" si="149"/>
        <v>0</v>
      </c>
      <c r="Y1738" s="5" t="str">
        <f>IF(G1738="","",SUM(X:X))</f>
        <v/>
      </c>
      <c r="Z1738" s="5">
        <f t="shared" si="145"/>
        <v>0</v>
      </c>
      <c r="AA1738" s="5">
        <f>SUM(Z:Z)</f>
        <v>194</v>
      </c>
      <c r="AB1738" s="33" t="str">
        <f t="shared" si="146"/>
        <v/>
      </c>
    </row>
    <row r="1739" spans="4:28" x14ac:dyDescent="0.35">
      <c r="D1739" s="4" t="str">
        <f t="shared" si="147"/>
        <v/>
      </c>
      <c r="E1739" s="11" t="str">
        <f t="shared" si="148"/>
        <v/>
      </c>
      <c r="W1739" s="28" t="str">
        <f>IF(G1739="","",SUM(O:O))</f>
        <v/>
      </c>
      <c r="X1739" s="31" t="b">
        <f t="shared" si="149"/>
        <v>0</v>
      </c>
      <c r="Y1739" s="5" t="str">
        <f>IF(G1739="","",SUM(X:X))</f>
        <v/>
      </c>
      <c r="Z1739" s="5">
        <f t="shared" si="145"/>
        <v>0</v>
      </c>
      <c r="AA1739" s="5">
        <f>SUM(Z:Z)</f>
        <v>194</v>
      </c>
      <c r="AB1739" s="33" t="str">
        <f t="shared" si="146"/>
        <v/>
      </c>
    </row>
    <row r="1740" spans="4:28" x14ac:dyDescent="0.35">
      <c r="D1740" s="4" t="str">
        <f t="shared" si="147"/>
        <v/>
      </c>
      <c r="E1740" s="11" t="str">
        <f t="shared" si="148"/>
        <v/>
      </c>
      <c r="W1740" s="28" t="str">
        <f>IF(G1740="","",SUM(O:O))</f>
        <v/>
      </c>
      <c r="X1740" s="31" t="b">
        <f t="shared" si="149"/>
        <v>0</v>
      </c>
      <c r="Y1740" s="5" t="str">
        <f>IF(G1740="","",SUM(X:X))</f>
        <v/>
      </c>
      <c r="Z1740" s="5">
        <f t="shared" si="145"/>
        <v>0</v>
      </c>
      <c r="AA1740" s="5">
        <f>SUM(Z:Z)</f>
        <v>194</v>
      </c>
      <c r="AB1740" s="33" t="str">
        <f t="shared" si="146"/>
        <v/>
      </c>
    </row>
    <row r="1741" spans="4:28" x14ac:dyDescent="0.35">
      <c r="D1741" s="4" t="str">
        <f t="shared" si="147"/>
        <v/>
      </c>
      <c r="E1741" s="11" t="str">
        <f t="shared" si="148"/>
        <v/>
      </c>
      <c r="W1741" s="28" t="str">
        <f>IF(G1741="","",SUM(O:O))</f>
        <v/>
      </c>
      <c r="X1741" s="31" t="b">
        <f t="shared" si="149"/>
        <v>0</v>
      </c>
      <c r="Y1741" s="5" t="str">
        <f>IF(G1741="","",SUM(X:X))</f>
        <v/>
      </c>
      <c r="Z1741" s="5">
        <f t="shared" si="145"/>
        <v>0</v>
      </c>
      <c r="AA1741" s="5">
        <f>SUM(Z:Z)</f>
        <v>194</v>
      </c>
      <c r="AB1741" s="33" t="str">
        <f t="shared" si="146"/>
        <v/>
      </c>
    </row>
    <row r="1742" spans="4:28" x14ac:dyDescent="0.35">
      <c r="D1742" s="4" t="str">
        <f t="shared" si="147"/>
        <v/>
      </c>
      <c r="E1742" s="11" t="str">
        <f t="shared" si="148"/>
        <v/>
      </c>
      <c r="W1742" s="28" t="str">
        <f>IF(G1742="","",SUM(O:O))</f>
        <v/>
      </c>
      <c r="X1742" s="31" t="b">
        <f t="shared" si="149"/>
        <v>0</v>
      </c>
      <c r="Y1742" s="5" t="str">
        <f>IF(G1742="","",SUM(X:X))</f>
        <v/>
      </c>
      <c r="Z1742" s="5">
        <f t="shared" si="145"/>
        <v>0</v>
      </c>
      <c r="AA1742" s="5">
        <f>SUM(Z:Z)</f>
        <v>194</v>
      </c>
      <c r="AB1742" s="33" t="str">
        <f t="shared" si="146"/>
        <v/>
      </c>
    </row>
    <row r="1743" spans="4:28" x14ac:dyDescent="0.35">
      <c r="D1743" s="4" t="str">
        <f t="shared" si="147"/>
        <v/>
      </c>
      <c r="E1743" s="11" t="str">
        <f t="shared" si="148"/>
        <v/>
      </c>
      <c r="W1743" s="28" t="str">
        <f>IF(G1743="","",SUM(O:O))</f>
        <v/>
      </c>
      <c r="X1743" s="31" t="b">
        <f t="shared" si="149"/>
        <v>0</v>
      </c>
      <c r="Y1743" s="5" t="str">
        <f>IF(G1743="","",SUM(X:X))</f>
        <v/>
      </c>
      <c r="Z1743" s="5">
        <f t="shared" si="145"/>
        <v>0</v>
      </c>
      <c r="AA1743" s="5">
        <f>SUM(Z:Z)</f>
        <v>194</v>
      </c>
      <c r="AB1743" s="33" t="str">
        <f t="shared" si="146"/>
        <v/>
      </c>
    </row>
    <row r="1744" spans="4:28" x14ac:dyDescent="0.35">
      <c r="D1744" s="4" t="str">
        <f t="shared" si="147"/>
        <v/>
      </c>
      <c r="E1744" s="11" t="str">
        <f t="shared" si="148"/>
        <v/>
      </c>
      <c r="W1744" s="28" t="str">
        <f>IF(G1744="","",SUM(O:O))</f>
        <v/>
      </c>
      <c r="X1744" s="31" t="b">
        <f t="shared" si="149"/>
        <v>0</v>
      </c>
      <c r="Y1744" s="5" t="str">
        <f>IF(G1744="","",SUM(X:X))</f>
        <v/>
      </c>
      <c r="Z1744" s="5">
        <f t="shared" si="145"/>
        <v>0</v>
      </c>
      <c r="AA1744" s="5">
        <f>SUM(Z:Z)</f>
        <v>194</v>
      </c>
      <c r="AB1744" s="33" t="str">
        <f t="shared" si="146"/>
        <v/>
      </c>
    </row>
    <row r="1745" spans="4:28" x14ac:dyDescent="0.35">
      <c r="D1745" s="4" t="str">
        <f t="shared" si="147"/>
        <v/>
      </c>
      <c r="E1745" s="11" t="str">
        <f t="shared" si="148"/>
        <v/>
      </c>
      <c r="W1745" s="28" t="str">
        <f>IF(G1745="","",SUM(O:O))</f>
        <v/>
      </c>
      <c r="X1745" s="31" t="b">
        <f t="shared" si="149"/>
        <v>0</v>
      </c>
      <c r="Y1745" s="5" t="str">
        <f>IF(G1745="","",SUM(X:X))</f>
        <v/>
      </c>
      <c r="Z1745" s="5">
        <f t="shared" ref="Z1745:Z1808" si="150">IF(ISNUMBER(X1745),1,0)</f>
        <v>0</v>
      </c>
      <c r="AA1745" s="5">
        <f>SUM(Z:Z)</f>
        <v>194</v>
      </c>
      <c r="AB1745" s="33" t="str">
        <f t="shared" si="146"/>
        <v/>
      </c>
    </row>
    <row r="1746" spans="4:28" x14ac:dyDescent="0.35">
      <c r="D1746" s="4" t="str">
        <f t="shared" si="147"/>
        <v/>
      </c>
      <c r="E1746" s="11" t="str">
        <f t="shared" si="148"/>
        <v/>
      </c>
      <c r="W1746" s="28" t="str">
        <f>IF(G1746="","",SUM(O:O))</f>
        <v/>
      </c>
      <c r="X1746" s="31" t="b">
        <f t="shared" si="149"/>
        <v>0</v>
      </c>
      <c r="Y1746" s="5" t="str">
        <f>IF(G1746="","",SUM(X:X))</f>
        <v/>
      </c>
      <c r="Z1746" s="5">
        <f t="shared" si="150"/>
        <v>0</v>
      </c>
      <c r="AA1746" s="5">
        <f>SUM(Z:Z)</f>
        <v>194</v>
      </c>
      <c r="AB1746" s="33" t="str">
        <f t="shared" si="146"/>
        <v/>
      </c>
    </row>
    <row r="1747" spans="4:28" x14ac:dyDescent="0.35">
      <c r="D1747" s="4" t="str">
        <f t="shared" si="147"/>
        <v/>
      </c>
      <c r="E1747" s="11" t="str">
        <f t="shared" si="148"/>
        <v/>
      </c>
      <c r="W1747" s="28" t="str">
        <f>IF(G1747="","",SUM(O:O))</f>
        <v/>
      </c>
      <c r="X1747" s="31" t="b">
        <f t="shared" si="149"/>
        <v>0</v>
      </c>
      <c r="Y1747" s="5" t="str">
        <f>IF(G1747="","",SUM(X:X))</f>
        <v/>
      </c>
      <c r="Z1747" s="5">
        <f t="shared" si="150"/>
        <v>0</v>
      </c>
      <c r="AA1747" s="5">
        <f>SUM(Z:Z)</f>
        <v>194</v>
      </c>
      <c r="AB1747" s="33" t="str">
        <f t="shared" si="146"/>
        <v/>
      </c>
    </row>
    <row r="1748" spans="4:28" x14ac:dyDescent="0.35">
      <c r="D1748" s="4" t="str">
        <f t="shared" si="147"/>
        <v/>
      </c>
      <c r="E1748" s="11" t="str">
        <f t="shared" si="148"/>
        <v/>
      </c>
      <c r="W1748" s="28" t="str">
        <f>IF(G1748="","",SUM(O:O))</f>
        <v/>
      </c>
      <c r="X1748" s="31" t="b">
        <f t="shared" si="149"/>
        <v>0</v>
      </c>
      <c r="Y1748" s="5" t="str">
        <f>IF(G1748="","",SUM(X:X))</f>
        <v/>
      </c>
      <c r="Z1748" s="5">
        <f t="shared" si="150"/>
        <v>0</v>
      </c>
      <c r="AA1748" s="5">
        <f>SUM(Z:Z)</f>
        <v>194</v>
      </c>
      <c r="AB1748" s="33" t="str">
        <f t="shared" si="146"/>
        <v/>
      </c>
    </row>
    <row r="1749" spans="4:28" x14ac:dyDescent="0.35">
      <c r="D1749" s="4" t="str">
        <f t="shared" si="147"/>
        <v/>
      </c>
      <c r="E1749" s="11" t="str">
        <f t="shared" si="148"/>
        <v/>
      </c>
      <c r="W1749" s="28" t="str">
        <f>IF(G1749="","",SUM(O:O))</f>
        <v/>
      </c>
      <c r="X1749" s="31" t="b">
        <f t="shared" si="149"/>
        <v>0</v>
      </c>
      <c r="Y1749" s="5" t="str">
        <f>IF(G1749="","",SUM(X:X))</f>
        <v/>
      </c>
      <c r="Z1749" s="5">
        <f t="shared" si="150"/>
        <v>0</v>
      </c>
      <c r="AA1749" s="5">
        <f>SUM(Z:Z)</f>
        <v>194</v>
      </c>
      <c r="AB1749" s="33" t="str">
        <f t="shared" si="146"/>
        <v/>
      </c>
    </row>
    <row r="1750" spans="4:28" x14ac:dyDescent="0.35">
      <c r="D1750" s="4" t="str">
        <f t="shared" si="147"/>
        <v/>
      </c>
      <c r="E1750" s="11" t="str">
        <f t="shared" si="148"/>
        <v/>
      </c>
      <c r="W1750" s="28" t="str">
        <f>IF(G1750="","",SUM(O:O))</f>
        <v/>
      </c>
      <c r="X1750" s="31" t="b">
        <f t="shared" si="149"/>
        <v>0</v>
      </c>
      <c r="Y1750" s="5" t="str">
        <f>IF(G1750="","",SUM(X:X))</f>
        <v/>
      </c>
      <c r="Z1750" s="5">
        <f t="shared" si="150"/>
        <v>0</v>
      </c>
      <c r="AA1750" s="5">
        <f>SUM(Z:Z)</f>
        <v>194</v>
      </c>
      <c r="AB1750" s="33" t="str">
        <f t="shared" si="146"/>
        <v/>
      </c>
    </row>
    <row r="1751" spans="4:28" x14ac:dyDescent="0.35">
      <c r="D1751" s="4" t="str">
        <f t="shared" si="147"/>
        <v/>
      </c>
      <c r="E1751" s="11" t="str">
        <f t="shared" si="148"/>
        <v/>
      </c>
      <c r="W1751" s="28" t="str">
        <f>IF(G1751="","",SUM(O:O))</f>
        <v/>
      </c>
      <c r="X1751" s="31" t="b">
        <f t="shared" si="149"/>
        <v>0</v>
      </c>
      <c r="Y1751" s="5" t="str">
        <f>IF(G1751="","",SUM(X:X))</f>
        <v/>
      </c>
      <c r="Z1751" s="5">
        <f t="shared" si="150"/>
        <v>0</v>
      </c>
      <c r="AA1751" s="5">
        <f>SUM(Z:Z)</f>
        <v>194</v>
      </c>
      <c r="AB1751" s="33" t="str">
        <f t="shared" si="146"/>
        <v/>
      </c>
    </row>
    <row r="1752" spans="4:28" x14ac:dyDescent="0.35">
      <c r="D1752" s="4" t="str">
        <f t="shared" si="147"/>
        <v/>
      </c>
      <c r="E1752" s="11" t="str">
        <f t="shared" si="148"/>
        <v/>
      </c>
      <c r="W1752" s="28" t="str">
        <f>IF(G1752="","",SUM(O:O))</f>
        <v/>
      </c>
      <c r="X1752" s="31" t="b">
        <f t="shared" si="149"/>
        <v>0</v>
      </c>
      <c r="Y1752" s="5" t="str">
        <f>IF(G1752="","",SUM(X:X))</f>
        <v/>
      </c>
      <c r="Z1752" s="5">
        <f t="shared" si="150"/>
        <v>0</v>
      </c>
      <c r="AA1752" s="5">
        <f>SUM(Z:Z)</f>
        <v>194</v>
      </c>
      <c r="AB1752" s="33" t="str">
        <f t="shared" si="146"/>
        <v/>
      </c>
    </row>
    <row r="1753" spans="4:28" x14ac:dyDescent="0.35">
      <c r="D1753" s="4" t="str">
        <f t="shared" si="147"/>
        <v/>
      </c>
      <c r="E1753" s="11" t="str">
        <f t="shared" si="148"/>
        <v/>
      </c>
      <c r="W1753" s="28" t="str">
        <f>IF(G1753="","",SUM(O:O))</f>
        <v/>
      </c>
      <c r="X1753" s="31" t="b">
        <f t="shared" si="149"/>
        <v>0</v>
      </c>
      <c r="Y1753" s="5" t="str">
        <f>IF(G1753="","",SUM(X:X))</f>
        <v/>
      </c>
      <c r="Z1753" s="5">
        <f t="shared" si="150"/>
        <v>0</v>
      </c>
      <c r="AA1753" s="5">
        <f>SUM(Z:Z)</f>
        <v>194</v>
      </c>
      <c r="AB1753" s="33" t="str">
        <f t="shared" si="146"/>
        <v/>
      </c>
    </row>
    <row r="1754" spans="4:28" x14ac:dyDescent="0.35">
      <c r="D1754" s="4" t="str">
        <f t="shared" si="147"/>
        <v/>
      </c>
      <c r="E1754" s="11" t="str">
        <f t="shared" si="148"/>
        <v/>
      </c>
      <c r="W1754" s="28" t="str">
        <f>IF(G1754="","",SUM(O:O))</f>
        <v/>
      </c>
      <c r="X1754" s="31" t="b">
        <f t="shared" si="149"/>
        <v>0</v>
      </c>
      <c r="Y1754" s="5" t="str">
        <f>IF(G1754="","",SUM(X:X))</f>
        <v/>
      </c>
      <c r="Z1754" s="5">
        <f t="shared" si="150"/>
        <v>0</v>
      </c>
      <c r="AA1754" s="5">
        <f>SUM(Z:Z)</f>
        <v>194</v>
      </c>
      <c r="AB1754" s="33" t="str">
        <f t="shared" si="146"/>
        <v/>
      </c>
    </row>
    <row r="1755" spans="4:28" x14ac:dyDescent="0.35">
      <c r="D1755" s="4" t="str">
        <f t="shared" si="147"/>
        <v/>
      </c>
      <c r="E1755" s="11" t="str">
        <f t="shared" si="148"/>
        <v/>
      </c>
      <c r="W1755" s="28" t="str">
        <f>IF(G1755="","",SUM(O:O))</f>
        <v/>
      </c>
      <c r="X1755" s="31" t="b">
        <f t="shared" si="149"/>
        <v>0</v>
      </c>
      <c r="Y1755" s="5" t="str">
        <f>IF(G1755="","",SUM(X:X))</f>
        <v/>
      </c>
      <c r="Z1755" s="5">
        <f t="shared" si="150"/>
        <v>0</v>
      </c>
      <c r="AA1755" s="5">
        <f>SUM(Z:Z)</f>
        <v>194</v>
      </c>
      <c r="AB1755" s="33" t="str">
        <f t="shared" si="146"/>
        <v/>
      </c>
    </row>
    <row r="1756" spans="4:28" x14ac:dyDescent="0.35">
      <c r="D1756" s="4" t="str">
        <f t="shared" si="147"/>
        <v/>
      </c>
      <c r="E1756" s="11" t="str">
        <f t="shared" si="148"/>
        <v/>
      </c>
      <c r="W1756" s="28" t="str">
        <f>IF(G1756="","",SUM(O:O))</f>
        <v/>
      </c>
      <c r="X1756" s="31" t="b">
        <f t="shared" si="149"/>
        <v>0</v>
      </c>
      <c r="Y1756" s="5" t="str">
        <f>IF(G1756="","",SUM(X:X))</f>
        <v/>
      </c>
      <c r="Z1756" s="5">
        <f t="shared" si="150"/>
        <v>0</v>
      </c>
      <c r="AA1756" s="5">
        <f>SUM(Z:Z)</f>
        <v>194</v>
      </c>
      <c r="AB1756" s="33" t="str">
        <f t="shared" si="146"/>
        <v/>
      </c>
    </row>
    <row r="1757" spans="4:28" x14ac:dyDescent="0.35">
      <c r="D1757" s="4" t="str">
        <f t="shared" si="147"/>
        <v/>
      </c>
      <c r="E1757" s="11" t="str">
        <f t="shared" si="148"/>
        <v/>
      </c>
      <c r="W1757" s="28" t="str">
        <f>IF(G1757="","",SUM(O:O))</f>
        <v/>
      </c>
      <c r="X1757" s="31" t="b">
        <f t="shared" si="149"/>
        <v>0</v>
      </c>
      <c r="Y1757" s="5" t="str">
        <f>IF(G1757="","",SUM(X:X))</f>
        <v/>
      </c>
      <c r="Z1757" s="5">
        <f t="shared" si="150"/>
        <v>0</v>
      </c>
      <c r="AA1757" s="5">
        <f>SUM(Z:Z)</f>
        <v>194</v>
      </c>
      <c r="AB1757" s="33" t="str">
        <f t="shared" si="146"/>
        <v/>
      </c>
    </row>
    <row r="1758" spans="4:28" x14ac:dyDescent="0.35">
      <c r="D1758" s="4" t="str">
        <f t="shared" si="147"/>
        <v/>
      </c>
      <c r="E1758" s="11" t="str">
        <f t="shared" si="148"/>
        <v/>
      </c>
      <c r="W1758" s="28" t="str">
        <f>IF(G1758="","",SUM(O:O))</f>
        <v/>
      </c>
      <c r="X1758" s="31" t="b">
        <f t="shared" si="149"/>
        <v>0</v>
      </c>
      <c r="Y1758" s="5" t="str">
        <f>IF(G1758="","",SUM(X:X))</f>
        <v/>
      </c>
      <c r="Z1758" s="5">
        <f t="shared" si="150"/>
        <v>0</v>
      </c>
      <c r="AA1758" s="5">
        <f>SUM(Z:Z)</f>
        <v>194</v>
      </c>
      <c r="AB1758" s="33" t="str">
        <f t="shared" si="146"/>
        <v/>
      </c>
    </row>
    <row r="1759" spans="4:28" x14ac:dyDescent="0.35">
      <c r="D1759" s="4" t="str">
        <f t="shared" si="147"/>
        <v/>
      </c>
      <c r="E1759" s="11" t="str">
        <f t="shared" si="148"/>
        <v/>
      </c>
      <c r="W1759" s="28" t="str">
        <f>IF(G1759="","",SUM(O:O))</f>
        <v/>
      </c>
      <c r="X1759" s="31" t="b">
        <f t="shared" si="149"/>
        <v>0</v>
      </c>
      <c r="Y1759" s="5" t="str">
        <f>IF(G1759="","",SUM(X:X))</f>
        <v/>
      </c>
      <c r="Z1759" s="5">
        <f t="shared" si="150"/>
        <v>0</v>
      </c>
      <c r="AA1759" s="5">
        <f>SUM(Z:Z)</f>
        <v>194</v>
      </c>
      <c r="AB1759" s="33" t="str">
        <f t="shared" si="146"/>
        <v/>
      </c>
    </row>
    <row r="1760" spans="4:28" x14ac:dyDescent="0.35">
      <c r="D1760" s="4" t="str">
        <f t="shared" si="147"/>
        <v/>
      </c>
      <c r="E1760" s="11" t="str">
        <f t="shared" si="148"/>
        <v/>
      </c>
      <c r="W1760" s="28" t="str">
        <f>IF(G1760="","",SUM(O:O))</f>
        <v/>
      </c>
      <c r="X1760" s="31" t="b">
        <f t="shared" si="149"/>
        <v>0</v>
      </c>
      <c r="Y1760" s="5" t="str">
        <f>IF(G1760="","",SUM(X:X))</f>
        <v/>
      </c>
      <c r="Z1760" s="5">
        <f t="shared" si="150"/>
        <v>0</v>
      </c>
      <c r="AA1760" s="5">
        <f>SUM(Z:Z)</f>
        <v>194</v>
      </c>
      <c r="AB1760" s="33" t="str">
        <f t="shared" si="146"/>
        <v/>
      </c>
    </row>
    <row r="1761" spans="4:28" x14ac:dyDescent="0.35">
      <c r="D1761" s="4" t="str">
        <f t="shared" si="147"/>
        <v/>
      </c>
      <c r="E1761" s="11" t="str">
        <f t="shared" si="148"/>
        <v/>
      </c>
      <c r="W1761" s="28" t="str">
        <f>IF(G1761="","",SUM(O:O))</f>
        <v/>
      </c>
      <c r="X1761" s="31" t="b">
        <f t="shared" si="149"/>
        <v>0</v>
      </c>
      <c r="Y1761" s="5" t="str">
        <f>IF(G1761="","",SUM(X:X))</f>
        <v/>
      </c>
      <c r="Z1761" s="5">
        <f t="shared" si="150"/>
        <v>0</v>
      </c>
      <c r="AA1761" s="5">
        <f>SUM(Z:Z)</f>
        <v>194</v>
      </c>
      <c r="AB1761" s="33" t="str">
        <f t="shared" si="146"/>
        <v/>
      </c>
    </row>
    <row r="1762" spans="4:28" x14ac:dyDescent="0.35">
      <c r="D1762" s="4" t="str">
        <f t="shared" si="147"/>
        <v/>
      </c>
      <c r="E1762" s="11" t="str">
        <f t="shared" si="148"/>
        <v/>
      </c>
      <c r="W1762" s="28" t="str">
        <f>IF(G1762="","",SUM(O:O))</f>
        <v/>
      </c>
      <c r="X1762" s="31" t="b">
        <f t="shared" si="149"/>
        <v>0</v>
      </c>
      <c r="Y1762" s="5" t="str">
        <f>IF(G1762="","",SUM(X:X))</f>
        <v/>
      </c>
      <c r="Z1762" s="5">
        <f t="shared" si="150"/>
        <v>0</v>
      </c>
      <c r="AA1762" s="5">
        <f>SUM(Z:Z)</f>
        <v>194</v>
      </c>
      <c r="AB1762" s="33" t="str">
        <f t="shared" ref="AB1762:AB1825" si="151">IF(A1762="","",Y1762/AA1762)</f>
        <v/>
      </c>
    </row>
    <row r="1763" spans="4:28" x14ac:dyDescent="0.35">
      <c r="D1763" s="4" t="str">
        <f t="shared" si="147"/>
        <v/>
      </c>
      <c r="E1763" s="11" t="str">
        <f t="shared" si="148"/>
        <v/>
      </c>
      <c r="W1763" s="28" t="str">
        <f>IF(G1763="","",SUM(O:O))</f>
        <v/>
      </c>
      <c r="X1763" s="31" t="b">
        <f t="shared" si="149"/>
        <v>0</v>
      </c>
      <c r="Y1763" s="5" t="str">
        <f>IF(G1763="","",SUM(X:X))</f>
        <v/>
      </c>
      <c r="Z1763" s="5">
        <f t="shared" si="150"/>
        <v>0</v>
      </c>
      <c r="AA1763" s="5">
        <f>SUM(Z:Z)</f>
        <v>194</v>
      </c>
      <c r="AB1763" s="33" t="str">
        <f t="shared" si="151"/>
        <v/>
      </c>
    </row>
    <row r="1764" spans="4:28" x14ac:dyDescent="0.35">
      <c r="D1764" s="4" t="str">
        <f t="shared" si="147"/>
        <v/>
      </c>
      <c r="E1764" s="11" t="str">
        <f t="shared" si="148"/>
        <v/>
      </c>
      <c r="W1764" s="28" t="str">
        <f>IF(G1764="","",SUM(O:O))</f>
        <v/>
      </c>
      <c r="X1764" s="31" t="b">
        <f t="shared" si="149"/>
        <v>0</v>
      </c>
      <c r="Y1764" s="5" t="str">
        <f>IF(G1764="","",SUM(X:X))</f>
        <v/>
      </c>
      <c r="Z1764" s="5">
        <f t="shared" si="150"/>
        <v>0</v>
      </c>
      <c r="AA1764" s="5">
        <f>SUM(Z:Z)</f>
        <v>194</v>
      </c>
      <c r="AB1764" s="33" t="str">
        <f t="shared" si="151"/>
        <v/>
      </c>
    </row>
    <row r="1765" spans="4:28" x14ac:dyDescent="0.35">
      <c r="D1765" s="4" t="str">
        <f t="shared" si="147"/>
        <v/>
      </c>
      <c r="E1765" s="11" t="str">
        <f t="shared" si="148"/>
        <v/>
      </c>
      <c r="W1765" s="28" t="str">
        <f>IF(G1765="","",SUM(O:O))</f>
        <v/>
      </c>
      <c r="X1765" s="31" t="b">
        <f t="shared" si="149"/>
        <v>0</v>
      </c>
      <c r="Y1765" s="5" t="str">
        <f>IF(G1765="","",SUM(X:X))</f>
        <v/>
      </c>
      <c r="Z1765" s="5">
        <f t="shared" si="150"/>
        <v>0</v>
      </c>
      <c r="AA1765" s="5">
        <f>SUM(Z:Z)</f>
        <v>194</v>
      </c>
      <c r="AB1765" s="33" t="str">
        <f t="shared" si="151"/>
        <v/>
      </c>
    </row>
    <row r="1766" spans="4:28" x14ac:dyDescent="0.35">
      <c r="D1766" s="4" t="str">
        <f t="shared" si="147"/>
        <v/>
      </c>
      <c r="E1766" s="11" t="str">
        <f t="shared" si="148"/>
        <v/>
      </c>
      <c r="W1766" s="28" t="str">
        <f>IF(G1766="","",SUM(O:O))</f>
        <v/>
      </c>
      <c r="X1766" s="31" t="b">
        <f t="shared" si="149"/>
        <v>0</v>
      </c>
      <c r="Y1766" s="5" t="str">
        <f>IF(G1766="","",SUM(X:X))</f>
        <v/>
      </c>
      <c r="Z1766" s="5">
        <f t="shared" si="150"/>
        <v>0</v>
      </c>
      <c r="AA1766" s="5">
        <f>SUM(Z:Z)</f>
        <v>194</v>
      </c>
      <c r="AB1766" s="33" t="str">
        <f t="shared" si="151"/>
        <v/>
      </c>
    </row>
    <row r="1767" spans="4:28" x14ac:dyDescent="0.35">
      <c r="D1767" s="4" t="str">
        <f t="shared" si="147"/>
        <v/>
      </c>
      <c r="E1767" s="11" t="str">
        <f t="shared" si="148"/>
        <v/>
      </c>
      <c r="W1767" s="28" t="str">
        <f>IF(G1767="","",SUM(O:O))</f>
        <v/>
      </c>
      <c r="X1767" s="31" t="b">
        <f t="shared" si="149"/>
        <v>0</v>
      </c>
      <c r="Y1767" s="5" t="str">
        <f>IF(G1767="","",SUM(X:X))</f>
        <v/>
      </c>
      <c r="Z1767" s="5">
        <f t="shared" si="150"/>
        <v>0</v>
      </c>
      <c r="AA1767" s="5">
        <f>SUM(Z:Z)</f>
        <v>194</v>
      </c>
      <c r="AB1767" s="33" t="str">
        <f t="shared" si="151"/>
        <v/>
      </c>
    </row>
    <row r="1768" spans="4:28" x14ac:dyDescent="0.35">
      <c r="D1768" s="4" t="str">
        <f t="shared" si="147"/>
        <v/>
      </c>
      <c r="E1768" s="11" t="str">
        <f t="shared" si="148"/>
        <v/>
      </c>
      <c r="W1768" s="28" t="str">
        <f>IF(G1768="","",SUM(O:O))</f>
        <v/>
      </c>
      <c r="X1768" s="31" t="b">
        <f t="shared" si="149"/>
        <v>0</v>
      </c>
      <c r="Y1768" s="5" t="str">
        <f>IF(G1768="","",SUM(X:X))</f>
        <v/>
      </c>
      <c r="Z1768" s="5">
        <f t="shared" si="150"/>
        <v>0</v>
      </c>
      <c r="AA1768" s="5">
        <f>SUM(Z:Z)</f>
        <v>194</v>
      </c>
      <c r="AB1768" s="33" t="str">
        <f t="shared" si="151"/>
        <v/>
      </c>
    </row>
    <row r="1769" spans="4:28" x14ac:dyDescent="0.35">
      <c r="D1769" s="4" t="str">
        <f t="shared" si="147"/>
        <v/>
      </c>
      <c r="E1769" s="11" t="str">
        <f t="shared" si="148"/>
        <v/>
      </c>
      <c r="W1769" s="28" t="str">
        <f>IF(G1769="","",SUM(O:O))</f>
        <v/>
      </c>
      <c r="X1769" s="31" t="b">
        <f t="shared" si="149"/>
        <v>0</v>
      </c>
      <c r="Y1769" s="5" t="str">
        <f>IF(G1769="","",SUM(X:X))</f>
        <v/>
      </c>
      <c r="Z1769" s="5">
        <f t="shared" si="150"/>
        <v>0</v>
      </c>
      <c r="AA1769" s="5">
        <f>SUM(Z:Z)</f>
        <v>194</v>
      </c>
      <c r="AB1769" s="33" t="str">
        <f t="shared" si="151"/>
        <v/>
      </c>
    </row>
    <row r="1770" spans="4:28" x14ac:dyDescent="0.35">
      <c r="D1770" s="4" t="str">
        <f t="shared" si="147"/>
        <v/>
      </c>
      <c r="E1770" s="11" t="str">
        <f t="shared" si="148"/>
        <v/>
      </c>
      <c r="W1770" s="28" t="str">
        <f>IF(G1770="","",SUM(O:O))</f>
        <v/>
      </c>
      <c r="X1770" s="31" t="b">
        <f t="shared" si="149"/>
        <v>0</v>
      </c>
      <c r="Y1770" s="5" t="str">
        <f>IF(G1770="","",SUM(X:X))</f>
        <v/>
      </c>
      <c r="Z1770" s="5">
        <f t="shared" si="150"/>
        <v>0</v>
      </c>
      <c r="AA1770" s="5">
        <f>SUM(Z:Z)</f>
        <v>194</v>
      </c>
      <c r="AB1770" s="33" t="str">
        <f t="shared" si="151"/>
        <v/>
      </c>
    </row>
    <row r="1771" spans="4:28" x14ac:dyDescent="0.35">
      <c r="D1771" s="4" t="str">
        <f t="shared" si="147"/>
        <v/>
      </c>
      <c r="E1771" s="11" t="str">
        <f t="shared" si="148"/>
        <v/>
      </c>
      <c r="W1771" s="28" t="str">
        <f>IF(G1771="","",SUM(O:O))</f>
        <v/>
      </c>
      <c r="X1771" s="31" t="b">
        <f t="shared" si="149"/>
        <v>0</v>
      </c>
      <c r="Y1771" s="5" t="str">
        <f>IF(G1771="","",SUM(X:X))</f>
        <v/>
      </c>
      <c r="Z1771" s="5">
        <f t="shared" si="150"/>
        <v>0</v>
      </c>
      <c r="AA1771" s="5">
        <f>SUM(Z:Z)</f>
        <v>194</v>
      </c>
      <c r="AB1771" s="33" t="str">
        <f t="shared" si="151"/>
        <v/>
      </c>
    </row>
    <row r="1772" spans="4:28" x14ac:dyDescent="0.35">
      <c r="D1772" s="4" t="str">
        <f t="shared" si="147"/>
        <v/>
      </c>
      <c r="E1772" s="11" t="str">
        <f t="shared" si="148"/>
        <v/>
      </c>
      <c r="W1772" s="28" t="str">
        <f>IF(G1772="","",SUM(O:O))</f>
        <v/>
      </c>
      <c r="X1772" s="31" t="b">
        <f t="shared" si="149"/>
        <v>0</v>
      </c>
      <c r="Y1772" s="5" t="str">
        <f>IF(G1772="","",SUM(X:X))</f>
        <v/>
      </c>
      <c r="Z1772" s="5">
        <f t="shared" si="150"/>
        <v>0</v>
      </c>
      <c r="AA1772" s="5">
        <f>SUM(Z:Z)</f>
        <v>194</v>
      </c>
      <c r="AB1772" s="33" t="str">
        <f t="shared" si="151"/>
        <v/>
      </c>
    </row>
    <row r="1773" spans="4:28" x14ac:dyDescent="0.35">
      <c r="D1773" s="4" t="str">
        <f t="shared" si="147"/>
        <v/>
      </c>
      <c r="E1773" s="11" t="str">
        <f t="shared" si="148"/>
        <v/>
      </c>
      <c r="W1773" s="28" t="str">
        <f>IF(G1773="","",SUM(O:O))</f>
        <v/>
      </c>
      <c r="X1773" s="31" t="b">
        <f t="shared" si="149"/>
        <v>0</v>
      </c>
      <c r="Y1773" s="5" t="str">
        <f>IF(G1773="","",SUM(X:X))</f>
        <v/>
      </c>
      <c r="Z1773" s="5">
        <f t="shared" si="150"/>
        <v>0</v>
      </c>
      <c r="AA1773" s="5">
        <f>SUM(Z:Z)</f>
        <v>194</v>
      </c>
      <c r="AB1773" s="33" t="str">
        <f t="shared" si="151"/>
        <v/>
      </c>
    </row>
    <row r="1774" spans="4:28" x14ac:dyDescent="0.35">
      <c r="D1774" s="4" t="str">
        <f t="shared" si="147"/>
        <v/>
      </c>
      <c r="E1774" s="11" t="str">
        <f t="shared" si="148"/>
        <v/>
      </c>
      <c r="W1774" s="28" t="str">
        <f>IF(G1774="","",SUM(O:O))</f>
        <v/>
      </c>
      <c r="X1774" s="31" t="b">
        <f t="shared" si="149"/>
        <v>0</v>
      </c>
      <c r="Y1774" s="5" t="str">
        <f>IF(G1774="","",SUM(X:X))</f>
        <v/>
      </c>
      <c r="Z1774" s="5">
        <f t="shared" si="150"/>
        <v>0</v>
      </c>
      <c r="AA1774" s="5">
        <f>SUM(Z:Z)</f>
        <v>194</v>
      </c>
      <c r="AB1774" s="33" t="str">
        <f t="shared" si="151"/>
        <v/>
      </c>
    </row>
    <row r="1775" spans="4:28" x14ac:dyDescent="0.35">
      <c r="D1775" s="4" t="str">
        <f t="shared" ref="D1775:D1838" si="152">IF(A1775="","",A1775&amp;C1775)</f>
        <v/>
      </c>
      <c r="E1775" s="11" t="str">
        <f t="shared" ref="E1775:E1838" si="153">IF(B1775="","",B1775)</f>
        <v/>
      </c>
      <c r="W1775" s="28" t="str">
        <f>IF(G1775="","",SUM(O:O))</f>
        <v/>
      </c>
      <c r="X1775" s="31" t="b">
        <f t="shared" si="149"/>
        <v>0</v>
      </c>
      <c r="Y1775" s="5" t="str">
        <f>IF(G1775="","",SUM(X:X))</f>
        <v/>
      </c>
      <c r="Z1775" s="5">
        <f t="shared" si="150"/>
        <v>0</v>
      </c>
      <c r="AA1775" s="5">
        <f>SUM(Z:Z)</f>
        <v>194</v>
      </c>
      <c r="AB1775" s="33" t="str">
        <f t="shared" si="151"/>
        <v/>
      </c>
    </row>
    <row r="1776" spans="4:28" x14ac:dyDescent="0.35">
      <c r="D1776" s="4" t="str">
        <f t="shared" si="152"/>
        <v/>
      </c>
      <c r="E1776" s="11" t="str">
        <f t="shared" si="153"/>
        <v/>
      </c>
      <c r="W1776" s="28" t="str">
        <f>IF(G1776="","",SUM(O:O))</f>
        <v/>
      </c>
      <c r="X1776" s="31" t="b">
        <f t="shared" si="149"/>
        <v>0</v>
      </c>
      <c r="Y1776" s="5" t="str">
        <f>IF(G1776="","",SUM(X:X))</f>
        <v/>
      </c>
      <c r="Z1776" s="5">
        <f t="shared" si="150"/>
        <v>0</v>
      </c>
      <c r="AA1776" s="5">
        <f>SUM(Z:Z)</f>
        <v>194</v>
      </c>
      <c r="AB1776" s="33" t="str">
        <f t="shared" si="151"/>
        <v/>
      </c>
    </row>
    <row r="1777" spans="4:28" x14ac:dyDescent="0.35">
      <c r="D1777" s="4" t="str">
        <f t="shared" si="152"/>
        <v/>
      </c>
      <c r="E1777" s="11" t="str">
        <f t="shared" si="153"/>
        <v/>
      </c>
      <c r="W1777" s="28" t="str">
        <f>IF(G1777="","",SUM(O:O))</f>
        <v/>
      </c>
      <c r="X1777" s="31" t="b">
        <f t="shared" si="149"/>
        <v>0</v>
      </c>
      <c r="Y1777" s="5" t="str">
        <f>IF(G1777="","",SUM(X:X))</f>
        <v/>
      </c>
      <c r="Z1777" s="5">
        <f t="shared" si="150"/>
        <v>0</v>
      </c>
      <c r="AA1777" s="5">
        <f>SUM(Z:Z)</f>
        <v>194</v>
      </c>
      <c r="AB1777" s="33" t="str">
        <f t="shared" si="151"/>
        <v/>
      </c>
    </row>
    <row r="1778" spans="4:28" x14ac:dyDescent="0.35">
      <c r="D1778" s="4" t="str">
        <f t="shared" si="152"/>
        <v/>
      </c>
      <c r="E1778" s="11" t="str">
        <f t="shared" si="153"/>
        <v/>
      </c>
      <c r="W1778" s="28" t="str">
        <f>IF(G1778="","",SUM(O:O))</f>
        <v/>
      </c>
      <c r="X1778" s="31" t="b">
        <f t="shared" si="149"/>
        <v>0</v>
      </c>
      <c r="Y1778" s="5" t="str">
        <f>IF(G1778="","",SUM(X:X))</f>
        <v/>
      </c>
      <c r="Z1778" s="5">
        <f t="shared" si="150"/>
        <v>0</v>
      </c>
      <c r="AA1778" s="5">
        <f>SUM(Z:Z)</f>
        <v>194</v>
      </c>
      <c r="AB1778" s="33" t="str">
        <f t="shared" si="151"/>
        <v/>
      </c>
    </row>
    <row r="1779" spans="4:28" x14ac:dyDescent="0.35">
      <c r="D1779" s="4" t="str">
        <f t="shared" si="152"/>
        <v/>
      </c>
      <c r="E1779" s="11" t="str">
        <f t="shared" si="153"/>
        <v/>
      </c>
      <c r="W1779" s="28" t="str">
        <f>IF(G1779="","",SUM(O:O))</f>
        <v/>
      </c>
      <c r="X1779" s="31" t="b">
        <f t="shared" si="149"/>
        <v>0</v>
      </c>
      <c r="Y1779" s="5" t="str">
        <f>IF(G1779="","",SUM(X:X))</f>
        <v/>
      </c>
      <c r="Z1779" s="5">
        <f t="shared" si="150"/>
        <v>0</v>
      </c>
      <c r="AA1779" s="5">
        <f>SUM(Z:Z)</f>
        <v>194</v>
      </c>
      <c r="AB1779" s="33" t="str">
        <f t="shared" si="151"/>
        <v/>
      </c>
    </row>
    <row r="1780" spans="4:28" x14ac:dyDescent="0.35">
      <c r="D1780" s="4" t="str">
        <f t="shared" si="152"/>
        <v/>
      </c>
      <c r="E1780" s="11" t="str">
        <f t="shared" si="153"/>
        <v/>
      </c>
      <c r="W1780" s="28" t="str">
        <f>IF(G1780="","",SUM(O:O))</f>
        <v/>
      </c>
      <c r="X1780" s="31" t="b">
        <f t="shared" si="149"/>
        <v>0</v>
      </c>
      <c r="Y1780" s="5" t="str">
        <f>IF(G1780="","",SUM(X:X))</f>
        <v/>
      </c>
      <c r="Z1780" s="5">
        <f t="shared" si="150"/>
        <v>0</v>
      </c>
      <c r="AA1780" s="5">
        <f>SUM(Z:Z)</f>
        <v>194</v>
      </c>
      <c r="AB1780" s="33" t="str">
        <f t="shared" si="151"/>
        <v/>
      </c>
    </row>
    <row r="1781" spans="4:28" x14ac:dyDescent="0.35">
      <c r="D1781" s="4" t="str">
        <f t="shared" si="152"/>
        <v/>
      </c>
      <c r="E1781" s="11" t="str">
        <f t="shared" si="153"/>
        <v/>
      </c>
      <c r="W1781" s="28" t="str">
        <f>IF(G1781="","",SUM(O:O))</f>
        <v/>
      </c>
      <c r="X1781" s="31" t="b">
        <f t="shared" si="149"/>
        <v>0</v>
      </c>
      <c r="Y1781" s="5" t="str">
        <f>IF(G1781="","",SUM(X:X))</f>
        <v/>
      </c>
      <c r="Z1781" s="5">
        <f t="shared" si="150"/>
        <v>0</v>
      </c>
      <c r="AA1781" s="5">
        <f>SUM(Z:Z)</f>
        <v>194</v>
      </c>
      <c r="AB1781" s="33" t="str">
        <f t="shared" si="151"/>
        <v/>
      </c>
    </row>
    <row r="1782" spans="4:28" x14ac:dyDescent="0.35">
      <c r="D1782" s="4" t="str">
        <f t="shared" si="152"/>
        <v/>
      </c>
      <c r="E1782" s="11" t="str">
        <f t="shared" si="153"/>
        <v/>
      </c>
      <c r="W1782" s="28" t="str">
        <f>IF(G1782="","",SUM(O:O))</f>
        <v/>
      </c>
      <c r="X1782" s="31" t="b">
        <f t="shared" si="149"/>
        <v>0</v>
      </c>
      <c r="Y1782" s="5" t="str">
        <f>IF(G1782="","",SUM(X:X))</f>
        <v/>
      </c>
      <c r="Z1782" s="5">
        <f t="shared" si="150"/>
        <v>0</v>
      </c>
      <c r="AA1782" s="5">
        <f>SUM(Z:Z)</f>
        <v>194</v>
      </c>
      <c r="AB1782" s="33" t="str">
        <f t="shared" si="151"/>
        <v/>
      </c>
    </row>
    <row r="1783" spans="4:28" x14ac:dyDescent="0.35">
      <c r="D1783" s="4" t="str">
        <f t="shared" si="152"/>
        <v/>
      </c>
      <c r="E1783" s="11" t="str">
        <f t="shared" si="153"/>
        <v/>
      </c>
      <c r="W1783" s="28" t="str">
        <f>IF(G1783="","",SUM(O:O))</f>
        <v/>
      </c>
      <c r="X1783" s="31" t="b">
        <f t="shared" si="149"/>
        <v>0</v>
      </c>
      <c r="Y1783" s="5" t="str">
        <f>IF(G1783="","",SUM(X:X))</f>
        <v/>
      </c>
      <c r="Z1783" s="5">
        <f t="shared" si="150"/>
        <v>0</v>
      </c>
      <c r="AA1783" s="5">
        <f>SUM(Z:Z)</f>
        <v>194</v>
      </c>
      <c r="AB1783" s="33" t="str">
        <f t="shared" si="151"/>
        <v/>
      </c>
    </row>
    <row r="1784" spans="4:28" x14ac:dyDescent="0.35">
      <c r="D1784" s="4" t="str">
        <f t="shared" si="152"/>
        <v/>
      </c>
      <c r="E1784" s="11" t="str">
        <f t="shared" si="153"/>
        <v/>
      </c>
      <c r="W1784" s="28" t="str">
        <f>IF(G1784="","",SUM(O:O))</f>
        <v/>
      </c>
      <c r="X1784" s="31" t="b">
        <f t="shared" si="149"/>
        <v>0</v>
      </c>
      <c r="Y1784" s="5" t="str">
        <f>IF(G1784="","",SUM(X:X))</f>
        <v/>
      </c>
      <c r="Z1784" s="5">
        <f t="shared" si="150"/>
        <v>0</v>
      </c>
      <c r="AA1784" s="5">
        <f>SUM(Z:Z)</f>
        <v>194</v>
      </c>
      <c r="AB1784" s="33" t="str">
        <f t="shared" si="151"/>
        <v/>
      </c>
    </row>
    <row r="1785" spans="4:28" x14ac:dyDescent="0.35">
      <c r="D1785" s="4" t="str">
        <f t="shared" si="152"/>
        <v/>
      </c>
      <c r="E1785" s="11" t="str">
        <f t="shared" si="153"/>
        <v/>
      </c>
      <c r="W1785" s="28" t="str">
        <f>IF(G1785="","",SUM(O:O))</f>
        <v/>
      </c>
      <c r="X1785" s="31" t="b">
        <f t="shared" si="149"/>
        <v>0</v>
      </c>
      <c r="Y1785" s="5" t="str">
        <f>IF(G1785="","",SUM(X:X))</f>
        <v/>
      </c>
      <c r="Z1785" s="5">
        <f t="shared" si="150"/>
        <v>0</v>
      </c>
      <c r="AA1785" s="5">
        <f>SUM(Z:Z)</f>
        <v>194</v>
      </c>
      <c r="AB1785" s="33" t="str">
        <f t="shared" si="151"/>
        <v/>
      </c>
    </row>
    <row r="1786" spans="4:28" x14ac:dyDescent="0.35">
      <c r="D1786" s="4" t="str">
        <f t="shared" si="152"/>
        <v/>
      </c>
      <c r="E1786" s="11" t="str">
        <f t="shared" si="153"/>
        <v/>
      </c>
      <c r="W1786" s="28" t="str">
        <f>IF(G1786="","",SUM(O:O))</f>
        <v/>
      </c>
      <c r="X1786" s="31" t="b">
        <f t="shared" si="149"/>
        <v>0</v>
      </c>
      <c r="Y1786" s="5" t="str">
        <f>IF(G1786="","",SUM(X:X))</f>
        <v/>
      </c>
      <c r="Z1786" s="5">
        <f t="shared" si="150"/>
        <v>0</v>
      </c>
      <c r="AA1786" s="5">
        <f>SUM(Z:Z)</f>
        <v>194</v>
      </c>
      <c r="AB1786" s="33" t="str">
        <f t="shared" si="151"/>
        <v/>
      </c>
    </row>
    <row r="1787" spans="4:28" x14ac:dyDescent="0.35">
      <c r="D1787" s="4" t="str">
        <f t="shared" si="152"/>
        <v/>
      </c>
      <c r="E1787" s="11" t="str">
        <f t="shared" si="153"/>
        <v/>
      </c>
      <c r="W1787" s="28" t="str">
        <f>IF(G1787="","",SUM(O:O))</f>
        <v/>
      </c>
      <c r="X1787" s="31" t="b">
        <f t="shared" si="149"/>
        <v>0</v>
      </c>
      <c r="Y1787" s="5" t="str">
        <f>IF(G1787="","",SUM(X:X))</f>
        <v/>
      </c>
      <c r="Z1787" s="5">
        <f t="shared" si="150"/>
        <v>0</v>
      </c>
      <c r="AA1787" s="5">
        <f>SUM(Z:Z)</f>
        <v>194</v>
      </c>
      <c r="AB1787" s="33" t="str">
        <f t="shared" si="151"/>
        <v/>
      </c>
    </row>
    <row r="1788" spans="4:28" x14ac:dyDescent="0.35">
      <c r="D1788" s="4" t="str">
        <f t="shared" si="152"/>
        <v/>
      </c>
      <c r="E1788" s="11" t="str">
        <f t="shared" si="153"/>
        <v/>
      </c>
      <c r="W1788" s="28" t="str">
        <f>IF(G1788="","",SUM(O:O))</f>
        <v/>
      </c>
      <c r="X1788" s="31" t="b">
        <f t="shared" si="149"/>
        <v>0</v>
      </c>
      <c r="Y1788" s="5" t="str">
        <f>IF(G1788="","",SUM(X:X))</f>
        <v/>
      </c>
      <c r="Z1788" s="5">
        <f t="shared" si="150"/>
        <v>0</v>
      </c>
      <c r="AA1788" s="5">
        <f>SUM(Z:Z)</f>
        <v>194</v>
      </c>
      <c r="AB1788" s="33" t="str">
        <f t="shared" si="151"/>
        <v/>
      </c>
    </row>
    <row r="1789" spans="4:28" x14ac:dyDescent="0.35">
      <c r="D1789" s="4" t="str">
        <f t="shared" si="152"/>
        <v/>
      </c>
      <c r="E1789" s="11" t="str">
        <f t="shared" si="153"/>
        <v/>
      </c>
      <c r="W1789" s="28" t="str">
        <f>IF(G1789="","",SUM(O:O))</f>
        <v/>
      </c>
      <c r="X1789" s="31" t="b">
        <f t="shared" ref="X1789:X1852" si="154">IF(G1789="Affutage",IF(R1789&lt;&gt;"",1,0))</f>
        <v>0</v>
      </c>
      <c r="Y1789" s="5" t="str">
        <f>IF(G1789="","",SUM(X:X))</f>
        <v/>
      </c>
      <c r="Z1789" s="5">
        <f t="shared" si="150"/>
        <v>0</v>
      </c>
      <c r="AA1789" s="5">
        <f>SUM(Z:Z)</f>
        <v>194</v>
      </c>
      <c r="AB1789" s="33" t="str">
        <f t="shared" si="151"/>
        <v/>
      </c>
    </row>
    <row r="1790" spans="4:28" x14ac:dyDescent="0.35">
      <c r="D1790" s="4" t="str">
        <f t="shared" si="152"/>
        <v/>
      </c>
      <c r="E1790" s="11" t="str">
        <f t="shared" si="153"/>
        <v/>
      </c>
      <c r="W1790" s="28" t="str">
        <f>IF(G1790="","",SUM(O:O))</f>
        <v/>
      </c>
      <c r="X1790" s="31" t="b">
        <f t="shared" si="154"/>
        <v>0</v>
      </c>
      <c r="Y1790" s="5" t="str">
        <f>IF(G1790="","",SUM(X:X))</f>
        <v/>
      </c>
      <c r="Z1790" s="5">
        <f t="shared" si="150"/>
        <v>0</v>
      </c>
      <c r="AA1790" s="5">
        <f>SUM(Z:Z)</f>
        <v>194</v>
      </c>
      <c r="AB1790" s="33" t="str">
        <f t="shared" si="151"/>
        <v/>
      </c>
    </row>
    <row r="1791" spans="4:28" x14ac:dyDescent="0.35">
      <c r="D1791" s="4" t="str">
        <f t="shared" si="152"/>
        <v/>
      </c>
      <c r="E1791" s="11" t="str">
        <f t="shared" si="153"/>
        <v/>
      </c>
      <c r="W1791" s="28" t="str">
        <f>IF(G1791="","",SUM(O:O))</f>
        <v/>
      </c>
      <c r="X1791" s="31" t="b">
        <f t="shared" si="154"/>
        <v>0</v>
      </c>
      <c r="Y1791" s="5" t="str">
        <f>IF(G1791="","",SUM(X:X))</f>
        <v/>
      </c>
      <c r="Z1791" s="5">
        <f t="shared" si="150"/>
        <v>0</v>
      </c>
      <c r="AA1791" s="5">
        <f>SUM(Z:Z)</f>
        <v>194</v>
      </c>
      <c r="AB1791" s="33" t="str">
        <f t="shared" si="151"/>
        <v/>
      </c>
    </row>
    <row r="1792" spans="4:28" x14ac:dyDescent="0.35">
      <c r="D1792" s="4" t="str">
        <f t="shared" si="152"/>
        <v/>
      </c>
      <c r="E1792" s="11" t="str">
        <f t="shared" si="153"/>
        <v/>
      </c>
      <c r="W1792" s="28" t="str">
        <f>IF(G1792="","",SUM(O:O))</f>
        <v/>
      </c>
      <c r="X1792" s="31" t="b">
        <f t="shared" si="154"/>
        <v>0</v>
      </c>
      <c r="Y1792" s="5" t="str">
        <f>IF(G1792="","",SUM(X:X))</f>
        <v/>
      </c>
      <c r="Z1792" s="5">
        <f t="shared" si="150"/>
        <v>0</v>
      </c>
      <c r="AA1792" s="5">
        <f>SUM(Z:Z)</f>
        <v>194</v>
      </c>
      <c r="AB1792" s="33" t="str">
        <f t="shared" si="151"/>
        <v/>
      </c>
    </row>
    <row r="1793" spans="4:28" x14ac:dyDescent="0.35">
      <c r="D1793" s="4" t="str">
        <f t="shared" si="152"/>
        <v/>
      </c>
      <c r="E1793" s="11" t="str">
        <f t="shared" si="153"/>
        <v/>
      </c>
      <c r="W1793" s="28" t="str">
        <f>IF(G1793="","",SUM(O:O))</f>
        <v/>
      </c>
      <c r="X1793" s="31" t="b">
        <f t="shared" si="154"/>
        <v>0</v>
      </c>
      <c r="Y1793" s="5" t="str">
        <f>IF(G1793="","",SUM(X:X))</f>
        <v/>
      </c>
      <c r="Z1793" s="5">
        <f t="shared" si="150"/>
        <v>0</v>
      </c>
      <c r="AA1793" s="5">
        <f>SUM(Z:Z)</f>
        <v>194</v>
      </c>
      <c r="AB1793" s="33" t="str">
        <f t="shared" si="151"/>
        <v/>
      </c>
    </row>
    <row r="1794" spans="4:28" x14ac:dyDescent="0.35">
      <c r="D1794" s="4" t="str">
        <f t="shared" si="152"/>
        <v/>
      </c>
      <c r="E1794" s="11" t="str">
        <f t="shared" si="153"/>
        <v/>
      </c>
      <c r="W1794" s="28" t="str">
        <f>IF(G1794="","",SUM(O:O))</f>
        <v/>
      </c>
      <c r="X1794" s="31" t="b">
        <f t="shared" si="154"/>
        <v>0</v>
      </c>
      <c r="Y1794" s="5" t="str">
        <f>IF(G1794="","",SUM(X:X))</f>
        <v/>
      </c>
      <c r="Z1794" s="5">
        <f t="shared" si="150"/>
        <v>0</v>
      </c>
      <c r="AA1794" s="5">
        <f>SUM(Z:Z)</f>
        <v>194</v>
      </c>
      <c r="AB1794" s="33" t="str">
        <f t="shared" si="151"/>
        <v/>
      </c>
    </row>
    <row r="1795" spans="4:28" x14ac:dyDescent="0.35">
      <c r="D1795" s="4" t="str">
        <f t="shared" si="152"/>
        <v/>
      </c>
      <c r="E1795" s="11" t="str">
        <f t="shared" si="153"/>
        <v/>
      </c>
      <c r="W1795" s="28" t="str">
        <f>IF(G1795="","",SUM(O:O))</f>
        <v/>
      </c>
      <c r="X1795" s="31" t="b">
        <f t="shared" si="154"/>
        <v>0</v>
      </c>
      <c r="Y1795" s="5" t="str">
        <f>IF(G1795="","",SUM(X:X))</f>
        <v/>
      </c>
      <c r="Z1795" s="5">
        <f t="shared" si="150"/>
        <v>0</v>
      </c>
      <c r="AA1795" s="5">
        <f>SUM(Z:Z)</f>
        <v>194</v>
      </c>
      <c r="AB1795" s="33" t="str">
        <f t="shared" si="151"/>
        <v/>
      </c>
    </row>
    <row r="1796" spans="4:28" x14ac:dyDescent="0.35">
      <c r="D1796" s="4" t="str">
        <f t="shared" si="152"/>
        <v/>
      </c>
      <c r="E1796" s="11" t="str">
        <f t="shared" si="153"/>
        <v/>
      </c>
      <c r="W1796" s="28" t="str">
        <f>IF(G1796="","",SUM(O:O))</f>
        <v/>
      </c>
      <c r="X1796" s="31" t="b">
        <f t="shared" si="154"/>
        <v>0</v>
      </c>
      <c r="Y1796" s="5" t="str">
        <f>IF(G1796="","",SUM(X:X))</f>
        <v/>
      </c>
      <c r="Z1796" s="5">
        <f t="shared" si="150"/>
        <v>0</v>
      </c>
      <c r="AA1796" s="5">
        <f>SUM(Z:Z)</f>
        <v>194</v>
      </c>
      <c r="AB1796" s="33" t="str">
        <f t="shared" si="151"/>
        <v/>
      </c>
    </row>
    <row r="1797" spans="4:28" x14ac:dyDescent="0.35">
      <c r="D1797" s="4" t="str">
        <f t="shared" si="152"/>
        <v/>
      </c>
      <c r="E1797" s="11" t="str">
        <f t="shared" si="153"/>
        <v/>
      </c>
      <c r="W1797" s="28" t="str">
        <f>IF(G1797="","",SUM(O:O))</f>
        <v/>
      </c>
      <c r="X1797" s="31" t="b">
        <f t="shared" si="154"/>
        <v>0</v>
      </c>
      <c r="Y1797" s="5" t="str">
        <f>IF(G1797="","",SUM(X:X))</f>
        <v/>
      </c>
      <c r="Z1797" s="5">
        <f t="shared" si="150"/>
        <v>0</v>
      </c>
      <c r="AA1797" s="5">
        <f>SUM(Z:Z)</f>
        <v>194</v>
      </c>
      <c r="AB1797" s="33" t="str">
        <f t="shared" si="151"/>
        <v/>
      </c>
    </row>
    <row r="1798" spans="4:28" x14ac:dyDescent="0.35">
      <c r="D1798" s="4" t="str">
        <f t="shared" si="152"/>
        <v/>
      </c>
      <c r="E1798" s="11" t="str">
        <f t="shared" si="153"/>
        <v/>
      </c>
      <c r="W1798" s="28" t="str">
        <f>IF(G1798="","",SUM(O:O))</f>
        <v/>
      </c>
      <c r="X1798" s="31" t="b">
        <f t="shared" si="154"/>
        <v>0</v>
      </c>
      <c r="Y1798" s="5" t="str">
        <f>IF(G1798="","",SUM(X:X))</f>
        <v/>
      </c>
      <c r="Z1798" s="5">
        <f t="shared" si="150"/>
        <v>0</v>
      </c>
      <c r="AA1798" s="5">
        <f>SUM(Z:Z)</f>
        <v>194</v>
      </c>
      <c r="AB1798" s="33" t="str">
        <f t="shared" si="151"/>
        <v/>
      </c>
    </row>
    <row r="1799" spans="4:28" x14ac:dyDescent="0.35">
      <c r="D1799" s="4" t="str">
        <f t="shared" si="152"/>
        <v/>
      </c>
      <c r="E1799" s="11" t="str">
        <f t="shared" si="153"/>
        <v/>
      </c>
      <c r="W1799" s="28" t="str">
        <f>IF(G1799="","",SUM(O:O))</f>
        <v/>
      </c>
      <c r="X1799" s="31" t="b">
        <f t="shared" si="154"/>
        <v>0</v>
      </c>
      <c r="Y1799" s="5" t="str">
        <f>IF(G1799="","",SUM(X:X))</f>
        <v/>
      </c>
      <c r="Z1799" s="5">
        <f t="shared" si="150"/>
        <v>0</v>
      </c>
      <c r="AA1799" s="5">
        <f>SUM(Z:Z)</f>
        <v>194</v>
      </c>
      <c r="AB1799" s="33" t="str">
        <f t="shared" si="151"/>
        <v/>
      </c>
    </row>
    <row r="1800" spans="4:28" x14ac:dyDescent="0.35">
      <c r="D1800" s="4" t="str">
        <f t="shared" si="152"/>
        <v/>
      </c>
      <c r="E1800" s="11" t="str">
        <f t="shared" si="153"/>
        <v/>
      </c>
      <c r="W1800" s="28" t="str">
        <f>IF(G1800="","",SUM(O:O))</f>
        <v/>
      </c>
      <c r="X1800" s="31" t="b">
        <f t="shared" si="154"/>
        <v>0</v>
      </c>
      <c r="Y1800" s="5" t="str">
        <f>IF(G1800="","",SUM(X:X))</f>
        <v/>
      </c>
      <c r="Z1800" s="5">
        <f t="shared" si="150"/>
        <v>0</v>
      </c>
      <c r="AA1800" s="5">
        <f>SUM(Z:Z)</f>
        <v>194</v>
      </c>
      <c r="AB1800" s="33" t="str">
        <f t="shared" si="151"/>
        <v/>
      </c>
    </row>
    <row r="1801" spans="4:28" x14ac:dyDescent="0.35">
      <c r="D1801" s="4" t="str">
        <f t="shared" si="152"/>
        <v/>
      </c>
      <c r="E1801" s="11" t="str">
        <f t="shared" si="153"/>
        <v/>
      </c>
      <c r="W1801" s="28" t="str">
        <f>IF(G1801="","",SUM(O:O))</f>
        <v/>
      </c>
      <c r="X1801" s="31" t="b">
        <f t="shared" si="154"/>
        <v>0</v>
      </c>
      <c r="Y1801" s="5" t="str">
        <f>IF(G1801="","",SUM(X:X))</f>
        <v/>
      </c>
      <c r="Z1801" s="5">
        <f t="shared" si="150"/>
        <v>0</v>
      </c>
      <c r="AA1801" s="5">
        <f>SUM(Z:Z)</f>
        <v>194</v>
      </c>
      <c r="AB1801" s="33" t="str">
        <f t="shared" si="151"/>
        <v/>
      </c>
    </row>
    <row r="1802" spans="4:28" x14ac:dyDescent="0.35">
      <c r="D1802" s="4" t="str">
        <f t="shared" si="152"/>
        <v/>
      </c>
      <c r="E1802" s="11" t="str">
        <f t="shared" si="153"/>
        <v/>
      </c>
      <c r="W1802" s="28" t="str">
        <f>IF(G1802="","",SUM(O:O))</f>
        <v/>
      </c>
      <c r="X1802" s="31" t="b">
        <f t="shared" si="154"/>
        <v>0</v>
      </c>
      <c r="Y1802" s="5" t="str">
        <f>IF(G1802="","",SUM(X:X))</f>
        <v/>
      </c>
      <c r="Z1802" s="5">
        <f t="shared" si="150"/>
        <v>0</v>
      </c>
      <c r="AA1802" s="5">
        <f>SUM(Z:Z)</f>
        <v>194</v>
      </c>
      <c r="AB1802" s="33" t="str">
        <f t="shared" si="151"/>
        <v/>
      </c>
    </row>
    <row r="1803" spans="4:28" x14ac:dyDescent="0.35">
      <c r="D1803" s="4" t="str">
        <f t="shared" si="152"/>
        <v/>
      </c>
      <c r="E1803" s="11" t="str">
        <f t="shared" si="153"/>
        <v/>
      </c>
      <c r="W1803" s="28" t="str">
        <f>IF(G1803="","",SUM(O:O))</f>
        <v/>
      </c>
      <c r="X1803" s="31" t="b">
        <f t="shared" si="154"/>
        <v>0</v>
      </c>
      <c r="Y1803" s="5" t="str">
        <f>IF(G1803="","",SUM(X:X))</f>
        <v/>
      </c>
      <c r="Z1803" s="5">
        <f t="shared" si="150"/>
        <v>0</v>
      </c>
      <c r="AA1803" s="5">
        <f>SUM(Z:Z)</f>
        <v>194</v>
      </c>
      <c r="AB1803" s="33" t="str">
        <f t="shared" si="151"/>
        <v/>
      </c>
    </row>
    <row r="1804" spans="4:28" x14ac:dyDescent="0.35">
      <c r="D1804" s="4" t="str">
        <f t="shared" si="152"/>
        <v/>
      </c>
      <c r="E1804" s="11" t="str">
        <f t="shared" si="153"/>
        <v/>
      </c>
      <c r="W1804" s="28" t="str">
        <f>IF(G1804="","",SUM(O:O))</f>
        <v/>
      </c>
      <c r="X1804" s="31" t="b">
        <f t="shared" si="154"/>
        <v>0</v>
      </c>
      <c r="Y1804" s="5" t="str">
        <f>IF(G1804="","",SUM(X:X))</f>
        <v/>
      </c>
      <c r="Z1804" s="5">
        <f t="shared" si="150"/>
        <v>0</v>
      </c>
      <c r="AA1804" s="5">
        <f>SUM(Z:Z)</f>
        <v>194</v>
      </c>
      <c r="AB1804" s="33" t="str">
        <f t="shared" si="151"/>
        <v/>
      </c>
    </row>
    <row r="1805" spans="4:28" x14ac:dyDescent="0.35">
      <c r="D1805" s="4" t="str">
        <f t="shared" si="152"/>
        <v/>
      </c>
      <c r="E1805" s="11" t="str">
        <f t="shared" si="153"/>
        <v/>
      </c>
      <c r="W1805" s="28" t="str">
        <f>IF(G1805="","",SUM(O:O))</f>
        <v/>
      </c>
      <c r="X1805" s="31" t="b">
        <f t="shared" si="154"/>
        <v>0</v>
      </c>
      <c r="Y1805" s="5" t="str">
        <f>IF(G1805="","",SUM(X:X))</f>
        <v/>
      </c>
      <c r="Z1805" s="5">
        <f t="shared" si="150"/>
        <v>0</v>
      </c>
      <c r="AA1805" s="5">
        <f>SUM(Z:Z)</f>
        <v>194</v>
      </c>
      <c r="AB1805" s="33" t="str">
        <f t="shared" si="151"/>
        <v/>
      </c>
    </row>
    <row r="1806" spans="4:28" x14ac:dyDescent="0.35">
      <c r="D1806" s="4" t="str">
        <f t="shared" si="152"/>
        <v/>
      </c>
      <c r="E1806" s="11" t="str">
        <f t="shared" si="153"/>
        <v/>
      </c>
      <c r="W1806" s="28" t="str">
        <f>IF(G1806="","",SUM(O:O))</f>
        <v/>
      </c>
      <c r="X1806" s="31" t="b">
        <f t="shared" si="154"/>
        <v>0</v>
      </c>
      <c r="Y1806" s="5" t="str">
        <f>IF(G1806="","",SUM(X:X))</f>
        <v/>
      </c>
      <c r="Z1806" s="5">
        <f t="shared" si="150"/>
        <v>0</v>
      </c>
      <c r="AA1806" s="5">
        <f>SUM(Z:Z)</f>
        <v>194</v>
      </c>
      <c r="AB1806" s="33" t="str">
        <f t="shared" si="151"/>
        <v/>
      </c>
    </row>
    <row r="1807" spans="4:28" x14ac:dyDescent="0.35">
      <c r="D1807" s="4" t="str">
        <f t="shared" si="152"/>
        <v/>
      </c>
      <c r="E1807" s="11" t="str">
        <f t="shared" si="153"/>
        <v/>
      </c>
      <c r="W1807" s="28" t="str">
        <f>IF(G1807="","",SUM(O:O))</f>
        <v/>
      </c>
      <c r="X1807" s="31" t="b">
        <f t="shared" si="154"/>
        <v>0</v>
      </c>
      <c r="Y1807" s="5" t="str">
        <f>IF(G1807="","",SUM(X:X))</f>
        <v/>
      </c>
      <c r="Z1807" s="5">
        <f t="shared" si="150"/>
        <v>0</v>
      </c>
      <c r="AA1807" s="5">
        <f>SUM(Z:Z)</f>
        <v>194</v>
      </c>
      <c r="AB1807" s="33" t="str">
        <f t="shared" si="151"/>
        <v/>
      </c>
    </row>
    <row r="1808" spans="4:28" x14ac:dyDescent="0.35">
      <c r="D1808" s="4" t="str">
        <f t="shared" si="152"/>
        <v/>
      </c>
      <c r="E1808" s="11" t="str">
        <f t="shared" si="153"/>
        <v/>
      </c>
      <c r="W1808" s="28" t="str">
        <f>IF(G1808="","",SUM(O:O))</f>
        <v/>
      </c>
      <c r="X1808" s="31" t="b">
        <f t="shared" si="154"/>
        <v>0</v>
      </c>
      <c r="Y1808" s="5" t="str">
        <f>IF(G1808="","",SUM(X:X))</f>
        <v/>
      </c>
      <c r="Z1808" s="5">
        <f t="shared" si="150"/>
        <v>0</v>
      </c>
      <c r="AA1808" s="5">
        <f>SUM(Z:Z)</f>
        <v>194</v>
      </c>
      <c r="AB1808" s="33" t="str">
        <f t="shared" si="151"/>
        <v/>
      </c>
    </row>
    <row r="1809" spans="4:28" x14ac:dyDescent="0.35">
      <c r="D1809" s="4" t="str">
        <f t="shared" si="152"/>
        <v/>
      </c>
      <c r="E1809" s="11" t="str">
        <f t="shared" si="153"/>
        <v/>
      </c>
      <c r="W1809" s="28" t="str">
        <f>IF(G1809="","",SUM(O:O))</f>
        <v/>
      </c>
      <c r="X1809" s="31" t="b">
        <f t="shared" si="154"/>
        <v>0</v>
      </c>
      <c r="Y1809" s="5" t="str">
        <f>IF(G1809="","",SUM(X:X))</f>
        <v/>
      </c>
      <c r="Z1809" s="5">
        <f t="shared" ref="Z1809:Z1872" si="155">IF(ISNUMBER(X1809),1,0)</f>
        <v>0</v>
      </c>
      <c r="AA1809" s="5">
        <f>SUM(Z:Z)</f>
        <v>194</v>
      </c>
      <c r="AB1809" s="33" t="str">
        <f t="shared" si="151"/>
        <v/>
      </c>
    </row>
    <row r="1810" spans="4:28" x14ac:dyDescent="0.35">
      <c r="D1810" s="4" t="str">
        <f t="shared" si="152"/>
        <v/>
      </c>
      <c r="E1810" s="11" t="str">
        <f t="shared" si="153"/>
        <v/>
      </c>
      <c r="W1810" s="28" t="str">
        <f>IF(G1810="","",SUM(O:O))</f>
        <v/>
      </c>
      <c r="X1810" s="31" t="b">
        <f t="shared" si="154"/>
        <v>0</v>
      </c>
      <c r="Y1810" s="5" t="str">
        <f>IF(G1810="","",SUM(X:X))</f>
        <v/>
      </c>
      <c r="Z1810" s="5">
        <f t="shared" si="155"/>
        <v>0</v>
      </c>
      <c r="AA1810" s="5">
        <f>SUM(Z:Z)</f>
        <v>194</v>
      </c>
      <c r="AB1810" s="33" t="str">
        <f t="shared" si="151"/>
        <v/>
      </c>
    </row>
    <row r="1811" spans="4:28" x14ac:dyDescent="0.35">
      <c r="D1811" s="4" t="str">
        <f t="shared" si="152"/>
        <v/>
      </c>
      <c r="E1811" s="11" t="str">
        <f t="shared" si="153"/>
        <v/>
      </c>
      <c r="W1811" s="28" t="str">
        <f>IF(G1811="","",SUM(O:O))</f>
        <v/>
      </c>
      <c r="X1811" s="31" t="b">
        <f t="shared" si="154"/>
        <v>0</v>
      </c>
      <c r="Y1811" s="5" t="str">
        <f>IF(G1811="","",SUM(X:X))</f>
        <v/>
      </c>
      <c r="Z1811" s="5">
        <f t="shared" si="155"/>
        <v>0</v>
      </c>
      <c r="AA1811" s="5">
        <f>SUM(Z:Z)</f>
        <v>194</v>
      </c>
      <c r="AB1811" s="33" t="str">
        <f t="shared" si="151"/>
        <v/>
      </c>
    </row>
    <row r="1812" spans="4:28" x14ac:dyDescent="0.35">
      <c r="D1812" s="4" t="str">
        <f t="shared" si="152"/>
        <v/>
      </c>
      <c r="E1812" s="11" t="str">
        <f t="shared" si="153"/>
        <v/>
      </c>
      <c r="W1812" s="28" t="str">
        <f>IF(G1812="","",SUM(O:O))</f>
        <v/>
      </c>
      <c r="X1812" s="31" t="b">
        <f t="shared" si="154"/>
        <v>0</v>
      </c>
      <c r="Y1812" s="5" t="str">
        <f>IF(G1812="","",SUM(X:X))</f>
        <v/>
      </c>
      <c r="Z1812" s="5">
        <f t="shared" si="155"/>
        <v>0</v>
      </c>
      <c r="AA1812" s="5">
        <f>SUM(Z:Z)</f>
        <v>194</v>
      </c>
      <c r="AB1812" s="33" t="str">
        <f t="shared" si="151"/>
        <v/>
      </c>
    </row>
    <row r="1813" spans="4:28" x14ac:dyDescent="0.35">
      <c r="D1813" s="4" t="str">
        <f t="shared" si="152"/>
        <v/>
      </c>
      <c r="E1813" s="11" t="str">
        <f t="shared" si="153"/>
        <v/>
      </c>
      <c r="W1813" s="28" t="str">
        <f>IF(G1813="","",SUM(O:O))</f>
        <v/>
      </c>
      <c r="X1813" s="31" t="b">
        <f t="shared" si="154"/>
        <v>0</v>
      </c>
      <c r="Y1813" s="5" t="str">
        <f>IF(G1813="","",SUM(X:X))</f>
        <v/>
      </c>
      <c r="Z1813" s="5">
        <f t="shared" si="155"/>
        <v>0</v>
      </c>
      <c r="AA1813" s="5">
        <f>SUM(Z:Z)</f>
        <v>194</v>
      </c>
      <c r="AB1813" s="33" t="str">
        <f t="shared" si="151"/>
        <v/>
      </c>
    </row>
    <row r="1814" spans="4:28" x14ac:dyDescent="0.35">
      <c r="D1814" s="4" t="str">
        <f t="shared" si="152"/>
        <v/>
      </c>
      <c r="E1814" s="11" t="str">
        <f t="shared" si="153"/>
        <v/>
      </c>
      <c r="W1814" s="28" t="str">
        <f>IF(G1814="","",SUM(O:O))</f>
        <v/>
      </c>
      <c r="X1814" s="31" t="b">
        <f t="shared" si="154"/>
        <v>0</v>
      </c>
      <c r="Y1814" s="5" t="str">
        <f>IF(G1814="","",SUM(X:X))</f>
        <v/>
      </c>
      <c r="Z1814" s="5">
        <f t="shared" si="155"/>
        <v>0</v>
      </c>
      <c r="AA1814" s="5">
        <f>SUM(Z:Z)</f>
        <v>194</v>
      </c>
      <c r="AB1814" s="33" t="str">
        <f t="shared" si="151"/>
        <v/>
      </c>
    </row>
    <row r="1815" spans="4:28" x14ac:dyDescent="0.35">
      <c r="D1815" s="4" t="str">
        <f t="shared" si="152"/>
        <v/>
      </c>
      <c r="E1815" s="11" t="str">
        <f t="shared" si="153"/>
        <v/>
      </c>
      <c r="W1815" s="28" t="str">
        <f>IF(G1815="","",SUM(O:O))</f>
        <v/>
      </c>
      <c r="X1815" s="31" t="b">
        <f t="shared" si="154"/>
        <v>0</v>
      </c>
      <c r="Y1815" s="5" t="str">
        <f>IF(G1815="","",SUM(X:X))</f>
        <v/>
      </c>
      <c r="Z1815" s="5">
        <f t="shared" si="155"/>
        <v>0</v>
      </c>
      <c r="AA1815" s="5">
        <f>SUM(Z:Z)</f>
        <v>194</v>
      </c>
      <c r="AB1815" s="33" t="str">
        <f t="shared" si="151"/>
        <v/>
      </c>
    </row>
    <row r="1816" spans="4:28" x14ac:dyDescent="0.35">
      <c r="D1816" s="4" t="str">
        <f t="shared" si="152"/>
        <v/>
      </c>
      <c r="E1816" s="11" t="str">
        <f t="shared" si="153"/>
        <v/>
      </c>
      <c r="W1816" s="28" t="str">
        <f>IF(G1816="","",SUM(O:O))</f>
        <v/>
      </c>
      <c r="X1816" s="31" t="b">
        <f t="shared" si="154"/>
        <v>0</v>
      </c>
      <c r="Y1816" s="5" t="str">
        <f>IF(G1816="","",SUM(X:X))</f>
        <v/>
      </c>
      <c r="Z1816" s="5">
        <f t="shared" si="155"/>
        <v>0</v>
      </c>
      <c r="AA1816" s="5">
        <f>SUM(Z:Z)</f>
        <v>194</v>
      </c>
      <c r="AB1816" s="33" t="str">
        <f t="shared" si="151"/>
        <v/>
      </c>
    </row>
    <row r="1817" spans="4:28" x14ac:dyDescent="0.35">
      <c r="D1817" s="4" t="str">
        <f t="shared" si="152"/>
        <v/>
      </c>
      <c r="E1817" s="11" t="str">
        <f t="shared" si="153"/>
        <v/>
      </c>
      <c r="W1817" s="28" t="str">
        <f>IF(G1817="","",SUM(O:O))</f>
        <v/>
      </c>
      <c r="X1817" s="31" t="b">
        <f t="shared" si="154"/>
        <v>0</v>
      </c>
      <c r="Y1817" s="5" t="str">
        <f>IF(G1817="","",SUM(X:X))</f>
        <v/>
      </c>
      <c r="Z1817" s="5">
        <f t="shared" si="155"/>
        <v>0</v>
      </c>
      <c r="AA1817" s="5">
        <f>SUM(Z:Z)</f>
        <v>194</v>
      </c>
      <c r="AB1817" s="33" t="str">
        <f t="shared" si="151"/>
        <v/>
      </c>
    </row>
    <row r="1818" spans="4:28" x14ac:dyDescent="0.35">
      <c r="D1818" s="4" t="str">
        <f t="shared" si="152"/>
        <v/>
      </c>
      <c r="E1818" s="11" t="str">
        <f t="shared" si="153"/>
        <v/>
      </c>
      <c r="W1818" s="28" t="str">
        <f>IF(G1818="","",SUM(O:O))</f>
        <v/>
      </c>
      <c r="X1818" s="31" t="b">
        <f t="shared" si="154"/>
        <v>0</v>
      </c>
      <c r="Y1818" s="5" t="str">
        <f>IF(G1818="","",SUM(X:X))</f>
        <v/>
      </c>
      <c r="Z1818" s="5">
        <f t="shared" si="155"/>
        <v>0</v>
      </c>
      <c r="AA1818" s="5">
        <f>SUM(Z:Z)</f>
        <v>194</v>
      </c>
      <c r="AB1818" s="33" t="str">
        <f t="shared" si="151"/>
        <v/>
      </c>
    </row>
    <row r="1819" spans="4:28" x14ac:dyDescent="0.35">
      <c r="D1819" s="4" t="str">
        <f t="shared" si="152"/>
        <v/>
      </c>
      <c r="E1819" s="11" t="str">
        <f t="shared" si="153"/>
        <v/>
      </c>
      <c r="W1819" s="28" t="str">
        <f>IF(G1819="","",SUM(O:O))</f>
        <v/>
      </c>
      <c r="X1819" s="31" t="b">
        <f t="shared" si="154"/>
        <v>0</v>
      </c>
      <c r="Y1819" s="5" t="str">
        <f>IF(G1819="","",SUM(X:X))</f>
        <v/>
      </c>
      <c r="Z1819" s="5">
        <f t="shared" si="155"/>
        <v>0</v>
      </c>
      <c r="AA1819" s="5">
        <f>SUM(Z:Z)</f>
        <v>194</v>
      </c>
      <c r="AB1819" s="33" t="str">
        <f t="shared" si="151"/>
        <v/>
      </c>
    </row>
    <row r="1820" spans="4:28" x14ac:dyDescent="0.35">
      <c r="D1820" s="4" t="str">
        <f t="shared" si="152"/>
        <v/>
      </c>
      <c r="E1820" s="11" t="str">
        <f t="shared" si="153"/>
        <v/>
      </c>
      <c r="W1820" s="28" t="str">
        <f>IF(G1820="","",SUM(O:O))</f>
        <v/>
      </c>
      <c r="X1820" s="31" t="b">
        <f t="shared" si="154"/>
        <v>0</v>
      </c>
      <c r="Y1820" s="5" t="str">
        <f>IF(G1820="","",SUM(X:X))</f>
        <v/>
      </c>
      <c r="Z1820" s="5">
        <f t="shared" si="155"/>
        <v>0</v>
      </c>
      <c r="AA1820" s="5">
        <f>SUM(Z:Z)</f>
        <v>194</v>
      </c>
      <c r="AB1820" s="33" t="str">
        <f t="shared" si="151"/>
        <v/>
      </c>
    </row>
    <row r="1821" spans="4:28" x14ac:dyDescent="0.35">
      <c r="D1821" s="4" t="str">
        <f t="shared" si="152"/>
        <v/>
      </c>
      <c r="E1821" s="11" t="str">
        <f t="shared" si="153"/>
        <v/>
      </c>
      <c r="W1821" s="28" t="str">
        <f>IF(G1821="","",SUM(O:O))</f>
        <v/>
      </c>
      <c r="X1821" s="31" t="b">
        <f t="shared" si="154"/>
        <v>0</v>
      </c>
      <c r="Y1821" s="5" t="str">
        <f>IF(G1821="","",SUM(X:X))</f>
        <v/>
      </c>
      <c r="Z1821" s="5">
        <f t="shared" si="155"/>
        <v>0</v>
      </c>
      <c r="AA1821" s="5">
        <f>SUM(Z:Z)</f>
        <v>194</v>
      </c>
      <c r="AB1821" s="33" t="str">
        <f t="shared" si="151"/>
        <v/>
      </c>
    </row>
    <row r="1822" spans="4:28" x14ac:dyDescent="0.35">
      <c r="D1822" s="4" t="str">
        <f t="shared" si="152"/>
        <v/>
      </c>
      <c r="E1822" s="11" t="str">
        <f t="shared" si="153"/>
        <v/>
      </c>
      <c r="W1822" s="28" t="str">
        <f>IF(G1822="","",SUM(O:O))</f>
        <v/>
      </c>
      <c r="X1822" s="31" t="b">
        <f t="shared" si="154"/>
        <v>0</v>
      </c>
      <c r="Y1822" s="5" t="str">
        <f>IF(G1822="","",SUM(X:X))</f>
        <v/>
      </c>
      <c r="Z1822" s="5">
        <f t="shared" si="155"/>
        <v>0</v>
      </c>
      <c r="AA1822" s="5">
        <f>SUM(Z:Z)</f>
        <v>194</v>
      </c>
      <c r="AB1822" s="33" t="str">
        <f t="shared" si="151"/>
        <v/>
      </c>
    </row>
    <row r="1823" spans="4:28" x14ac:dyDescent="0.35">
      <c r="D1823" s="4" t="str">
        <f t="shared" si="152"/>
        <v/>
      </c>
      <c r="E1823" s="11" t="str">
        <f t="shared" si="153"/>
        <v/>
      </c>
      <c r="W1823" s="28" t="str">
        <f>IF(G1823="","",SUM(O:O))</f>
        <v/>
      </c>
      <c r="X1823" s="31" t="b">
        <f t="shared" si="154"/>
        <v>0</v>
      </c>
      <c r="Y1823" s="5" t="str">
        <f>IF(G1823="","",SUM(X:X))</f>
        <v/>
      </c>
      <c r="Z1823" s="5">
        <f t="shared" si="155"/>
        <v>0</v>
      </c>
      <c r="AA1823" s="5">
        <f>SUM(Z:Z)</f>
        <v>194</v>
      </c>
      <c r="AB1823" s="33" t="str">
        <f t="shared" si="151"/>
        <v/>
      </c>
    </row>
    <row r="1824" spans="4:28" x14ac:dyDescent="0.35">
      <c r="D1824" s="4" t="str">
        <f t="shared" si="152"/>
        <v/>
      </c>
      <c r="E1824" s="11" t="str">
        <f t="shared" si="153"/>
        <v/>
      </c>
      <c r="W1824" s="28" t="str">
        <f>IF(G1824="","",SUM(O:O))</f>
        <v/>
      </c>
      <c r="X1824" s="31" t="b">
        <f t="shared" si="154"/>
        <v>0</v>
      </c>
      <c r="Y1824" s="5" t="str">
        <f>IF(G1824="","",SUM(X:X))</f>
        <v/>
      </c>
      <c r="Z1824" s="5">
        <f t="shared" si="155"/>
        <v>0</v>
      </c>
      <c r="AA1824" s="5">
        <f>SUM(Z:Z)</f>
        <v>194</v>
      </c>
      <c r="AB1824" s="33" t="str">
        <f t="shared" si="151"/>
        <v/>
      </c>
    </row>
    <row r="1825" spans="4:28" x14ac:dyDescent="0.35">
      <c r="D1825" s="4" t="str">
        <f t="shared" si="152"/>
        <v/>
      </c>
      <c r="E1825" s="11" t="str">
        <f t="shared" si="153"/>
        <v/>
      </c>
      <c r="W1825" s="28" t="str">
        <f>IF(G1825="","",SUM(O:O))</f>
        <v/>
      </c>
      <c r="X1825" s="31" t="b">
        <f t="shared" si="154"/>
        <v>0</v>
      </c>
      <c r="Y1825" s="5" t="str">
        <f>IF(G1825="","",SUM(X:X))</f>
        <v/>
      </c>
      <c r="Z1825" s="5">
        <f t="shared" si="155"/>
        <v>0</v>
      </c>
      <c r="AA1825" s="5">
        <f>SUM(Z:Z)</f>
        <v>194</v>
      </c>
      <c r="AB1825" s="33" t="str">
        <f t="shared" si="151"/>
        <v/>
      </c>
    </row>
    <row r="1826" spans="4:28" x14ac:dyDescent="0.35">
      <c r="D1826" s="4" t="str">
        <f t="shared" si="152"/>
        <v/>
      </c>
      <c r="E1826" s="11" t="str">
        <f t="shared" si="153"/>
        <v/>
      </c>
      <c r="W1826" s="28" t="str">
        <f>IF(G1826="","",SUM(O:O))</f>
        <v/>
      </c>
      <c r="X1826" s="31" t="b">
        <f t="shared" si="154"/>
        <v>0</v>
      </c>
      <c r="Y1826" s="5" t="str">
        <f>IF(G1826="","",SUM(X:X))</f>
        <v/>
      </c>
      <c r="Z1826" s="5">
        <f t="shared" si="155"/>
        <v>0</v>
      </c>
      <c r="AA1826" s="5">
        <f>SUM(Z:Z)</f>
        <v>194</v>
      </c>
      <c r="AB1826" s="33" t="str">
        <f t="shared" ref="AB1826:AB1889" si="156">IF(A1826="","",Y1826/AA1826)</f>
        <v/>
      </c>
    </row>
    <row r="1827" spans="4:28" x14ac:dyDescent="0.35">
      <c r="D1827" s="4" t="str">
        <f t="shared" si="152"/>
        <v/>
      </c>
      <c r="E1827" s="11" t="str">
        <f t="shared" si="153"/>
        <v/>
      </c>
      <c r="W1827" s="28" t="str">
        <f>IF(G1827="","",SUM(O:O))</f>
        <v/>
      </c>
      <c r="X1827" s="31" t="b">
        <f t="shared" si="154"/>
        <v>0</v>
      </c>
      <c r="Y1827" s="5" t="str">
        <f>IF(G1827="","",SUM(X:X))</f>
        <v/>
      </c>
      <c r="Z1827" s="5">
        <f t="shared" si="155"/>
        <v>0</v>
      </c>
      <c r="AA1827" s="5">
        <f>SUM(Z:Z)</f>
        <v>194</v>
      </c>
      <c r="AB1827" s="33" t="str">
        <f t="shared" si="156"/>
        <v/>
      </c>
    </row>
    <row r="1828" spans="4:28" x14ac:dyDescent="0.35">
      <c r="D1828" s="4" t="str">
        <f t="shared" si="152"/>
        <v/>
      </c>
      <c r="E1828" s="11" t="str">
        <f t="shared" si="153"/>
        <v/>
      </c>
      <c r="W1828" s="28" t="str">
        <f>IF(G1828="","",SUM(O:O))</f>
        <v/>
      </c>
      <c r="X1828" s="31" t="b">
        <f t="shared" si="154"/>
        <v>0</v>
      </c>
      <c r="Y1828" s="5" t="str">
        <f>IF(G1828="","",SUM(X:X))</f>
        <v/>
      </c>
      <c r="Z1828" s="5">
        <f t="shared" si="155"/>
        <v>0</v>
      </c>
      <c r="AA1828" s="5">
        <f>SUM(Z:Z)</f>
        <v>194</v>
      </c>
      <c r="AB1828" s="33" t="str">
        <f t="shared" si="156"/>
        <v/>
      </c>
    </row>
    <row r="1829" spans="4:28" x14ac:dyDescent="0.35">
      <c r="D1829" s="4" t="str">
        <f t="shared" si="152"/>
        <v/>
      </c>
      <c r="E1829" s="11" t="str">
        <f t="shared" si="153"/>
        <v/>
      </c>
      <c r="W1829" s="28" t="str">
        <f>IF(G1829="","",SUM(O:O))</f>
        <v/>
      </c>
      <c r="X1829" s="31" t="b">
        <f t="shared" si="154"/>
        <v>0</v>
      </c>
      <c r="Y1829" s="5" t="str">
        <f>IF(G1829="","",SUM(X:X))</f>
        <v/>
      </c>
      <c r="Z1829" s="5">
        <f t="shared" si="155"/>
        <v>0</v>
      </c>
      <c r="AA1829" s="5">
        <f>SUM(Z:Z)</f>
        <v>194</v>
      </c>
      <c r="AB1829" s="33" t="str">
        <f t="shared" si="156"/>
        <v/>
      </c>
    </row>
    <row r="1830" spans="4:28" x14ac:dyDescent="0.35">
      <c r="D1830" s="4" t="str">
        <f t="shared" si="152"/>
        <v/>
      </c>
      <c r="E1830" s="11" t="str">
        <f t="shared" si="153"/>
        <v/>
      </c>
      <c r="W1830" s="28" t="str">
        <f>IF(G1830="","",SUM(O:O))</f>
        <v/>
      </c>
      <c r="X1830" s="31" t="b">
        <f t="shared" si="154"/>
        <v>0</v>
      </c>
      <c r="Y1830" s="5" t="str">
        <f>IF(G1830="","",SUM(X:X))</f>
        <v/>
      </c>
      <c r="Z1830" s="5">
        <f t="shared" si="155"/>
        <v>0</v>
      </c>
      <c r="AA1830" s="5">
        <f>SUM(Z:Z)</f>
        <v>194</v>
      </c>
      <c r="AB1830" s="33" t="str">
        <f t="shared" si="156"/>
        <v/>
      </c>
    </row>
    <row r="1831" spans="4:28" x14ac:dyDescent="0.35">
      <c r="D1831" s="4" t="str">
        <f t="shared" si="152"/>
        <v/>
      </c>
      <c r="E1831" s="11" t="str">
        <f t="shared" si="153"/>
        <v/>
      </c>
      <c r="W1831" s="28" t="str">
        <f>IF(G1831="","",SUM(O:O))</f>
        <v/>
      </c>
      <c r="X1831" s="31" t="b">
        <f t="shared" si="154"/>
        <v>0</v>
      </c>
      <c r="Y1831" s="5" t="str">
        <f>IF(G1831="","",SUM(X:X))</f>
        <v/>
      </c>
      <c r="Z1831" s="5">
        <f t="shared" si="155"/>
        <v>0</v>
      </c>
      <c r="AA1831" s="5">
        <f>SUM(Z:Z)</f>
        <v>194</v>
      </c>
      <c r="AB1831" s="33" t="str">
        <f t="shared" si="156"/>
        <v/>
      </c>
    </row>
    <row r="1832" spans="4:28" x14ac:dyDescent="0.35">
      <c r="D1832" s="4" t="str">
        <f t="shared" si="152"/>
        <v/>
      </c>
      <c r="E1832" s="11" t="str">
        <f t="shared" si="153"/>
        <v/>
      </c>
      <c r="W1832" s="28" t="str">
        <f>IF(G1832="","",SUM(O:O))</f>
        <v/>
      </c>
      <c r="X1832" s="31" t="b">
        <f t="shared" si="154"/>
        <v>0</v>
      </c>
      <c r="Y1832" s="5" t="str">
        <f>IF(G1832="","",SUM(X:X))</f>
        <v/>
      </c>
      <c r="Z1832" s="5">
        <f t="shared" si="155"/>
        <v>0</v>
      </c>
      <c r="AA1832" s="5">
        <f>SUM(Z:Z)</f>
        <v>194</v>
      </c>
      <c r="AB1832" s="33" t="str">
        <f t="shared" si="156"/>
        <v/>
      </c>
    </row>
    <row r="1833" spans="4:28" x14ac:dyDescent="0.35">
      <c r="D1833" s="4" t="str">
        <f t="shared" si="152"/>
        <v/>
      </c>
      <c r="E1833" s="11" t="str">
        <f t="shared" si="153"/>
        <v/>
      </c>
      <c r="W1833" s="28" t="str">
        <f>IF(G1833="","",SUM(O:O))</f>
        <v/>
      </c>
      <c r="X1833" s="31" t="b">
        <f t="shared" si="154"/>
        <v>0</v>
      </c>
      <c r="Y1833" s="5" t="str">
        <f>IF(G1833="","",SUM(X:X))</f>
        <v/>
      </c>
      <c r="Z1833" s="5">
        <f t="shared" si="155"/>
        <v>0</v>
      </c>
      <c r="AA1833" s="5">
        <f>SUM(Z:Z)</f>
        <v>194</v>
      </c>
      <c r="AB1833" s="33" t="str">
        <f t="shared" si="156"/>
        <v/>
      </c>
    </row>
    <row r="1834" spans="4:28" x14ac:dyDescent="0.35">
      <c r="D1834" s="4" t="str">
        <f t="shared" si="152"/>
        <v/>
      </c>
      <c r="E1834" s="11" t="str">
        <f t="shared" si="153"/>
        <v/>
      </c>
      <c r="W1834" s="28" t="str">
        <f>IF(G1834="","",SUM(O:O))</f>
        <v/>
      </c>
      <c r="X1834" s="31" t="b">
        <f t="shared" si="154"/>
        <v>0</v>
      </c>
      <c r="Y1834" s="5" t="str">
        <f>IF(G1834="","",SUM(X:X))</f>
        <v/>
      </c>
      <c r="Z1834" s="5">
        <f t="shared" si="155"/>
        <v>0</v>
      </c>
      <c r="AA1834" s="5">
        <f>SUM(Z:Z)</f>
        <v>194</v>
      </c>
      <c r="AB1834" s="33" t="str">
        <f t="shared" si="156"/>
        <v/>
      </c>
    </row>
    <row r="1835" spans="4:28" x14ac:dyDescent="0.35">
      <c r="D1835" s="4" t="str">
        <f t="shared" si="152"/>
        <v/>
      </c>
      <c r="E1835" s="11" t="str">
        <f t="shared" si="153"/>
        <v/>
      </c>
      <c r="W1835" s="28" t="str">
        <f>IF(G1835="","",SUM(O:O))</f>
        <v/>
      </c>
      <c r="X1835" s="31" t="b">
        <f t="shared" si="154"/>
        <v>0</v>
      </c>
      <c r="Y1835" s="5" t="str">
        <f>IF(G1835="","",SUM(X:X))</f>
        <v/>
      </c>
      <c r="Z1835" s="5">
        <f t="shared" si="155"/>
        <v>0</v>
      </c>
      <c r="AA1835" s="5">
        <f>SUM(Z:Z)</f>
        <v>194</v>
      </c>
      <c r="AB1835" s="33" t="str">
        <f t="shared" si="156"/>
        <v/>
      </c>
    </row>
    <row r="1836" spans="4:28" x14ac:dyDescent="0.35">
      <c r="D1836" s="4" t="str">
        <f t="shared" si="152"/>
        <v/>
      </c>
      <c r="E1836" s="11" t="str">
        <f t="shared" si="153"/>
        <v/>
      </c>
      <c r="W1836" s="28" t="str">
        <f>IF(G1836="","",SUM(O:O))</f>
        <v/>
      </c>
      <c r="X1836" s="31" t="b">
        <f t="shared" si="154"/>
        <v>0</v>
      </c>
      <c r="Y1836" s="5" t="str">
        <f>IF(G1836="","",SUM(X:X))</f>
        <v/>
      </c>
      <c r="Z1836" s="5">
        <f t="shared" si="155"/>
        <v>0</v>
      </c>
      <c r="AA1836" s="5">
        <f>SUM(Z:Z)</f>
        <v>194</v>
      </c>
      <c r="AB1836" s="33" t="str">
        <f t="shared" si="156"/>
        <v/>
      </c>
    </row>
    <row r="1837" spans="4:28" x14ac:dyDescent="0.35">
      <c r="D1837" s="4" t="str">
        <f t="shared" si="152"/>
        <v/>
      </c>
      <c r="E1837" s="11" t="str">
        <f t="shared" si="153"/>
        <v/>
      </c>
      <c r="W1837" s="28" t="str">
        <f>IF(G1837="","",SUM(O:O))</f>
        <v/>
      </c>
      <c r="X1837" s="31" t="b">
        <f t="shared" si="154"/>
        <v>0</v>
      </c>
      <c r="Y1837" s="5" t="str">
        <f>IF(G1837="","",SUM(X:X))</f>
        <v/>
      </c>
      <c r="Z1837" s="5">
        <f t="shared" si="155"/>
        <v>0</v>
      </c>
      <c r="AA1837" s="5">
        <f>SUM(Z:Z)</f>
        <v>194</v>
      </c>
      <c r="AB1837" s="33" t="str">
        <f t="shared" si="156"/>
        <v/>
      </c>
    </row>
    <row r="1838" spans="4:28" x14ac:dyDescent="0.35">
      <c r="D1838" s="4" t="str">
        <f t="shared" si="152"/>
        <v/>
      </c>
      <c r="E1838" s="11" t="str">
        <f t="shared" si="153"/>
        <v/>
      </c>
      <c r="W1838" s="28" t="str">
        <f>IF(G1838="","",SUM(O:O))</f>
        <v/>
      </c>
      <c r="X1838" s="31" t="b">
        <f t="shared" si="154"/>
        <v>0</v>
      </c>
      <c r="Y1838" s="5" t="str">
        <f>IF(G1838="","",SUM(X:X))</f>
        <v/>
      </c>
      <c r="Z1838" s="5">
        <f t="shared" si="155"/>
        <v>0</v>
      </c>
      <c r="AA1838" s="5">
        <f>SUM(Z:Z)</f>
        <v>194</v>
      </c>
      <c r="AB1838" s="33" t="str">
        <f t="shared" si="156"/>
        <v/>
      </c>
    </row>
    <row r="1839" spans="4:28" x14ac:dyDescent="0.35">
      <c r="D1839" s="4" t="str">
        <f t="shared" ref="D1839:D1902" si="157">IF(A1839="","",A1839&amp;C1839)</f>
        <v/>
      </c>
      <c r="E1839" s="11" t="str">
        <f t="shared" ref="E1839:E1902" si="158">IF(B1839="","",B1839)</f>
        <v/>
      </c>
      <c r="W1839" s="28" t="str">
        <f>IF(G1839="","",SUM(O:O))</f>
        <v/>
      </c>
      <c r="X1839" s="31" t="b">
        <f t="shared" si="154"/>
        <v>0</v>
      </c>
      <c r="Y1839" s="5" t="str">
        <f>IF(G1839="","",SUM(X:X))</f>
        <v/>
      </c>
      <c r="Z1839" s="5">
        <f t="shared" si="155"/>
        <v>0</v>
      </c>
      <c r="AA1839" s="5">
        <f>SUM(Z:Z)</f>
        <v>194</v>
      </c>
      <c r="AB1839" s="33" t="str">
        <f t="shared" si="156"/>
        <v/>
      </c>
    </row>
    <row r="1840" spans="4:28" x14ac:dyDescent="0.35">
      <c r="D1840" s="4" t="str">
        <f t="shared" si="157"/>
        <v/>
      </c>
      <c r="E1840" s="11" t="str">
        <f t="shared" si="158"/>
        <v/>
      </c>
      <c r="W1840" s="28" t="str">
        <f>IF(G1840="","",SUM(O:O))</f>
        <v/>
      </c>
      <c r="X1840" s="31" t="b">
        <f t="shared" si="154"/>
        <v>0</v>
      </c>
      <c r="Y1840" s="5" t="str">
        <f>IF(G1840="","",SUM(X:X))</f>
        <v/>
      </c>
      <c r="Z1840" s="5">
        <f t="shared" si="155"/>
        <v>0</v>
      </c>
      <c r="AA1840" s="5">
        <f>SUM(Z:Z)</f>
        <v>194</v>
      </c>
      <c r="AB1840" s="33" t="str">
        <f t="shared" si="156"/>
        <v/>
      </c>
    </row>
    <row r="1841" spans="4:28" x14ac:dyDescent="0.35">
      <c r="D1841" s="4" t="str">
        <f t="shared" si="157"/>
        <v/>
      </c>
      <c r="E1841" s="11" t="str">
        <f t="shared" si="158"/>
        <v/>
      </c>
      <c r="W1841" s="28" t="str">
        <f>IF(G1841="","",SUM(O:O))</f>
        <v/>
      </c>
      <c r="X1841" s="31" t="b">
        <f t="shared" si="154"/>
        <v>0</v>
      </c>
      <c r="Y1841" s="5" t="str">
        <f>IF(G1841="","",SUM(X:X))</f>
        <v/>
      </c>
      <c r="Z1841" s="5">
        <f t="shared" si="155"/>
        <v>0</v>
      </c>
      <c r="AA1841" s="5">
        <f>SUM(Z:Z)</f>
        <v>194</v>
      </c>
      <c r="AB1841" s="33" t="str">
        <f t="shared" si="156"/>
        <v/>
      </c>
    </row>
    <row r="1842" spans="4:28" x14ac:dyDescent="0.35">
      <c r="D1842" s="4" t="str">
        <f t="shared" si="157"/>
        <v/>
      </c>
      <c r="E1842" s="11" t="str">
        <f t="shared" si="158"/>
        <v/>
      </c>
      <c r="W1842" s="28" t="str">
        <f>IF(G1842="","",SUM(O:O))</f>
        <v/>
      </c>
      <c r="X1842" s="31" t="b">
        <f t="shared" si="154"/>
        <v>0</v>
      </c>
      <c r="Y1842" s="5" t="str">
        <f>IF(G1842="","",SUM(X:X))</f>
        <v/>
      </c>
      <c r="Z1842" s="5">
        <f t="shared" si="155"/>
        <v>0</v>
      </c>
      <c r="AA1842" s="5">
        <f>SUM(Z:Z)</f>
        <v>194</v>
      </c>
      <c r="AB1842" s="33" t="str">
        <f t="shared" si="156"/>
        <v/>
      </c>
    </row>
    <row r="1843" spans="4:28" x14ac:dyDescent="0.35">
      <c r="D1843" s="4" t="str">
        <f t="shared" si="157"/>
        <v/>
      </c>
      <c r="E1843" s="11" t="str">
        <f t="shared" si="158"/>
        <v/>
      </c>
      <c r="W1843" s="28" t="str">
        <f>IF(G1843="","",SUM(O:O))</f>
        <v/>
      </c>
      <c r="X1843" s="31" t="b">
        <f t="shared" si="154"/>
        <v>0</v>
      </c>
      <c r="Y1843" s="5" t="str">
        <f>IF(G1843="","",SUM(X:X))</f>
        <v/>
      </c>
      <c r="Z1843" s="5">
        <f t="shared" si="155"/>
        <v>0</v>
      </c>
      <c r="AA1843" s="5">
        <f>SUM(Z:Z)</f>
        <v>194</v>
      </c>
      <c r="AB1843" s="33" t="str">
        <f t="shared" si="156"/>
        <v/>
      </c>
    </row>
    <row r="1844" spans="4:28" x14ac:dyDescent="0.35">
      <c r="D1844" s="4" t="str">
        <f t="shared" si="157"/>
        <v/>
      </c>
      <c r="E1844" s="11" t="str">
        <f t="shared" si="158"/>
        <v/>
      </c>
      <c r="W1844" s="28" t="str">
        <f>IF(G1844="","",SUM(O:O))</f>
        <v/>
      </c>
      <c r="X1844" s="31" t="b">
        <f t="shared" si="154"/>
        <v>0</v>
      </c>
      <c r="Y1844" s="5" t="str">
        <f>IF(G1844="","",SUM(X:X))</f>
        <v/>
      </c>
      <c r="Z1844" s="5">
        <f t="shared" si="155"/>
        <v>0</v>
      </c>
      <c r="AA1844" s="5">
        <f>SUM(Z:Z)</f>
        <v>194</v>
      </c>
      <c r="AB1844" s="33" t="str">
        <f t="shared" si="156"/>
        <v/>
      </c>
    </row>
    <row r="1845" spans="4:28" x14ac:dyDescent="0.35">
      <c r="D1845" s="4" t="str">
        <f t="shared" si="157"/>
        <v/>
      </c>
      <c r="E1845" s="11" t="str">
        <f t="shared" si="158"/>
        <v/>
      </c>
      <c r="W1845" s="28" t="str">
        <f>IF(G1845="","",SUM(O:O))</f>
        <v/>
      </c>
      <c r="X1845" s="31" t="b">
        <f t="shared" si="154"/>
        <v>0</v>
      </c>
      <c r="Y1845" s="5" t="str">
        <f>IF(G1845="","",SUM(X:X))</f>
        <v/>
      </c>
      <c r="Z1845" s="5">
        <f t="shared" si="155"/>
        <v>0</v>
      </c>
      <c r="AA1845" s="5">
        <f>SUM(Z:Z)</f>
        <v>194</v>
      </c>
      <c r="AB1845" s="33" t="str">
        <f t="shared" si="156"/>
        <v/>
      </c>
    </row>
    <row r="1846" spans="4:28" x14ac:dyDescent="0.35">
      <c r="D1846" s="4" t="str">
        <f t="shared" si="157"/>
        <v/>
      </c>
      <c r="E1846" s="11" t="str">
        <f t="shared" si="158"/>
        <v/>
      </c>
      <c r="W1846" s="28" t="str">
        <f>IF(G1846="","",SUM(O:O))</f>
        <v/>
      </c>
      <c r="X1846" s="31" t="b">
        <f t="shared" si="154"/>
        <v>0</v>
      </c>
      <c r="Y1846" s="5" t="str">
        <f>IF(G1846="","",SUM(X:X))</f>
        <v/>
      </c>
      <c r="Z1846" s="5">
        <f t="shared" si="155"/>
        <v>0</v>
      </c>
      <c r="AA1846" s="5">
        <f>SUM(Z:Z)</f>
        <v>194</v>
      </c>
      <c r="AB1846" s="33" t="str">
        <f t="shared" si="156"/>
        <v/>
      </c>
    </row>
    <row r="1847" spans="4:28" x14ac:dyDescent="0.35">
      <c r="D1847" s="4" t="str">
        <f t="shared" si="157"/>
        <v/>
      </c>
      <c r="E1847" s="11" t="str">
        <f t="shared" si="158"/>
        <v/>
      </c>
      <c r="W1847" s="28" t="str">
        <f>IF(G1847="","",SUM(O:O))</f>
        <v/>
      </c>
      <c r="X1847" s="31" t="b">
        <f t="shared" si="154"/>
        <v>0</v>
      </c>
      <c r="Y1847" s="5" t="str">
        <f>IF(G1847="","",SUM(X:X))</f>
        <v/>
      </c>
      <c r="Z1847" s="5">
        <f t="shared" si="155"/>
        <v>0</v>
      </c>
      <c r="AA1847" s="5">
        <f>SUM(Z:Z)</f>
        <v>194</v>
      </c>
      <c r="AB1847" s="33" t="str">
        <f t="shared" si="156"/>
        <v/>
      </c>
    </row>
    <row r="1848" spans="4:28" x14ac:dyDescent="0.35">
      <c r="D1848" s="4" t="str">
        <f t="shared" si="157"/>
        <v/>
      </c>
      <c r="E1848" s="11" t="str">
        <f t="shared" si="158"/>
        <v/>
      </c>
      <c r="W1848" s="28" t="str">
        <f>IF(G1848="","",SUM(O:O))</f>
        <v/>
      </c>
      <c r="X1848" s="31" t="b">
        <f t="shared" si="154"/>
        <v>0</v>
      </c>
      <c r="Y1848" s="5" t="str">
        <f>IF(G1848="","",SUM(X:X))</f>
        <v/>
      </c>
      <c r="Z1848" s="5">
        <f t="shared" si="155"/>
        <v>0</v>
      </c>
      <c r="AA1848" s="5">
        <f>SUM(Z:Z)</f>
        <v>194</v>
      </c>
      <c r="AB1848" s="33" t="str">
        <f t="shared" si="156"/>
        <v/>
      </c>
    </row>
    <row r="1849" spans="4:28" x14ac:dyDescent="0.35">
      <c r="D1849" s="4" t="str">
        <f t="shared" si="157"/>
        <v/>
      </c>
      <c r="E1849" s="11" t="str">
        <f t="shared" si="158"/>
        <v/>
      </c>
      <c r="W1849" s="28" t="str">
        <f>IF(G1849="","",SUM(O:O))</f>
        <v/>
      </c>
      <c r="X1849" s="31" t="b">
        <f t="shared" si="154"/>
        <v>0</v>
      </c>
      <c r="Y1849" s="5" t="str">
        <f>IF(G1849="","",SUM(X:X))</f>
        <v/>
      </c>
      <c r="Z1849" s="5">
        <f t="shared" si="155"/>
        <v>0</v>
      </c>
      <c r="AA1849" s="5">
        <f>SUM(Z:Z)</f>
        <v>194</v>
      </c>
      <c r="AB1849" s="33" t="str">
        <f t="shared" si="156"/>
        <v/>
      </c>
    </row>
    <row r="1850" spans="4:28" x14ac:dyDescent="0.35">
      <c r="D1850" s="4" t="str">
        <f t="shared" si="157"/>
        <v/>
      </c>
      <c r="E1850" s="11" t="str">
        <f t="shared" si="158"/>
        <v/>
      </c>
      <c r="W1850" s="28" t="str">
        <f>IF(G1850="","",SUM(O:O))</f>
        <v/>
      </c>
      <c r="X1850" s="31" t="b">
        <f t="shared" si="154"/>
        <v>0</v>
      </c>
      <c r="Y1850" s="5" t="str">
        <f>IF(G1850="","",SUM(X:X))</f>
        <v/>
      </c>
      <c r="Z1850" s="5">
        <f t="shared" si="155"/>
        <v>0</v>
      </c>
      <c r="AA1850" s="5">
        <f>SUM(Z:Z)</f>
        <v>194</v>
      </c>
      <c r="AB1850" s="33" t="str">
        <f t="shared" si="156"/>
        <v/>
      </c>
    </row>
    <row r="1851" spans="4:28" x14ac:dyDescent="0.35">
      <c r="D1851" s="4" t="str">
        <f t="shared" si="157"/>
        <v/>
      </c>
      <c r="E1851" s="11" t="str">
        <f t="shared" si="158"/>
        <v/>
      </c>
      <c r="W1851" s="28" t="str">
        <f>IF(G1851="","",SUM(O:O))</f>
        <v/>
      </c>
      <c r="X1851" s="31" t="b">
        <f t="shared" si="154"/>
        <v>0</v>
      </c>
      <c r="Y1851" s="5" t="str">
        <f>IF(G1851="","",SUM(X:X))</f>
        <v/>
      </c>
      <c r="Z1851" s="5">
        <f t="shared" si="155"/>
        <v>0</v>
      </c>
      <c r="AA1851" s="5">
        <f>SUM(Z:Z)</f>
        <v>194</v>
      </c>
      <c r="AB1851" s="33" t="str">
        <f t="shared" si="156"/>
        <v/>
      </c>
    </row>
    <row r="1852" spans="4:28" x14ac:dyDescent="0.35">
      <c r="D1852" s="4" t="str">
        <f t="shared" si="157"/>
        <v/>
      </c>
      <c r="E1852" s="11" t="str">
        <f t="shared" si="158"/>
        <v/>
      </c>
      <c r="W1852" s="28" t="str">
        <f>IF(G1852="","",SUM(O:O))</f>
        <v/>
      </c>
      <c r="X1852" s="31" t="b">
        <f t="shared" si="154"/>
        <v>0</v>
      </c>
      <c r="Y1852" s="5" t="str">
        <f>IF(G1852="","",SUM(X:X))</f>
        <v/>
      </c>
      <c r="Z1852" s="5">
        <f t="shared" si="155"/>
        <v>0</v>
      </c>
      <c r="AA1852" s="5">
        <f>SUM(Z:Z)</f>
        <v>194</v>
      </c>
      <c r="AB1852" s="33" t="str">
        <f t="shared" si="156"/>
        <v/>
      </c>
    </row>
    <row r="1853" spans="4:28" x14ac:dyDescent="0.35">
      <c r="D1853" s="4" t="str">
        <f t="shared" si="157"/>
        <v/>
      </c>
      <c r="E1853" s="11" t="str">
        <f t="shared" si="158"/>
        <v/>
      </c>
      <c r="W1853" s="28" t="str">
        <f>IF(G1853="","",SUM(O:O))</f>
        <v/>
      </c>
      <c r="X1853" s="31" t="b">
        <f t="shared" ref="X1853:X1916" si="159">IF(G1853="Affutage",IF(R1853&lt;&gt;"",1,0))</f>
        <v>0</v>
      </c>
      <c r="Y1853" s="5" t="str">
        <f>IF(G1853="","",SUM(X:X))</f>
        <v/>
      </c>
      <c r="Z1853" s="5">
        <f t="shared" si="155"/>
        <v>0</v>
      </c>
      <c r="AA1853" s="5">
        <f>SUM(Z:Z)</f>
        <v>194</v>
      </c>
      <c r="AB1853" s="33" t="str">
        <f t="shared" si="156"/>
        <v/>
      </c>
    </row>
    <row r="1854" spans="4:28" x14ac:dyDescent="0.35">
      <c r="D1854" s="4" t="str">
        <f t="shared" si="157"/>
        <v/>
      </c>
      <c r="E1854" s="11" t="str">
        <f t="shared" si="158"/>
        <v/>
      </c>
      <c r="W1854" s="28" t="str">
        <f>IF(G1854="","",SUM(O:O))</f>
        <v/>
      </c>
      <c r="X1854" s="31" t="b">
        <f t="shared" si="159"/>
        <v>0</v>
      </c>
      <c r="Y1854" s="5" t="str">
        <f>IF(G1854="","",SUM(X:X))</f>
        <v/>
      </c>
      <c r="Z1854" s="5">
        <f t="shared" si="155"/>
        <v>0</v>
      </c>
      <c r="AA1854" s="5">
        <f>SUM(Z:Z)</f>
        <v>194</v>
      </c>
      <c r="AB1854" s="33" t="str">
        <f t="shared" si="156"/>
        <v/>
      </c>
    </row>
    <row r="1855" spans="4:28" x14ac:dyDescent="0.35">
      <c r="D1855" s="4" t="str">
        <f t="shared" si="157"/>
        <v/>
      </c>
      <c r="E1855" s="11" t="str">
        <f t="shared" si="158"/>
        <v/>
      </c>
      <c r="W1855" s="28" t="str">
        <f>IF(G1855="","",SUM(O:O))</f>
        <v/>
      </c>
      <c r="X1855" s="31" t="b">
        <f t="shared" si="159"/>
        <v>0</v>
      </c>
      <c r="Y1855" s="5" t="str">
        <f>IF(G1855="","",SUM(X:X))</f>
        <v/>
      </c>
      <c r="Z1855" s="5">
        <f t="shared" si="155"/>
        <v>0</v>
      </c>
      <c r="AA1855" s="5">
        <f>SUM(Z:Z)</f>
        <v>194</v>
      </c>
      <c r="AB1855" s="33" t="str">
        <f t="shared" si="156"/>
        <v/>
      </c>
    </row>
    <row r="1856" spans="4:28" x14ac:dyDescent="0.35">
      <c r="D1856" s="4" t="str">
        <f t="shared" si="157"/>
        <v/>
      </c>
      <c r="E1856" s="11" t="str">
        <f t="shared" si="158"/>
        <v/>
      </c>
      <c r="W1856" s="28" t="str">
        <f>IF(G1856="","",SUM(O:O))</f>
        <v/>
      </c>
      <c r="X1856" s="31" t="b">
        <f t="shared" si="159"/>
        <v>0</v>
      </c>
      <c r="Y1856" s="5" t="str">
        <f>IF(G1856="","",SUM(X:X))</f>
        <v/>
      </c>
      <c r="Z1856" s="5">
        <f t="shared" si="155"/>
        <v>0</v>
      </c>
      <c r="AA1856" s="5">
        <f>SUM(Z:Z)</f>
        <v>194</v>
      </c>
      <c r="AB1856" s="33" t="str">
        <f t="shared" si="156"/>
        <v/>
      </c>
    </row>
    <row r="1857" spans="4:28" x14ac:dyDescent="0.35">
      <c r="D1857" s="4" t="str">
        <f t="shared" si="157"/>
        <v/>
      </c>
      <c r="E1857" s="11" t="str">
        <f t="shared" si="158"/>
        <v/>
      </c>
      <c r="W1857" s="28" t="str">
        <f>IF(G1857="","",SUM(O:O))</f>
        <v/>
      </c>
      <c r="X1857" s="31" t="b">
        <f t="shared" si="159"/>
        <v>0</v>
      </c>
      <c r="Y1857" s="5" t="str">
        <f>IF(G1857="","",SUM(X:X))</f>
        <v/>
      </c>
      <c r="Z1857" s="5">
        <f t="shared" si="155"/>
        <v>0</v>
      </c>
      <c r="AA1857" s="5">
        <f>SUM(Z:Z)</f>
        <v>194</v>
      </c>
      <c r="AB1857" s="33" t="str">
        <f t="shared" si="156"/>
        <v/>
      </c>
    </row>
    <row r="1858" spans="4:28" x14ac:dyDescent="0.35">
      <c r="D1858" s="4" t="str">
        <f t="shared" si="157"/>
        <v/>
      </c>
      <c r="E1858" s="11" t="str">
        <f t="shared" si="158"/>
        <v/>
      </c>
      <c r="W1858" s="28" t="str">
        <f>IF(G1858="","",SUM(O:O))</f>
        <v/>
      </c>
      <c r="X1858" s="31" t="b">
        <f t="shared" si="159"/>
        <v>0</v>
      </c>
      <c r="Y1858" s="5" t="str">
        <f>IF(G1858="","",SUM(X:X))</f>
        <v/>
      </c>
      <c r="Z1858" s="5">
        <f t="shared" si="155"/>
        <v>0</v>
      </c>
      <c r="AA1858" s="5">
        <f>SUM(Z:Z)</f>
        <v>194</v>
      </c>
      <c r="AB1858" s="33" t="str">
        <f t="shared" si="156"/>
        <v/>
      </c>
    </row>
    <row r="1859" spans="4:28" x14ac:dyDescent="0.35">
      <c r="D1859" s="4" t="str">
        <f t="shared" si="157"/>
        <v/>
      </c>
      <c r="E1859" s="11" t="str">
        <f t="shared" si="158"/>
        <v/>
      </c>
      <c r="W1859" s="28" t="str">
        <f>IF(G1859="","",SUM(O:O))</f>
        <v/>
      </c>
      <c r="X1859" s="31" t="b">
        <f t="shared" si="159"/>
        <v>0</v>
      </c>
      <c r="Y1859" s="5" t="str">
        <f>IF(G1859="","",SUM(X:X))</f>
        <v/>
      </c>
      <c r="Z1859" s="5">
        <f t="shared" si="155"/>
        <v>0</v>
      </c>
      <c r="AA1859" s="5">
        <f>SUM(Z:Z)</f>
        <v>194</v>
      </c>
      <c r="AB1859" s="33" t="str">
        <f t="shared" si="156"/>
        <v/>
      </c>
    </row>
    <row r="1860" spans="4:28" x14ac:dyDescent="0.35">
      <c r="D1860" s="4" t="str">
        <f t="shared" si="157"/>
        <v/>
      </c>
      <c r="E1860" s="11" t="str">
        <f t="shared" si="158"/>
        <v/>
      </c>
      <c r="W1860" s="28" t="str">
        <f>IF(G1860="","",SUM(O:O))</f>
        <v/>
      </c>
      <c r="X1860" s="31" t="b">
        <f t="shared" si="159"/>
        <v>0</v>
      </c>
      <c r="Y1860" s="5" t="str">
        <f>IF(G1860="","",SUM(X:X))</f>
        <v/>
      </c>
      <c r="Z1860" s="5">
        <f t="shared" si="155"/>
        <v>0</v>
      </c>
      <c r="AA1860" s="5">
        <f>SUM(Z:Z)</f>
        <v>194</v>
      </c>
      <c r="AB1860" s="33" t="str">
        <f t="shared" si="156"/>
        <v/>
      </c>
    </row>
    <row r="1861" spans="4:28" x14ac:dyDescent="0.35">
      <c r="D1861" s="4" t="str">
        <f t="shared" si="157"/>
        <v/>
      </c>
      <c r="E1861" s="11" t="str">
        <f t="shared" si="158"/>
        <v/>
      </c>
      <c r="W1861" s="28" t="str">
        <f>IF(G1861="","",SUM(O:O))</f>
        <v/>
      </c>
      <c r="X1861" s="31" t="b">
        <f t="shared" si="159"/>
        <v>0</v>
      </c>
      <c r="Y1861" s="5" t="str">
        <f>IF(G1861="","",SUM(X:X))</f>
        <v/>
      </c>
      <c r="Z1861" s="5">
        <f t="shared" si="155"/>
        <v>0</v>
      </c>
      <c r="AA1861" s="5">
        <f>SUM(Z:Z)</f>
        <v>194</v>
      </c>
      <c r="AB1861" s="33" t="str">
        <f t="shared" si="156"/>
        <v/>
      </c>
    </row>
    <row r="1862" spans="4:28" x14ac:dyDescent="0.35">
      <c r="D1862" s="4" t="str">
        <f t="shared" si="157"/>
        <v/>
      </c>
      <c r="E1862" s="11" t="str">
        <f t="shared" si="158"/>
        <v/>
      </c>
      <c r="W1862" s="28" t="str">
        <f>IF(G1862="","",SUM(O:O))</f>
        <v/>
      </c>
      <c r="X1862" s="31" t="b">
        <f t="shared" si="159"/>
        <v>0</v>
      </c>
      <c r="Y1862" s="5" t="str">
        <f>IF(G1862="","",SUM(X:X))</f>
        <v/>
      </c>
      <c r="Z1862" s="5">
        <f t="shared" si="155"/>
        <v>0</v>
      </c>
      <c r="AA1862" s="5">
        <f>SUM(Z:Z)</f>
        <v>194</v>
      </c>
      <c r="AB1862" s="33" t="str">
        <f t="shared" si="156"/>
        <v/>
      </c>
    </row>
    <row r="1863" spans="4:28" x14ac:dyDescent="0.35">
      <c r="D1863" s="4" t="str">
        <f t="shared" si="157"/>
        <v/>
      </c>
      <c r="E1863" s="11" t="str">
        <f t="shared" si="158"/>
        <v/>
      </c>
      <c r="W1863" s="28" t="str">
        <f>IF(G1863="","",SUM(O:O))</f>
        <v/>
      </c>
      <c r="X1863" s="31" t="b">
        <f t="shared" si="159"/>
        <v>0</v>
      </c>
      <c r="Y1863" s="5" t="str">
        <f>IF(G1863="","",SUM(X:X))</f>
        <v/>
      </c>
      <c r="Z1863" s="5">
        <f t="shared" si="155"/>
        <v>0</v>
      </c>
      <c r="AA1863" s="5">
        <f>SUM(Z:Z)</f>
        <v>194</v>
      </c>
      <c r="AB1863" s="33" t="str">
        <f t="shared" si="156"/>
        <v/>
      </c>
    </row>
    <row r="1864" spans="4:28" x14ac:dyDescent="0.35">
      <c r="D1864" s="4" t="str">
        <f t="shared" si="157"/>
        <v/>
      </c>
      <c r="E1864" s="11" t="str">
        <f t="shared" si="158"/>
        <v/>
      </c>
      <c r="W1864" s="28" t="str">
        <f>IF(G1864="","",SUM(O:O))</f>
        <v/>
      </c>
      <c r="X1864" s="31" t="b">
        <f t="shared" si="159"/>
        <v>0</v>
      </c>
      <c r="Y1864" s="5" t="str">
        <f>IF(G1864="","",SUM(X:X))</f>
        <v/>
      </c>
      <c r="Z1864" s="5">
        <f t="shared" si="155"/>
        <v>0</v>
      </c>
      <c r="AA1864" s="5">
        <f>SUM(Z:Z)</f>
        <v>194</v>
      </c>
      <c r="AB1864" s="33" t="str">
        <f t="shared" si="156"/>
        <v/>
      </c>
    </row>
    <row r="1865" spans="4:28" x14ac:dyDescent="0.35">
      <c r="D1865" s="4" t="str">
        <f t="shared" si="157"/>
        <v/>
      </c>
      <c r="E1865" s="11" t="str">
        <f t="shared" si="158"/>
        <v/>
      </c>
      <c r="W1865" s="28" t="str">
        <f>IF(G1865="","",SUM(O:O))</f>
        <v/>
      </c>
      <c r="X1865" s="31" t="b">
        <f t="shared" si="159"/>
        <v>0</v>
      </c>
      <c r="Y1865" s="5" t="str">
        <f>IF(G1865="","",SUM(X:X))</f>
        <v/>
      </c>
      <c r="Z1865" s="5">
        <f t="shared" si="155"/>
        <v>0</v>
      </c>
      <c r="AA1865" s="5">
        <f>SUM(Z:Z)</f>
        <v>194</v>
      </c>
      <c r="AB1865" s="33" t="str">
        <f t="shared" si="156"/>
        <v/>
      </c>
    </row>
    <row r="1866" spans="4:28" x14ac:dyDescent="0.35">
      <c r="D1866" s="4" t="str">
        <f t="shared" si="157"/>
        <v/>
      </c>
      <c r="E1866" s="11" t="str">
        <f t="shared" si="158"/>
        <v/>
      </c>
      <c r="W1866" s="28" t="str">
        <f>IF(G1866="","",SUM(O:O))</f>
        <v/>
      </c>
      <c r="X1866" s="31" t="b">
        <f t="shared" si="159"/>
        <v>0</v>
      </c>
      <c r="Y1866" s="5" t="str">
        <f>IF(G1866="","",SUM(X:X))</f>
        <v/>
      </c>
      <c r="Z1866" s="5">
        <f t="shared" si="155"/>
        <v>0</v>
      </c>
      <c r="AA1866" s="5">
        <f>SUM(Z:Z)</f>
        <v>194</v>
      </c>
      <c r="AB1866" s="33" t="str">
        <f t="shared" si="156"/>
        <v/>
      </c>
    </row>
    <row r="1867" spans="4:28" x14ac:dyDescent="0.35">
      <c r="D1867" s="4" t="str">
        <f t="shared" si="157"/>
        <v/>
      </c>
      <c r="E1867" s="11" t="str">
        <f t="shared" si="158"/>
        <v/>
      </c>
      <c r="W1867" s="28" t="str">
        <f>IF(G1867="","",SUM(O:O))</f>
        <v/>
      </c>
      <c r="X1867" s="31" t="b">
        <f t="shared" si="159"/>
        <v>0</v>
      </c>
      <c r="Y1867" s="5" t="str">
        <f>IF(G1867="","",SUM(X:X))</f>
        <v/>
      </c>
      <c r="Z1867" s="5">
        <f t="shared" si="155"/>
        <v>0</v>
      </c>
      <c r="AA1867" s="5">
        <f>SUM(Z:Z)</f>
        <v>194</v>
      </c>
      <c r="AB1867" s="33" t="str">
        <f t="shared" si="156"/>
        <v/>
      </c>
    </row>
    <row r="1868" spans="4:28" x14ac:dyDescent="0.35">
      <c r="D1868" s="4" t="str">
        <f t="shared" si="157"/>
        <v/>
      </c>
      <c r="E1868" s="11" t="str">
        <f t="shared" si="158"/>
        <v/>
      </c>
      <c r="W1868" s="28" t="str">
        <f>IF(G1868="","",SUM(O:O))</f>
        <v/>
      </c>
      <c r="X1868" s="31" t="b">
        <f t="shared" si="159"/>
        <v>0</v>
      </c>
      <c r="Y1868" s="5" t="str">
        <f>IF(G1868="","",SUM(X:X))</f>
        <v/>
      </c>
      <c r="Z1868" s="5">
        <f t="shared" si="155"/>
        <v>0</v>
      </c>
      <c r="AA1868" s="5">
        <f>SUM(Z:Z)</f>
        <v>194</v>
      </c>
      <c r="AB1868" s="33" t="str">
        <f t="shared" si="156"/>
        <v/>
      </c>
    </row>
    <row r="1869" spans="4:28" x14ac:dyDescent="0.35">
      <c r="D1869" s="4" t="str">
        <f t="shared" si="157"/>
        <v/>
      </c>
      <c r="E1869" s="11" t="str">
        <f t="shared" si="158"/>
        <v/>
      </c>
      <c r="W1869" s="28" t="str">
        <f>IF(G1869="","",SUM(O:O))</f>
        <v/>
      </c>
      <c r="X1869" s="31" t="b">
        <f t="shared" si="159"/>
        <v>0</v>
      </c>
      <c r="Y1869" s="5" t="str">
        <f>IF(G1869="","",SUM(X:X))</f>
        <v/>
      </c>
      <c r="Z1869" s="5">
        <f t="shared" si="155"/>
        <v>0</v>
      </c>
      <c r="AA1869" s="5">
        <f>SUM(Z:Z)</f>
        <v>194</v>
      </c>
      <c r="AB1869" s="33" t="str">
        <f t="shared" si="156"/>
        <v/>
      </c>
    </row>
    <row r="1870" spans="4:28" x14ac:dyDescent="0.35">
      <c r="D1870" s="4" t="str">
        <f t="shared" si="157"/>
        <v/>
      </c>
      <c r="E1870" s="11" t="str">
        <f t="shared" si="158"/>
        <v/>
      </c>
      <c r="W1870" s="28" t="str">
        <f>IF(G1870="","",SUM(O:O))</f>
        <v/>
      </c>
      <c r="X1870" s="31" t="b">
        <f t="shared" si="159"/>
        <v>0</v>
      </c>
      <c r="Y1870" s="5" t="str">
        <f>IF(G1870="","",SUM(X:X))</f>
        <v/>
      </c>
      <c r="Z1870" s="5">
        <f t="shared" si="155"/>
        <v>0</v>
      </c>
      <c r="AA1870" s="5">
        <f>SUM(Z:Z)</f>
        <v>194</v>
      </c>
      <c r="AB1870" s="33" t="str">
        <f t="shared" si="156"/>
        <v/>
      </c>
    </row>
    <row r="1871" spans="4:28" x14ac:dyDescent="0.35">
      <c r="D1871" s="4" t="str">
        <f t="shared" si="157"/>
        <v/>
      </c>
      <c r="E1871" s="11" t="str">
        <f t="shared" si="158"/>
        <v/>
      </c>
      <c r="W1871" s="28" t="str">
        <f>IF(G1871="","",SUM(O:O))</f>
        <v/>
      </c>
      <c r="X1871" s="31" t="b">
        <f t="shared" si="159"/>
        <v>0</v>
      </c>
      <c r="Y1871" s="5" t="str">
        <f>IF(G1871="","",SUM(X:X))</f>
        <v/>
      </c>
      <c r="Z1871" s="5">
        <f t="shared" si="155"/>
        <v>0</v>
      </c>
      <c r="AA1871" s="5">
        <f>SUM(Z:Z)</f>
        <v>194</v>
      </c>
      <c r="AB1871" s="33" t="str">
        <f t="shared" si="156"/>
        <v/>
      </c>
    </row>
    <row r="1872" spans="4:28" x14ac:dyDescent="0.35">
      <c r="D1872" s="4" t="str">
        <f t="shared" si="157"/>
        <v/>
      </c>
      <c r="E1872" s="11" t="str">
        <f t="shared" si="158"/>
        <v/>
      </c>
      <c r="W1872" s="28" t="str">
        <f>IF(G1872="","",SUM(O:O))</f>
        <v/>
      </c>
      <c r="X1872" s="31" t="b">
        <f t="shared" si="159"/>
        <v>0</v>
      </c>
      <c r="Y1872" s="5" t="str">
        <f>IF(G1872="","",SUM(X:X))</f>
        <v/>
      </c>
      <c r="Z1872" s="5">
        <f t="shared" si="155"/>
        <v>0</v>
      </c>
      <c r="AA1872" s="5">
        <f>SUM(Z:Z)</f>
        <v>194</v>
      </c>
      <c r="AB1872" s="33" t="str">
        <f t="shared" si="156"/>
        <v/>
      </c>
    </row>
    <row r="1873" spans="4:28" x14ac:dyDescent="0.35">
      <c r="D1873" s="4" t="str">
        <f t="shared" si="157"/>
        <v/>
      </c>
      <c r="E1873" s="11" t="str">
        <f t="shared" si="158"/>
        <v/>
      </c>
      <c r="W1873" s="28" t="str">
        <f>IF(G1873="","",SUM(O:O))</f>
        <v/>
      </c>
      <c r="X1873" s="31" t="b">
        <f t="shared" si="159"/>
        <v>0</v>
      </c>
      <c r="Y1873" s="5" t="str">
        <f>IF(G1873="","",SUM(X:X))</f>
        <v/>
      </c>
      <c r="Z1873" s="5">
        <f t="shared" ref="Z1873:Z1936" si="160">IF(ISNUMBER(X1873),1,0)</f>
        <v>0</v>
      </c>
      <c r="AA1873" s="5">
        <f>SUM(Z:Z)</f>
        <v>194</v>
      </c>
      <c r="AB1873" s="33" t="str">
        <f t="shared" si="156"/>
        <v/>
      </c>
    </row>
    <row r="1874" spans="4:28" x14ac:dyDescent="0.35">
      <c r="D1874" s="4" t="str">
        <f t="shared" si="157"/>
        <v/>
      </c>
      <c r="E1874" s="11" t="str">
        <f t="shared" si="158"/>
        <v/>
      </c>
      <c r="W1874" s="28" t="str">
        <f>IF(G1874="","",SUM(O:O))</f>
        <v/>
      </c>
      <c r="X1874" s="31" t="b">
        <f t="shared" si="159"/>
        <v>0</v>
      </c>
      <c r="Y1874" s="5" t="str">
        <f>IF(G1874="","",SUM(X:X))</f>
        <v/>
      </c>
      <c r="Z1874" s="5">
        <f t="shared" si="160"/>
        <v>0</v>
      </c>
      <c r="AA1874" s="5">
        <f>SUM(Z:Z)</f>
        <v>194</v>
      </c>
      <c r="AB1874" s="33" t="str">
        <f t="shared" si="156"/>
        <v/>
      </c>
    </row>
    <row r="1875" spans="4:28" x14ac:dyDescent="0.35">
      <c r="D1875" s="4" t="str">
        <f t="shared" si="157"/>
        <v/>
      </c>
      <c r="E1875" s="11" t="str">
        <f t="shared" si="158"/>
        <v/>
      </c>
      <c r="W1875" s="28" t="str">
        <f>IF(G1875="","",SUM(O:O))</f>
        <v/>
      </c>
      <c r="X1875" s="31" t="b">
        <f t="shared" si="159"/>
        <v>0</v>
      </c>
      <c r="Y1875" s="5" t="str">
        <f>IF(G1875="","",SUM(X:X))</f>
        <v/>
      </c>
      <c r="Z1875" s="5">
        <f t="shared" si="160"/>
        <v>0</v>
      </c>
      <c r="AA1875" s="5">
        <f>SUM(Z:Z)</f>
        <v>194</v>
      </c>
      <c r="AB1875" s="33" t="str">
        <f t="shared" si="156"/>
        <v/>
      </c>
    </row>
    <row r="1876" spans="4:28" x14ac:dyDescent="0.35">
      <c r="D1876" s="4" t="str">
        <f t="shared" si="157"/>
        <v/>
      </c>
      <c r="E1876" s="11" t="str">
        <f t="shared" si="158"/>
        <v/>
      </c>
      <c r="W1876" s="28" t="str">
        <f>IF(G1876="","",SUM(O:O))</f>
        <v/>
      </c>
      <c r="X1876" s="31" t="b">
        <f t="shared" si="159"/>
        <v>0</v>
      </c>
      <c r="Y1876" s="5" t="str">
        <f>IF(G1876="","",SUM(X:X))</f>
        <v/>
      </c>
      <c r="Z1876" s="5">
        <f t="shared" si="160"/>
        <v>0</v>
      </c>
      <c r="AA1876" s="5">
        <f>SUM(Z:Z)</f>
        <v>194</v>
      </c>
      <c r="AB1876" s="33" t="str">
        <f t="shared" si="156"/>
        <v/>
      </c>
    </row>
    <row r="1877" spans="4:28" x14ac:dyDescent="0.35">
      <c r="D1877" s="4" t="str">
        <f t="shared" si="157"/>
        <v/>
      </c>
      <c r="E1877" s="11" t="str">
        <f t="shared" si="158"/>
        <v/>
      </c>
      <c r="W1877" s="28" t="str">
        <f>IF(G1877="","",SUM(O:O))</f>
        <v/>
      </c>
      <c r="X1877" s="31" t="b">
        <f t="shared" si="159"/>
        <v>0</v>
      </c>
      <c r="Y1877" s="5" t="str">
        <f>IF(G1877="","",SUM(X:X))</f>
        <v/>
      </c>
      <c r="Z1877" s="5">
        <f t="shared" si="160"/>
        <v>0</v>
      </c>
      <c r="AA1877" s="5">
        <f>SUM(Z:Z)</f>
        <v>194</v>
      </c>
      <c r="AB1877" s="33" t="str">
        <f t="shared" si="156"/>
        <v/>
      </c>
    </row>
    <row r="1878" spans="4:28" x14ac:dyDescent="0.35">
      <c r="D1878" s="4" t="str">
        <f t="shared" si="157"/>
        <v/>
      </c>
      <c r="E1878" s="11" t="str">
        <f t="shared" si="158"/>
        <v/>
      </c>
      <c r="W1878" s="28" t="str">
        <f>IF(G1878="","",SUM(O:O))</f>
        <v/>
      </c>
      <c r="X1878" s="31" t="b">
        <f t="shared" si="159"/>
        <v>0</v>
      </c>
      <c r="Y1878" s="5" t="str">
        <f>IF(G1878="","",SUM(X:X))</f>
        <v/>
      </c>
      <c r="Z1878" s="5">
        <f t="shared" si="160"/>
        <v>0</v>
      </c>
      <c r="AA1878" s="5">
        <f>SUM(Z:Z)</f>
        <v>194</v>
      </c>
      <c r="AB1878" s="33" t="str">
        <f t="shared" si="156"/>
        <v/>
      </c>
    </row>
    <row r="1879" spans="4:28" x14ac:dyDescent="0.35">
      <c r="D1879" s="4" t="str">
        <f t="shared" si="157"/>
        <v/>
      </c>
      <c r="E1879" s="11" t="str">
        <f t="shared" si="158"/>
        <v/>
      </c>
      <c r="W1879" s="28" t="str">
        <f>IF(G1879="","",SUM(O:O))</f>
        <v/>
      </c>
      <c r="X1879" s="31" t="b">
        <f t="shared" si="159"/>
        <v>0</v>
      </c>
      <c r="Y1879" s="5" t="str">
        <f>IF(G1879="","",SUM(X:X))</f>
        <v/>
      </c>
      <c r="Z1879" s="5">
        <f t="shared" si="160"/>
        <v>0</v>
      </c>
      <c r="AA1879" s="5">
        <f>SUM(Z:Z)</f>
        <v>194</v>
      </c>
      <c r="AB1879" s="33" t="str">
        <f t="shared" si="156"/>
        <v/>
      </c>
    </row>
    <row r="1880" spans="4:28" x14ac:dyDescent="0.35">
      <c r="D1880" s="4" t="str">
        <f t="shared" si="157"/>
        <v/>
      </c>
      <c r="E1880" s="11" t="str">
        <f t="shared" si="158"/>
        <v/>
      </c>
      <c r="W1880" s="28" t="str">
        <f>IF(G1880="","",SUM(O:O))</f>
        <v/>
      </c>
      <c r="X1880" s="31" t="b">
        <f t="shared" si="159"/>
        <v>0</v>
      </c>
      <c r="Y1880" s="5" t="str">
        <f>IF(G1880="","",SUM(X:X))</f>
        <v/>
      </c>
      <c r="Z1880" s="5">
        <f t="shared" si="160"/>
        <v>0</v>
      </c>
      <c r="AA1880" s="5">
        <f>SUM(Z:Z)</f>
        <v>194</v>
      </c>
      <c r="AB1880" s="33" t="str">
        <f t="shared" si="156"/>
        <v/>
      </c>
    </row>
    <row r="1881" spans="4:28" x14ac:dyDescent="0.35">
      <c r="D1881" s="4" t="str">
        <f t="shared" si="157"/>
        <v/>
      </c>
      <c r="E1881" s="11" t="str">
        <f t="shared" si="158"/>
        <v/>
      </c>
      <c r="W1881" s="28" t="str">
        <f>IF(G1881="","",SUM(O:O))</f>
        <v/>
      </c>
      <c r="X1881" s="31" t="b">
        <f t="shared" si="159"/>
        <v>0</v>
      </c>
      <c r="Y1881" s="5" t="str">
        <f>IF(G1881="","",SUM(X:X))</f>
        <v/>
      </c>
      <c r="Z1881" s="5">
        <f t="shared" si="160"/>
        <v>0</v>
      </c>
      <c r="AA1881" s="5">
        <f>SUM(Z:Z)</f>
        <v>194</v>
      </c>
      <c r="AB1881" s="33" t="str">
        <f t="shared" si="156"/>
        <v/>
      </c>
    </row>
    <row r="1882" spans="4:28" x14ac:dyDescent="0.35">
      <c r="D1882" s="4" t="str">
        <f t="shared" si="157"/>
        <v/>
      </c>
      <c r="E1882" s="11" t="str">
        <f t="shared" si="158"/>
        <v/>
      </c>
      <c r="W1882" s="28" t="str">
        <f>IF(G1882="","",SUM(O:O))</f>
        <v/>
      </c>
      <c r="X1882" s="31" t="b">
        <f t="shared" si="159"/>
        <v>0</v>
      </c>
      <c r="Y1882" s="5" t="str">
        <f>IF(G1882="","",SUM(X:X))</f>
        <v/>
      </c>
      <c r="Z1882" s="5">
        <f t="shared" si="160"/>
        <v>0</v>
      </c>
      <c r="AA1882" s="5">
        <f>SUM(Z:Z)</f>
        <v>194</v>
      </c>
      <c r="AB1882" s="33" t="str">
        <f t="shared" si="156"/>
        <v/>
      </c>
    </row>
    <row r="1883" spans="4:28" x14ac:dyDescent="0.35">
      <c r="D1883" s="4" t="str">
        <f t="shared" si="157"/>
        <v/>
      </c>
      <c r="E1883" s="11" t="str">
        <f t="shared" si="158"/>
        <v/>
      </c>
      <c r="W1883" s="28" t="str">
        <f>IF(G1883="","",SUM(O:O))</f>
        <v/>
      </c>
      <c r="X1883" s="31" t="b">
        <f t="shared" si="159"/>
        <v>0</v>
      </c>
      <c r="Y1883" s="5" t="str">
        <f>IF(G1883="","",SUM(X:X))</f>
        <v/>
      </c>
      <c r="Z1883" s="5">
        <f t="shared" si="160"/>
        <v>0</v>
      </c>
      <c r="AA1883" s="5">
        <f>SUM(Z:Z)</f>
        <v>194</v>
      </c>
      <c r="AB1883" s="33" t="str">
        <f t="shared" si="156"/>
        <v/>
      </c>
    </row>
    <row r="1884" spans="4:28" x14ac:dyDescent="0.35">
      <c r="D1884" s="4" t="str">
        <f t="shared" si="157"/>
        <v/>
      </c>
      <c r="E1884" s="11" t="str">
        <f t="shared" si="158"/>
        <v/>
      </c>
      <c r="W1884" s="28" t="str">
        <f>IF(G1884="","",SUM(O:O))</f>
        <v/>
      </c>
      <c r="X1884" s="31" t="b">
        <f t="shared" si="159"/>
        <v>0</v>
      </c>
      <c r="Y1884" s="5" t="str">
        <f>IF(G1884="","",SUM(X:X))</f>
        <v/>
      </c>
      <c r="Z1884" s="5">
        <f t="shared" si="160"/>
        <v>0</v>
      </c>
      <c r="AA1884" s="5">
        <f>SUM(Z:Z)</f>
        <v>194</v>
      </c>
      <c r="AB1884" s="33" t="str">
        <f t="shared" si="156"/>
        <v/>
      </c>
    </row>
    <row r="1885" spans="4:28" x14ac:dyDescent="0.35">
      <c r="D1885" s="4" t="str">
        <f t="shared" si="157"/>
        <v/>
      </c>
      <c r="E1885" s="11" t="str">
        <f t="shared" si="158"/>
        <v/>
      </c>
      <c r="W1885" s="28" t="str">
        <f>IF(G1885="","",SUM(O:O))</f>
        <v/>
      </c>
      <c r="X1885" s="31" t="b">
        <f t="shared" si="159"/>
        <v>0</v>
      </c>
      <c r="Y1885" s="5" t="str">
        <f>IF(G1885="","",SUM(X:X))</f>
        <v/>
      </c>
      <c r="Z1885" s="5">
        <f t="shared" si="160"/>
        <v>0</v>
      </c>
      <c r="AA1885" s="5">
        <f>SUM(Z:Z)</f>
        <v>194</v>
      </c>
      <c r="AB1885" s="33" t="str">
        <f t="shared" si="156"/>
        <v/>
      </c>
    </row>
    <row r="1886" spans="4:28" x14ac:dyDescent="0.35">
      <c r="D1886" s="4" t="str">
        <f t="shared" si="157"/>
        <v/>
      </c>
      <c r="E1886" s="11" t="str">
        <f t="shared" si="158"/>
        <v/>
      </c>
      <c r="W1886" s="28" t="str">
        <f>IF(G1886="","",SUM(O:O))</f>
        <v/>
      </c>
      <c r="X1886" s="31" t="b">
        <f t="shared" si="159"/>
        <v>0</v>
      </c>
      <c r="Y1886" s="5" t="str">
        <f>IF(G1886="","",SUM(X:X))</f>
        <v/>
      </c>
      <c r="Z1886" s="5">
        <f t="shared" si="160"/>
        <v>0</v>
      </c>
      <c r="AA1886" s="5">
        <f>SUM(Z:Z)</f>
        <v>194</v>
      </c>
      <c r="AB1886" s="33" t="str">
        <f t="shared" si="156"/>
        <v/>
      </c>
    </row>
    <row r="1887" spans="4:28" x14ac:dyDescent="0.35">
      <c r="D1887" s="4" t="str">
        <f t="shared" si="157"/>
        <v/>
      </c>
      <c r="E1887" s="11" t="str">
        <f t="shared" si="158"/>
        <v/>
      </c>
      <c r="W1887" s="28" t="str">
        <f>IF(G1887="","",SUM(O:O))</f>
        <v/>
      </c>
      <c r="X1887" s="31" t="b">
        <f t="shared" si="159"/>
        <v>0</v>
      </c>
      <c r="Y1887" s="5" t="str">
        <f>IF(G1887="","",SUM(X:X))</f>
        <v/>
      </c>
      <c r="Z1887" s="5">
        <f t="shared" si="160"/>
        <v>0</v>
      </c>
      <c r="AA1887" s="5">
        <f>SUM(Z:Z)</f>
        <v>194</v>
      </c>
      <c r="AB1887" s="33" t="str">
        <f t="shared" si="156"/>
        <v/>
      </c>
    </row>
    <row r="1888" spans="4:28" x14ac:dyDescent="0.35">
      <c r="D1888" s="4" t="str">
        <f t="shared" si="157"/>
        <v/>
      </c>
      <c r="E1888" s="11" t="str">
        <f t="shared" si="158"/>
        <v/>
      </c>
      <c r="W1888" s="28" t="str">
        <f>IF(G1888="","",SUM(O:O))</f>
        <v/>
      </c>
      <c r="X1888" s="31" t="b">
        <f t="shared" si="159"/>
        <v>0</v>
      </c>
      <c r="Y1888" s="5" t="str">
        <f>IF(G1888="","",SUM(X:X))</f>
        <v/>
      </c>
      <c r="Z1888" s="5">
        <f t="shared" si="160"/>
        <v>0</v>
      </c>
      <c r="AA1888" s="5">
        <f>SUM(Z:Z)</f>
        <v>194</v>
      </c>
      <c r="AB1888" s="33" t="str">
        <f t="shared" si="156"/>
        <v/>
      </c>
    </row>
    <row r="1889" spans="4:28" x14ac:dyDescent="0.35">
      <c r="D1889" s="4" t="str">
        <f t="shared" si="157"/>
        <v/>
      </c>
      <c r="E1889" s="11" t="str">
        <f t="shared" si="158"/>
        <v/>
      </c>
      <c r="W1889" s="28" t="str">
        <f>IF(G1889="","",SUM(O:O))</f>
        <v/>
      </c>
      <c r="X1889" s="31" t="b">
        <f t="shared" si="159"/>
        <v>0</v>
      </c>
      <c r="Y1889" s="5" t="str">
        <f>IF(G1889="","",SUM(X:X))</f>
        <v/>
      </c>
      <c r="Z1889" s="5">
        <f t="shared" si="160"/>
        <v>0</v>
      </c>
      <c r="AA1889" s="5">
        <f>SUM(Z:Z)</f>
        <v>194</v>
      </c>
      <c r="AB1889" s="33" t="str">
        <f t="shared" si="156"/>
        <v/>
      </c>
    </row>
    <row r="1890" spans="4:28" x14ac:dyDescent="0.35">
      <c r="D1890" s="4" t="str">
        <f t="shared" si="157"/>
        <v/>
      </c>
      <c r="E1890" s="11" t="str">
        <f t="shared" si="158"/>
        <v/>
      </c>
      <c r="W1890" s="28" t="str">
        <f>IF(G1890="","",SUM(O:O))</f>
        <v/>
      </c>
      <c r="X1890" s="31" t="b">
        <f t="shared" si="159"/>
        <v>0</v>
      </c>
      <c r="Y1890" s="5" t="str">
        <f>IF(G1890="","",SUM(X:X))</f>
        <v/>
      </c>
      <c r="Z1890" s="5">
        <f t="shared" si="160"/>
        <v>0</v>
      </c>
      <c r="AA1890" s="5">
        <f>SUM(Z:Z)</f>
        <v>194</v>
      </c>
      <c r="AB1890" s="33" t="str">
        <f t="shared" ref="AB1890:AB1953" si="161">IF(A1890="","",Y1890/AA1890)</f>
        <v/>
      </c>
    </row>
    <row r="1891" spans="4:28" x14ac:dyDescent="0.35">
      <c r="D1891" s="4" t="str">
        <f t="shared" si="157"/>
        <v/>
      </c>
      <c r="E1891" s="11" t="str">
        <f t="shared" si="158"/>
        <v/>
      </c>
      <c r="W1891" s="28" t="str">
        <f>IF(G1891="","",SUM(O:O))</f>
        <v/>
      </c>
      <c r="X1891" s="31" t="b">
        <f t="shared" si="159"/>
        <v>0</v>
      </c>
      <c r="Y1891" s="5" t="str">
        <f>IF(G1891="","",SUM(X:X))</f>
        <v/>
      </c>
      <c r="Z1891" s="5">
        <f t="shared" si="160"/>
        <v>0</v>
      </c>
      <c r="AA1891" s="5">
        <f>SUM(Z:Z)</f>
        <v>194</v>
      </c>
      <c r="AB1891" s="33" t="str">
        <f t="shared" si="161"/>
        <v/>
      </c>
    </row>
    <row r="1892" spans="4:28" x14ac:dyDescent="0.35">
      <c r="D1892" s="4" t="str">
        <f t="shared" si="157"/>
        <v/>
      </c>
      <c r="E1892" s="11" t="str">
        <f t="shared" si="158"/>
        <v/>
      </c>
      <c r="W1892" s="28" t="str">
        <f>IF(G1892="","",SUM(O:O))</f>
        <v/>
      </c>
      <c r="X1892" s="31" t="b">
        <f t="shared" si="159"/>
        <v>0</v>
      </c>
      <c r="Y1892" s="5" t="str">
        <f>IF(G1892="","",SUM(X:X))</f>
        <v/>
      </c>
      <c r="Z1892" s="5">
        <f t="shared" si="160"/>
        <v>0</v>
      </c>
      <c r="AA1892" s="5">
        <f>SUM(Z:Z)</f>
        <v>194</v>
      </c>
      <c r="AB1892" s="33" t="str">
        <f t="shared" si="161"/>
        <v/>
      </c>
    </row>
    <row r="1893" spans="4:28" x14ac:dyDescent="0.35">
      <c r="D1893" s="4" t="str">
        <f t="shared" si="157"/>
        <v/>
      </c>
      <c r="E1893" s="11" t="str">
        <f t="shared" si="158"/>
        <v/>
      </c>
      <c r="W1893" s="28" t="str">
        <f>IF(G1893="","",SUM(O:O))</f>
        <v/>
      </c>
      <c r="X1893" s="31" t="b">
        <f t="shared" si="159"/>
        <v>0</v>
      </c>
      <c r="Y1893" s="5" t="str">
        <f>IF(G1893="","",SUM(X:X))</f>
        <v/>
      </c>
      <c r="Z1893" s="5">
        <f t="shared" si="160"/>
        <v>0</v>
      </c>
      <c r="AA1893" s="5">
        <f>SUM(Z:Z)</f>
        <v>194</v>
      </c>
      <c r="AB1893" s="33" t="str">
        <f t="shared" si="161"/>
        <v/>
      </c>
    </row>
    <row r="1894" spans="4:28" x14ac:dyDescent="0.35">
      <c r="D1894" s="4" t="str">
        <f t="shared" si="157"/>
        <v/>
      </c>
      <c r="E1894" s="11" t="str">
        <f t="shared" si="158"/>
        <v/>
      </c>
      <c r="W1894" s="28" t="str">
        <f>IF(G1894="","",SUM(O:O))</f>
        <v/>
      </c>
      <c r="X1894" s="31" t="b">
        <f t="shared" si="159"/>
        <v>0</v>
      </c>
      <c r="Y1894" s="5" t="str">
        <f>IF(G1894="","",SUM(X:X))</f>
        <v/>
      </c>
      <c r="Z1894" s="5">
        <f t="shared" si="160"/>
        <v>0</v>
      </c>
      <c r="AA1894" s="5">
        <f>SUM(Z:Z)</f>
        <v>194</v>
      </c>
      <c r="AB1894" s="33" t="str">
        <f t="shared" si="161"/>
        <v/>
      </c>
    </row>
    <row r="1895" spans="4:28" x14ac:dyDescent="0.35">
      <c r="D1895" s="4" t="str">
        <f t="shared" si="157"/>
        <v/>
      </c>
      <c r="E1895" s="11" t="str">
        <f t="shared" si="158"/>
        <v/>
      </c>
      <c r="W1895" s="28" t="str">
        <f>IF(G1895="","",SUM(O:O))</f>
        <v/>
      </c>
      <c r="X1895" s="31" t="b">
        <f t="shared" si="159"/>
        <v>0</v>
      </c>
      <c r="Y1895" s="5" t="str">
        <f>IF(G1895="","",SUM(X:X))</f>
        <v/>
      </c>
      <c r="Z1895" s="5">
        <f t="shared" si="160"/>
        <v>0</v>
      </c>
      <c r="AA1895" s="5">
        <f>SUM(Z:Z)</f>
        <v>194</v>
      </c>
      <c r="AB1895" s="33" t="str">
        <f t="shared" si="161"/>
        <v/>
      </c>
    </row>
    <row r="1896" spans="4:28" x14ac:dyDescent="0.35">
      <c r="D1896" s="4" t="str">
        <f t="shared" si="157"/>
        <v/>
      </c>
      <c r="E1896" s="11" t="str">
        <f t="shared" si="158"/>
        <v/>
      </c>
      <c r="W1896" s="28" t="str">
        <f>IF(G1896="","",SUM(O:O))</f>
        <v/>
      </c>
      <c r="X1896" s="31" t="b">
        <f t="shared" si="159"/>
        <v>0</v>
      </c>
      <c r="Y1896" s="5" t="str">
        <f>IF(G1896="","",SUM(X:X))</f>
        <v/>
      </c>
      <c r="Z1896" s="5">
        <f t="shared" si="160"/>
        <v>0</v>
      </c>
      <c r="AA1896" s="5">
        <f>SUM(Z:Z)</f>
        <v>194</v>
      </c>
      <c r="AB1896" s="33" t="str">
        <f t="shared" si="161"/>
        <v/>
      </c>
    </row>
    <row r="1897" spans="4:28" x14ac:dyDescent="0.35">
      <c r="D1897" s="4" t="str">
        <f t="shared" si="157"/>
        <v/>
      </c>
      <c r="E1897" s="11" t="str">
        <f t="shared" si="158"/>
        <v/>
      </c>
      <c r="W1897" s="28" t="str">
        <f>IF(G1897="","",SUM(O:O))</f>
        <v/>
      </c>
      <c r="X1897" s="31" t="b">
        <f t="shared" si="159"/>
        <v>0</v>
      </c>
      <c r="Y1897" s="5" t="str">
        <f>IF(G1897="","",SUM(X:X))</f>
        <v/>
      </c>
      <c r="Z1897" s="5">
        <f t="shared" si="160"/>
        <v>0</v>
      </c>
      <c r="AA1897" s="5">
        <f>SUM(Z:Z)</f>
        <v>194</v>
      </c>
      <c r="AB1897" s="33" t="str">
        <f t="shared" si="161"/>
        <v/>
      </c>
    </row>
    <row r="1898" spans="4:28" x14ac:dyDescent="0.35">
      <c r="D1898" s="4" t="str">
        <f t="shared" si="157"/>
        <v/>
      </c>
      <c r="E1898" s="11" t="str">
        <f t="shared" si="158"/>
        <v/>
      </c>
      <c r="W1898" s="28" t="str">
        <f>IF(G1898="","",SUM(O:O))</f>
        <v/>
      </c>
      <c r="X1898" s="31" t="b">
        <f t="shared" si="159"/>
        <v>0</v>
      </c>
      <c r="Y1898" s="5" t="str">
        <f>IF(G1898="","",SUM(X:X))</f>
        <v/>
      </c>
      <c r="Z1898" s="5">
        <f t="shared" si="160"/>
        <v>0</v>
      </c>
      <c r="AA1898" s="5">
        <f>SUM(Z:Z)</f>
        <v>194</v>
      </c>
      <c r="AB1898" s="33" t="str">
        <f t="shared" si="161"/>
        <v/>
      </c>
    </row>
    <row r="1899" spans="4:28" x14ac:dyDescent="0.35">
      <c r="D1899" s="4" t="str">
        <f t="shared" si="157"/>
        <v/>
      </c>
      <c r="E1899" s="11" t="str">
        <f t="shared" si="158"/>
        <v/>
      </c>
      <c r="W1899" s="28" t="str">
        <f>IF(G1899="","",SUM(O:O))</f>
        <v/>
      </c>
      <c r="X1899" s="31" t="b">
        <f t="shared" si="159"/>
        <v>0</v>
      </c>
      <c r="Y1899" s="5" t="str">
        <f>IF(G1899="","",SUM(X:X))</f>
        <v/>
      </c>
      <c r="Z1899" s="5">
        <f t="shared" si="160"/>
        <v>0</v>
      </c>
      <c r="AA1899" s="5">
        <f>SUM(Z:Z)</f>
        <v>194</v>
      </c>
      <c r="AB1899" s="33" t="str">
        <f t="shared" si="161"/>
        <v/>
      </c>
    </row>
    <row r="1900" spans="4:28" x14ac:dyDescent="0.35">
      <c r="D1900" s="4" t="str">
        <f t="shared" si="157"/>
        <v/>
      </c>
      <c r="E1900" s="11" t="str">
        <f t="shared" si="158"/>
        <v/>
      </c>
      <c r="W1900" s="28" t="str">
        <f>IF(G1900="","",SUM(O:O))</f>
        <v/>
      </c>
      <c r="X1900" s="31" t="b">
        <f t="shared" si="159"/>
        <v>0</v>
      </c>
      <c r="Y1900" s="5" t="str">
        <f>IF(G1900="","",SUM(X:X))</f>
        <v/>
      </c>
      <c r="Z1900" s="5">
        <f t="shared" si="160"/>
        <v>0</v>
      </c>
      <c r="AA1900" s="5">
        <f>SUM(Z:Z)</f>
        <v>194</v>
      </c>
      <c r="AB1900" s="33" t="str">
        <f t="shared" si="161"/>
        <v/>
      </c>
    </row>
    <row r="1901" spans="4:28" x14ac:dyDescent="0.35">
      <c r="D1901" s="4" t="str">
        <f t="shared" si="157"/>
        <v/>
      </c>
      <c r="E1901" s="11" t="str">
        <f t="shared" si="158"/>
        <v/>
      </c>
      <c r="W1901" s="28" t="str">
        <f>IF(G1901="","",SUM(O:O))</f>
        <v/>
      </c>
      <c r="X1901" s="31" t="b">
        <f t="shared" si="159"/>
        <v>0</v>
      </c>
      <c r="Y1901" s="5" t="str">
        <f>IF(G1901="","",SUM(X:X))</f>
        <v/>
      </c>
      <c r="Z1901" s="5">
        <f t="shared" si="160"/>
        <v>0</v>
      </c>
      <c r="AA1901" s="5">
        <f>SUM(Z:Z)</f>
        <v>194</v>
      </c>
      <c r="AB1901" s="33" t="str">
        <f t="shared" si="161"/>
        <v/>
      </c>
    </row>
    <row r="1902" spans="4:28" x14ac:dyDescent="0.35">
      <c r="D1902" s="4" t="str">
        <f t="shared" si="157"/>
        <v/>
      </c>
      <c r="E1902" s="11" t="str">
        <f t="shared" si="158"/>
        <v/>
      </c>
      <c r="W1902" s="28" t="str">
        <f>IF(G1902="","",SUM(O:O))</f>
        <v/>
      </c>
      <c r="X1902" s="31" t="b">
        <f t="shared" si="159"/>
        <v>0</v>
      </c>
      <c r="Y1902" s="5" t="str">
        <f>IF(G1902="","",SUM(X:X))</f>
        <v/>
      </c>
      <c r="Z1902" s="5">
        <f t="shared" si="160"/>
        <v>0</v>
      </c>
      <c r="AA1902" s="5">
        <f>SUM(Z:Z)</f>
        <v>194</v>
      </c>
      <c r="AB1902" s="33" t="str">
        <f t="shared" si="161"/>
        <v/>
      </c>
    </row>
    <row r="1903" spans="4:28" x14ac:dyDescent="0.35">
      <c r="D1903" s="4" t="str">
        <f t="shared" ref="D1903:D1966" si="162">IF(A1903="","",A1903&amp;C1903)</f>
        <v/>
      </c>
      <c r="E1903" s="11" t="str">
        <f t="shared" ref="E1903:E1966" si="163">IF(B1903="","",B1903)</f>
        <v/>
      </c>
      <c r="W1903" s="28" t="str">
        <f>IF(G1903="","",SUM(O:O))</f>
        <v/>
      </c>
      <c r="X1903" s="31" t="b">
        <f t="shared" si="159"/>
        <v>0</v>
      </c>
      <c r="Y1903" s="5" t="str">
        <f>IF(G1903="","",SUM(X:X))</f>
        <v/>
      </c>
      <c r="Z1903" s="5">
        <f t="shared" si="160"/>
        <v>0</v>
      </c>
      <c r="AA1903" s="5">
        <f>SUM(Z:Z)</f>
        <v>194</v>
      </c>
      <c r="AB1903" s="33" t="str">
        <f t="shared" si="161"/>
        <v/>
      </c>
    </row>
    <row r="1904" spans="4:28" x14ac:dyDescent="0.35">
      <c r="D1904" s="4" t="str">
        <f t="shared" si="162"/>
        <v/>
      </c>
      <c r="E1904" s="11" t="str">
        <f t="shared" si="163"/>
        <v/>
      </c>
      <c r="W1904" s="28" t="str">
        <f>IF(G1904="","",SUM(O:O))</f>
        <v/>
      </c>
      <c r="X1904" s="31" t="b">
        <f t="shared" si="159"/>
        <v>0</v>
      </c>
      <c r="Y1904" s="5" t="str">
        <f>IF(G1904="","",SUM(X:X))</f>
        <v/>
      </c>
      <c r="Z1904" s="5">
        <f t="shared" si="160"/>
        <v>0</v>
      </c>
      <c r="AA1904" s="5">
        <f>SUM(Z:Z)</f>
        <v>194</v>
      </c>
      <c r="AB1904" s="33" t="str">
        <f t="shared" si="161"/>
        <v/>
      </c>
    </row>
    <row r="1905" spans="4:28" x14ac:dyDescent="0.35">
      <c r="D1905" s="4" t="str">
        <f t="shared" si="162"/>
        <v/>
      </c>
      <c r="E1905" s="11" t="str">
        <f t="shared" si="163"/>
        <v/>
      </c>
      <c r="W1905" s="28" t="str">
        <f>IF(G1905="","",SUM(O:O))</f>
        <v/>
      </c>
      <c r="X1905" s="31" t="b">
        <f t="shared" si="159"/>
        <v>0</v>
      </c>
      <c r="Y1905" s="5" t="str">
        <f>IF(G1905="","",SUM(X:X))</f>
        <v/>
      </c>
      <c r="Z1905" s="5">
        <f t="shared" si="160"/>
        <v>0</v>
      </c>
      <c r="AA1905" s="5">
        <f>SUM(Z:Z)</f>
        <v>194</v>
      </c>
      <c r="AB1905" s="33" t="str">
        <f t="shared" si="161"/>
        <v/>
      </c>
    </row>
    <row r="1906" spans="4:28" x14ac:dyDescent="0.35">
      <c r="D1906" s="4" t="str">
        <f t="shared" si="162"/>
        <v/>
      </c>
      <c r="E1906" s="11" t="str">
        <f t="shared" si="163"/>
        <v/>
      </c>
      <c r="W1906" s="28" t="str">
        <f>IF(G1906="","",SUM(O:O))</f>
        <v/>
      </c>
      <c r="X1906" s="31" t="b">
        <f t="shared" si="159"/>
        <v>0</v>
      </c>
      <c r="Y1906" s="5" t="str">
        <f>IF(G1906="","",SUM(X:X))</f>
        <v/>
      </c>
      <c r="Z1906" s="5">
        <f t="shared" si="160"/>
        <v>0</v>
      </c>
      <c r="AA1906" s="5">
        <f>SUM(Z:Z)</f>
        <v>194</v>
      </c>
      <c r="AB1906" s="33" t="str">
        <f t="shared" si="161"/>
        <v/>
      </c>
    </row>
    <row r="1907" spans="4:28" x14ac:dyDescent="0.35">
      <c r="D1907" s="4" t="str">
        <f t="shared" si="162"/>
        <v/>
      </c>
      <c r="E1907" s="11" t="str">
        <f t="shared" si="163"/>
        <v/>
      </c>
      <c r="W1907" s="28" t="str">
        <f>IF(G1907="","",SUM(O:O))</f>
        <v/>
      </c>
      <c r="X1907" s="31" t="b">
        <f t="shared" si="159"/>
        <v>0</v>
      </c>
      <c r="Y1907" s="5" t="str">
        <f>IF(G1907="","",SUM(X:X))</f>
        <v/>
      </c>
      <c r="Z1907" s="5">
        <f t="shared" si="160"/>
        <v>0</v>
      </c>
      <c r="AA1907" s="5">
        <f>SUM(Z:Z)</f>
        <v>194</v>
      </c>
      <c r="AB1907" s="33" t="str">
        <f t="shared" si="161"/>
        <v/>
      </c>
    </row>
    <row r="1908" spans="4:28" x14ac:dyDescent="0.35">
      <c r="D1908" s="4" t="str">
        <f t="shared" si="162"/>
        <v/>
      </c>
      <c r="E1908" s="11" t="str">
        <f t="shared" si="163"/>
        <v/>
      </c>
      <c r="W1908" s="28" t="str">
        <f>IF(G1908="","",SUM(O:O))</f>
        <v/>
      </c>
      <c r="X1908" s="31" t="b">
        <f t="shared" si="159"/>
        <v>0</v>
      </c>
      <c r="Y1908" s="5" t="str">
        <f>IF(G1908="","",SUM(X:X))</f>
        <v/>
      </c>
      <c r="Z1908" s="5">
        <f t="shared" si="160"/>
        <v>0</v>
      </c>
      <c r="AA1908" s="5">
        <f>SUM(Z:Z)</f>
        <v>194</v>
      </c>
      <c r="AB1908" s="33" t="str">
        <f t="shared" si="161"/>
        <v/>
      </c>
    </row>
    <row r="1909" spans="4:28" x14ac:dyDescent="0.35">
      <c r="D1909" s="4" t="str">
        <f t="shared" si="162"/>
        <v/>
      </c>
      <c r="E1909" s="11" t="str">
        <f t="shared" si="163"/>
        <v/>
      </c>
      <c r="W1909" s="28" t="str">
        <f>IF(G1909="","",SUM(O:O))</f>
        <v/>
      </c>
      <c r="X1909" s="31" t="b">
        <f t="shared" si="159"/>
        <v>0</v>
      </c>
      <c r="Y1909" s="5" t="str">
        <f>IF(G1909="","",SUM(X:X))</f>
        <v/>
      </c>
      <c r="Z1909" s="5">
        <f t="shared" si="160"/>
        <v>0</v>
      </c>
      <c r="AA1909" s="5">
        <f>SUM(Z:Z)</f>
        <v>194</v>
      </c>
      <c r="AB1909" s="33" t="str">
        <f t="shared" si="161"/>
        <v/>
      </c>
    </row>
    <row r="1910" spans="4:28" x14ac:dyDescent="0.35">
      <c r="D1910" s="4" t="str">
        <f t="shared" si="162"/>
        <v/>
      </c>
      <c r="E1910" s="11" t="str">
        <f t="shared" si="163"/>
        <v/>
      </c>
      <c r="W1910" s="28" t="str">
        <f>IF(G1910="","",SUM(O:O))</f>
        <v/>
      </c>
      <c r="X1910" s="31" t="b">
        <f t="shared" si="159"/>
        <v>0</v>
      </c>
      <c r="Y1910" s="5" t="str">
        <f>IF(G1910="","",SUM(X:X))</f>
        <v/>
      </c>
      <c r="Z1910" s="5">
        <f t="shared" si="160"/>
        <v>0</v>
      </c>
      <c r="AA1910" s="5">
        <f>SUM(Z:Z)</f>
        <v>194</v>
      </c>
      <c r="AB1910" s="33" t="str">
        <f t="shared" si="161"/>
        <v/>
      </c>
    </row>
    <row r="1911" spans="4:28" x14ac:dyDescent="0.35">
      <c r="D1911" s="4" t="str">
        <f t="shared" si="162"/>
        <v/>
      </c>
      <c r="E1911" s="11" t="str">
        <f t="shared" si="163"/>
        <v/>
      </c>
      <c r="W1911" s="28" t="str">
        <f>IF(G1911="","",SUM(O:O))</f>
        <v/>
      </c>
      <c r="X1911" s="31" t="b">
        <f t="shared" si="159"/>
        <v>0</v>
      </c>
      <c r="Y1911" s="5" t="str">
        <f>IF(G1911="","",SUM(X:X))</f>
        <v/>
      </c>
      <c r="Z1911" s="5">
        <f t="shared" si="160"/>
        <v>0</v>
      </c>
      <c r="AA1911" s="5">
        <f>SUM(Z:Z)</f>
        <v>194</v>
      </c>
      <c r="AB1911" s="33" t="str">
        <f t="shared" si="161"/>
        <v/>
      </c>
    </row>
    <row r="1912" spans="4:28" x14ac:dyDescent="0.35">
      <c r="D1912" s="4" t="str">
        <f t="shared" si="162"/>
        <v/>
      </c>
      <c r="E1912" s="11" t="str">
        <f t="shared" si="163"/>
        <v/>
      </c>
      <c r="W1912" s="28" t="str">
        <f>IF(G1912="","",SUM(O:O))</f>
        <v/>
      </c>
      <c r="X1912" s="31" t="b">
        <f t="shared" si="159"/>
        <v>0</v>
      </c>
      <c r="Y1912" s="5" t="str">
        <f>IF(G1912="","",SUM(X:X))</f>
        <v/>
      </c>
      <c r="Z1912" s="5">
        <f t="shared" si="160"/>
        <v>0</v>
      </c>
      <c r="AA1912" s="5">
        <f>SUM(Z:Z)</f>
        <v>194</v>
      </c>
      <c r="AB1912" s="33" t="str">
        <f t="shared" si="161"/>
        <v/>
      </c>
    </row>
    <row r="1913" spans="4:28" x14ac:dyDescent="0.35">
      <c r="D1913" s="4" t="str">
        <f t="shared" si="162"/>
        <v/>
      </c>
      <c r="E1913" s="11" t="str">
        <f t="shared" si="163"/>
        <v/>
      </c>
      <c r="W1913" s="28" t="str">
        <f>IF(G1913="","",SUM(O:O))</f>
        <v/>
      </c>
      <c r="X1913" s="31" t="b">
        <f t="shared" si="159"/>
        <v>0</v>
      </c>
      <c r="Y1913" s="5" t="str">
        <f>IF(G1913="","",SUM(X:X))</f>
        <v/>
      </c>
      <c r="Z1913" s="5">
        <f t="shared" si="160"/>
        <v>0</v>
      </c>
      <c r="AA1913" s="5">
        <f>SUM(Z:Z)</f>
        <v>194</v>
      </c>
      <c r="AB1913" s="33" t="str">
        <f t="shared" si="161"/>
        <v/>
      </c>
    </row>
    <row r="1914" spans="4:28" x14ac:dyDescent="0.35">
      <c r="D1914" s="4" t="str">
        <f t="shared" si="162"/>
        <v/>
      </c>
      <c r="E1914" s="11" t="str">
        <f t="shared" si="163"/>
        <v/>
      </c>
      <c r="W1914" s="28" t="str">
        <f>IF(G1914="","",SUM(O:O))</f>
        <v/>
      </c>
      <c r="X1914" s="31" t="b">
        <f t="shared" si="159"/>
        <v>0</v>
      </c>
      <c r="Y1914" s="5" t="str">
        <f>IF(G1914="","",SUM(X:X))</f>
        <v/>
      </c>
      <c r="Z1914" s="5">
        <f t="shared" si="160"/>
        <v>0</v>
      </c>
      <c r="AA1914" s="5">
        <f>SUM(Z:Z)</f>
        <v>194</v>
      </c>
      <c r="AB1914" s="33" t="str">
        <f t="shared" si="161"/>
        <v/>
      </c>
    </row>
    <row r="1915" spans="4:28" x14ac:dyDescent="0.35">
      <c r="D1915" s="4" t="str">
        <f t="shared" si="162"/>
        <v/>
      </c>
      <c r="E1915" s="11" t="str">
        <f t="shared" si="163"/>
        <v/>
      </c>
      <c r="W1915" s="28" t="str">
        <f>IF(G1915="","",SUM(O:O))</f>
        <v/>
      </c>
      <c r="X1915" s="31" t="b">
        <f t="shared" si="159"/>
        <v>0</v>
      </c>
      <c r="Y1915" s="5" t="str">
        <f>IF(G1915="","",SUM(X:X))</f>
        <v/>
      </c>
      <c r="Z1915" s="5">
        <f t="shared" si="160"/>
        <v>0</v>
      </c>
      <c r="AA1915" s="5">
        <f>SUM(Z:Z)</f>
        <v>194</v>
      </c>
      <c r="AB1915" s="33" t="str">
        <f t="shared" si="161"/>
        <v/>
      </c>
    </row>
    <row r="1916" spans="4:28" x14ac:dyDescent="0.35">
      <c r="D1916" s="4" t="str">
        <f t="shared" si="162"/>
        <v/>
      </c>
      <c r="E1916" s="11" t="str">
        <f t="shared" si="163"/>
        <v/>
      </c>
      <c r="W1916" s="28" t="str">
        <f>IF(G1916="","",SUM(O:O))</f>
        <v/>
      </c>
      <c r="X1916" s="31" t="b">
        <f t="shared" si="159"/>
        <v>0</v>
      </c>
      <c r="Y1916" s="5" t="str">
        <f>IF(G1916="","",SUM(X:X))</f>
        <v/>
      </c>
      <c r="Z1916" s="5">
        <f t="shared" si="160"/>
        <v>0</v>
      </c>
      <c r="AA1916" s="5">
        <f>SUM(Z:Z)</f>
        <v>194</v>
      </c>
      <c r="AB1916" s="33" t="str">
        <f t="shared" si="161"/>
        <v/>
      </c>
    </row>
    <row r="1917" spans="4:28" x14ac:dyDescent="0.35">
      <c r="D1917" s="4" t="str">
        <f t="shared" si="162"/>
        <v/>
      </c>
      <c r="E1917" s="11" t="str">
        <f t="shared" si="163"/>
        <v/>
      </c>
      <c r="W1917" s="28" t="str">
        <f>IF(G1917="","",SUM(O:O))</f>
        <v/>
      </c>
      <c r="X1917" s="31" t="b">
        <f t="shared" ref="X1917:X1980" si="164">IF(G1917="Affutage",IF(R1917&lt;&gt;"",1,0))</f>
        <v>0</v>
      </c>
      <c r="Y1917" s="5" t="str">
        <f>IF(G1917="","",SUM(X:X))</f>
        <v/>
      </c>
      <c r="Z1917" s="5">
        <f t="shared" si="160"/>
        <v>0</v>
      </c>
      <c r="AA1917" s="5">
        <f>SUM(Z:Z)</f>
        <v>194</v>
      </c>
      <c r="AB1917" s="33" t="str">
        <f t="shared" si="161"/>
        <v/>
      </c>
    </row>
    <row r="1918" spans="4:28" x14ac:dyDescent="0.35">
      <c r="D1918" s="4" t="str">
        <f t="shared" si="162"/>
        <v/>
      </c>
      <c r="E1918" s="11" t="str">
        <f t="shared" si="163"/>
        <v/>
      </c>
      <c r="W1918" s="28" t="str">
        <f>IF(G1918="","",SUM(O:O))</f>
        <v/>
      </c>
      <c r="X1918" s="31" t="b">
        <f t="shared" si="164"/>
        <v>0</v>
      </c>
      <c r="Y1918" s="5" t="str">
        <f>IF(G1918="","",SUM(X:X))</f>
        <v/>
      </c>
      <c r="Z1918" s="5">
        <f t="shared" si="160"/>
        <v>0</v>
      </c>
      <c r="AA1918" s="5">
        <f>SUM(Z:Z)</f>
        <v>194</v>
      </c>
      <c r="AB1918" s="33" t="str">
        <f t="shared" si="161"/>
        <v/>
      </c>
    </row>
    <row r="1919" spans="4:28" x14ac:dyDescent="0.35">
      <c r="D1919" s="4" t="str">
        <f t="shared" si="162"/>
        <v/>
      </c>
      <c r="E1919" s="11" t="str">
        <f t="shared" si="163"/>
        <v/>
      </c>
      <c r="W1919" s="28" t="str">
        <f>IF(G1919="","",SUM(O:O))</f>
        <v/>
      </c>
      <c r="X1919" s="31" t="b">
        <f t="shared" si="164"/>
        <v>0</v>
      </c>
      <c r="Y1919" s="5" t="str">
        <f>IF(G1919="","",SUM(X:X))</f>
        <v/>
      </c>
      <c r="Z1919" s="5">
        <f t="shared" si="160"/>
        <v>0</v>
      </c>
      <c r="AA1919" s="5">
        <f>SUM(Z:Z)</f>
        <v>194</v>
      </c>
      <c r="AB1919" s="33" t="str">
        <f t="shared" si="161"/>
        <v/>
      </c>
    </row>
    <row r="1920" spans="4:28" x14ac:dyDescent="0.35">
      <c r="D1920" s="4" t="str">
        <f t="shared" si="162"/>
        <v/>
      </c>
      <c r="E1920" s="11" t="str">
        <f t="shared" si="163"/>
        <v/>
      </c>
      <c r="W1920" s="28" t="str">
        <f>IF(G1920="","",SUM(O:O))</f>
        <v/>
      </c>
      <c r="X1920" s="31" t="b">
        <f t="shared" si="164"/>
        <v>0</v>
      </c>
      <c r="Y1920" s="5" t="str">
        <f>IF(G1920="","",SUM(X:X))</f>
        <v/>
      </c>
      <c r="Z1920" s="5">
        <f t="shared" si="160"/>
        <v>0</v>
      </c>
      <c r="AA1920" s="5">
        <f>SUM(Z:Z)</f>
        <v>194</v>
      </c>
      <c r="AB1920" s="33" t="str">
        <f t="shared" si="161"/>
        <v/>
      </c>
    </row>
    <row r="1921" spans="4:28" x14ac:dyDescent="0.35">
      <c r="D1921" s="4" t="str">
        <f t="shared" si="162"/>
        <v/>
      </c>
      <c r="E1921" s="11" t="str">
        <f t="shared" si="163"/>
        <v/>
      </c>
      <c r="W1921" s="28" t="str">
        <f>IF(G1921="","",SUM(O:O))</f>
        <v/>
      </c>
      <c r="X1921" s="31" t="b">
        <f t="shared" si="164"/>
        <v>0</v>
      </c>
      <c r="Y1921" s="5" t="str">
        <f>IF(G1921="","",SUM(X:X))</f>
        <v/>
      </c>
      <c r="Z1921" s="5">
        <f t="shared" si="160"/>
        <v>0</v>
      </c>
      <c r="AA1921" s="5">
        <f>SUM(Z:Z)</f>
        <v>194</v>
      </c>
      <c r="AB1921" s="33" t="str">
        <f t="shared" si="161"/>
        <v/>
      </c>
    </row>
    <row r="1922" spans="4:28" x14ac:dyDescent="0.35">
      <c r="D1922" s="4" t="str">
        <f t="shared" si="162"/>
        <v/>
      </c>
      <c r="E1922" s="11" t="str">
        <f t="shared" si="163"/>
        <v/>
      </c>
      <c r="W1922" s="28" t="str">
        <f>IF(G1922="","",SUM(O:O))</f>
        <v/>
      </c>
      <c r="X1922" s="31" t="b">
        <f t="shared" si="164"/>
        <v>0</v>
      </c>
      <c r="Y1922" s="5" t="str">
        <f>IF(G1922="","",SUM(X:X))</f>
        <v/>
      </c>
      <c r="Z1922" s="5">
        <f t="shared" si="160"/>
        <v>0</v>
      </c>
      <c r="AA1922" s="5">
        <f>SUM(Z:Z)</f>
        <v>194</v>
      </c>
      <c r="AB1922" s="33" t="str">
        <f t="shared" si="161"/>
        <v/>
      </c>
    </row>
    <row r="1923" spans="4:28" x14ac:dyDescent="0.35">
      <c r="D1923" s="4" t="str">
        <f t="shared" si="162"/>
        <v/>
      </c>
      <c r="E1923" s="11" t="str">
        <f t="shared" si="163"/>
        <v/>
      </c>
      <c r="W1923" s="28" t="str">
        <f>IF(G1923="","",SUM(O:O))</f>
        <v/>
      </c>
      <c r="X1923" s="31" t="b">
        <f t="shared" si="164"/>
        <v>0</v>
      </c>
      <c r="Y1923" s="5" t="str">
        <f>IF(G1923="","",SUM(X:X))</f>
        <v/>
      </c>
      <c r="Z1923" s="5">
        <f t="shared" si="160"/>
        <v>0</v>
      </c>
      <c r="AA1923" s="5">
        <f>SUM(Z:Z)</f>
        <v>194</v>
      </c>
      <c r="AB1923" s="33" t="str">
        <f t="shared" si="161"/>
        <v/>
      </c>
    </row>
    <row r="1924" spans="4:28" x14ac:dyDescent="0.35">
      <c r="D1924" s="4" t="str">
        <f t="shared" si="162"/>
        <v/>
      </c>
      <c r="E1924" s="11" t="str">
        <f t="shared" si="163"/>
        <v/>
      </c>
      <c r="W1924" s="28" t="str">
        <f>IF(G1924="","",SUM(O:O))</f>
        <v/>
      </c>
      <c r="X1924" s="31" t="b">
        <f t="shared" si="164"/>
        <v>0</v>
      </c>
      <c r="Y1924" s="5" t="str">
        <f>IF(G1924="","",SUM(X:X))</f>
        <v/>
      </c>
      <c r="Z1924" s="5">
        <f t="shared" si="160"/>
        <v>0</v>
      </c>
      <c r="AA1924" s="5">
        <f>SUM(Z:Z)</f>
        <v>194</v>
      </c>
      <c r="AB1924" s="33" t="str">
        <f t="shared" si="161"/>
        <v/>
      </c>
    </row>
    <row r="1925" spans="4:28" x14ac:dyDescent="0.35">
      <c r="D1925" s="4" t="str">
        <f t="shared" si="162"/>
        <v/>
      </c>
      <c r="E1925" s="11" t="str">
        <f t="shared" si="163"/>
        <v/>
      </c>
      <c r="W1925" s="28" t="str">
        <f>IF(G1925="","",SUM(O:O))</f>
        <v/>
      </c>
      <c r="X1925" s="31" t="b">
        <f t="shared" si="164"/>
        <v>0</v>
      </c>
      <c r="Y1925" s="5" t="str">
        <f>IF(G1925="","",SUM(X:X))</f>
        <v/>
      </c>
      <c r="Z1925" s="5">
        <f t="shared" si="160"/>
        <v>0</v>
      </c>
      <c r="AA1925" s="5">
        <f>SUM(Z:Z)</f>
        <v>194</v>
      </c>
      <c r="AB1925" s="33" t="str">
        <f t="shared" si="161"/>
        <v/>
      </c>
    </row>
    <row r="1926" spans="4:28" x14ac:dyDescent="0.35">
      <c r="D1926" s="4" t="str">
        <f t="shared" si="162"/>
        <v/>
      </c>
      <c r="E1926" s="11" t="str">
        <f t="shared" si="163"/>
        <v/>
      </c>
      <c r="W1926" s="28" t="str">
        <f>IF(G1926="","",SUM(O:O))</f>
        <v/>
      </c>
      <c r="X1926" s="31" t="b">
        <f t="shared" si="164"/>
        <v>0</v>
      </c>
      <c r="Y1926" s="5" t="str">
        <f>IF(G1926="","",SUM(X:X))</f>
        <v/>
      </c>
      <c r="Z1926" s="5">
        <f t="shared" si="160"/>
        <v>0</v>
      </c>
      <c r="AA1926" s="5">
        <f>SUM(Z:Z)</f>
        <v>194</v>
      </c>
      <c r="AB1926" s="33" t="str">
        <f t="shared" si="161"/>
        <v/>
      </c>
    </row>
    <row r="1927" spans="4:28" x14ac:dyDescent="0.35">
      <c r="D1927" s="4" t="str">
        <f t="shared" si="162"/>
        <v/>
      </c>
      <c r="E1927" s="11" t="str">
        <f t="shared" si="163"/>
        <v/>
      </c>
      <c r="W1927" s="28" t="str">
        <f>IF(G1927="","",SUM(O:O))</f>
        <v/>
      </c>
      <c r="X1927" s="31" t="b">
        <f t="shared" si="164"/>
        <v>0</v>
      </c>
      <c r="Y1927" s="5" t="str">
        <f>IF(G1927="","",SUM(X:X))</f>
        <v/>
      </c>
      <c r="Z1927" s="5">
        <f t="shared" si="160"/>
        <v>0</v>
      </c>
      <c r="AA1927" s="5">
        <f>SUM(Z:Z)</f>
        <v>194</v>
      </c>
      <c r="AB1927" s="33" t="str">
        <f t="shared" si="161"/>
        <v/>
      </c>
    </row>
    <row r="1928" spans="4:28" x14ac:dyDescent="0.35">
      <c r="D1928" s="4" t="str">
        <f t="shared" si="162"/>
        <v/>
      </c>
      <c r="E1928" s="11" t="str">
        <f t="shared" si="163"/>
        <v/>
      </c>
      <c r="W1928" s="28" t="str">
        <f>IF(G1928="","",SUM(O:O))</f>
        <v/>
      </c>
      <c r="X1928" s="31" t="b">
        <f t="shared" si="164"/>
        <v>0</v>
      </c>
      <c r="Y1928" s="5" t="str">
        <f>IF(G1928="","",SUM(X:X))</f>
        <v/>
      </c>
      <c r="Z1928" s="5">
        <f t="shared" si="160"/>
        <v>0</v>
      </c>
      <c r="AA1928" s="5">
        <f>SUM(Z:Z)</f>
        <v>194</v>
      </c>
      <c r="AB1928" s="33" t="str">
        <f t="shared" si="161"/>
        <v/>
      </c>
    </row>
    <row r="1929" spans="4:28" x14ac:dyDescent="0.35">
      <c r="D1929" s="4" t="str">
        <f t="shared" si="162"/>
        <v/>
      </c>
      <c r="E1929" s="11" t="str">
        <f t="shared" si="163"/>
        <v/>
      </c>
      <c r="W1929" s="28" t="str">
        <f>IF(G1929="","",SUM(O:O))</f>
        <v/>
      </c>
      <c r="X1929" s="31" t="b">
        <f t="shared" si="164"/>
        <v>0</v>
      </c>
      <c r="Y1929" s="5" t="str">
        <f>IF(G1929="","",SUM(X:X))</f>
        <v/>
      </c>
      <c r="Z1929" s="5">
        <f t="shared" si="160"/>
        <v>0</v>
      </c>
      <c r="AA1929" s="5">
        <f>SUM(Z:Z)</f>
        <v>194</v>
      </c>
      <c r="AB1929" s="33" t="str">
        <f t="shared" si="161"/>
        <v/>
      </c>
    </row>
    <row r="1930" spans="4:28" x14ac:dyDescent="0.35">
      <c r="D1930" s="4" t="str">
        <f t="shared" si="162"/>
        <v/>
      </c>
      <c r="E1930" s="11" t="str">
        <f t="shared" si="163"/>
        <v/>
      </c>
      <c r="W1930" s="28" t="str">
        <f>IF(G1930="","",SUM(O:O))</f>
        <v/>
      </c>
      <c r="X1930" s="31" t="b">
        <f t="shared" si="164"/>
        <v>0</v>
      </c>
      <c r="Y1930" s="5" t="str">
        <f>IF(G1930="","",SUM(X:X))</f>
        <v/>
      </c>
      <c r="Z1930" s="5">
        <f t="shared" si="160"/>
        <v>0</v>
      </c>
      <c r="AA1930" s="5">
        <f>SUM(Z:Z)</f>
        <v>194</v>
      </c>
      <c r="AB1930" s="33" t="str">
        <f t="shared" si="161"/>
        <v/>
      </c>
    </row>
    <row r="1931" spans="4:28" x14ac:dyDescent="0.35">
      <c r="D1931" s="4" t="str">
        <f t="shared" si="162"/>
        <v/>
      </c>
      <c r="E1931" s="11" t="str">
        <f t="shared" si="163"/>
        <v/>
      </c>
      <c r="W1931" s="28" t="str">
        <f>IF(G1931="","",SUM(O:O))</f>
        <v/>
      </c>
      <c r="X1931" s="31" t="b">
        <f t="shared" si="164"/>
        <v>0</v>
      </c>
      <c r="Y1931" s="5" t="str">
        <f>IF(G1931="","",SUM(X:X))</f>
        <v/>
      </c>
      <c r="Z1931" s="5">
        <f t="shared" si="160"/>
        <v>0</v>
      </c>
      <c r="AA1931" s="5">
        <f>SUM(Z:Z)</f>
        <v>194</v>
      </c>
      <c r="AB1931" s="33" t="str">
        <f t="shared" si="161"/>
        <v/>
      </c>
    </row>
    <row r="1932" spans="4:28" x14ac:dyDescent="0.35">
      <c r="D1932" s="4" t="str">
        <f t="shared" si="162"/>
        <v/>
      </c>
      <c r="E1932" s="11" t="str">
        <f t="shared" si="163"/>
        <v/>
      </c>
      <c r="W1932" s="28" t="str">
        <f>IF(G1932="","",SUM(O:O))</f>
        <v/>
      </c>
      <c r="X1932" s="31" t="b">
        <f t="shared" si="164"/>
        <v>0</v>
      </c>
      <c r="Y1932" s="5" t="str">
        <f>IF(G1932="","",SUM(X:X))</f>
        <v/>
      </c>
      <c r="Z1932" s="5">
        <f t="shared" si="160"/>
        <v>0</v>
      </c>
      <c r="AA1932" s="5">
        <f>SUM(Z:Z)</f>
        <v>194</v>
      </c>
      <c r="AB1932" s="33" t="str">
        <f t="shared" si="161"/>
        <v/>
      </c>
    </row>
    <row r="1933" spans="4:28" x14ac:dyDescent="0.35">
      <c r="D1933" s="4" t="str">
        <f t="shared" si="162"/>
        <v/>
      </c>
      <c r="E1933" s="11" t="str">
        <f t="shared" si="163"/>
        <v/>
      </c>
      <c r="W1933" s="28" t="str">
        <f>IF(G1933="","",SUM(O:O))</f>
        <v/>
      </c>
      <c r="X1933" s="31" t="b">
        <f t="shared" si="164"/>
        <v>0</v>
      </c>
      <c r="Y1933" s="5" t="str">
        <f>IF(G1933="","",SUM(X:X))</f>
        <v/>
      </c>
      <c r="Z1933" s="5">
        <f t="shared" si="160"/>
        <v>0</v>
      </c>
      <c r="AA1933" s="5">
        <f>SUM(Z:Z)</f>
        <v>194</v>
      </c>
      <c r="AB1933" s="33" t="str">
        <f t="shared" si="161"/>
        <v/>
      </c>
    </row>
    <row r="1934" spans="4:28" x14ac:dyDescent="0.35">
      <c r="D1934" s="4" t="str">
        <f t="shared" si="162"/>
        <v/>
      </c>
      <c r="E1934" s="11" t="str">
        <f t="shared" si="163"/>
        <v/>
      </c>
      <c r="W1934" s="28" t="str">
        <f>IF(G1934="","",SUM(O:O))</f>
        <v/>
      </c>
      <c r="X1934" s="31" t="b">
        <f t="shared" si="164"/>
        <v>0</v>
      </c>
      <c r="Y1934" s="5" t="str">
        <f>IF(G1934="","",SUM(X:X))</f>
        <v/>
      </c>
      <c r="Z1934" s="5">
        <f t="shared" si="160"/>
        <v>0</v>
      </c>
      <c r="AA1934" s="5">
        <f>SUM(Z:Z)</f>
        <v>194</v>
      </c>
      <c r="AB1934" s="33" t="str">
        <f t="shared" si="161"/>
        <v/>
      </c>
    </row>
    <row r="1935" spans="4:28" x14ac:dyDescent="0.35">
      <c r="D1935" s="4" t="str">
        <f t="shared" si="162"/>
        <v/>
      </c>
      <c r="E1935" s="11" t="str">
        <f t="shared" si="163"/>
        <v/>
      </c>
      <c r="W1935" s="28" t="str">
        <f>IF(G1935="","",SUM(O:O))</f>
        <v/>
      </c>
      <c r="X1935" s="31" t="b">
        <f t="shared" si="164"/>
        <v>0</v>
      </c>
      <c r="Y1935" s="5" t="str">
        <f>IF(G1935="","",SUM(X:X))</f>
        <v/>
      </c>
      <c r="Z1935" s="5">
        <f t="shared" si="160"/>
        <v>0</v>
      </c>
      <c r="AA1935" s="5">
        <f>SUM(Z:Z)</f>
        <v>194</v>
      </c>
      <c r="AB1935" s="33" t="str">
        <f t="shared" si="161"/>
        <v/>
      </c>
    </row>
    <row r="1936" spans="4:28" x14ac:dyDescent="0.35">
      <c r="D1936" s="4" t="str">
        <f t="shared" si="162"/>
        <v/>
      </c>
      <c r="E1936" s="11" t="str">
        <f t="shared" si="163"/>
        <v/>
      </c>
      <c r="W1936" s="28" t="str">
        <f>IF(G1936="","",SUM(O:O))</f>
        <v/>
      </c>
      <c r="X1936" s="31" t="b">
        <f t="shared" si="164"/>
        <v>0</v>
      </c>
      <c r="Y1936" s="5" t="str">
        <f>IF(G1936="","",SUM(X:X))</f>
        <v/>
      </c>
      <c r="Z1936" s="5">
        <f t="shared" si="160"/>
        <v>0</v>
      </c>
      <c r="AA1936" s="5">
        <f>SUM(Z:Z)</f>
        <v>194</v>
      </c>
      <c r="AB1936" s="33" t="str">
        <f t="shared" si="161"/>
        <v/>
      </c>
    </row>
    <row r="1937" spans="4:28" x14ac:dyDescent="0.35">
      <c r="D1937" s="4" t="str">
        <f t="shared" si="162"/>
        <v/>
      </c>
      <c r="E1937" s="11" t="str">
        <f t="shared" si="163"/>
        <v/>
      </c>
      <c r="W1937" s="28" t="str">
        <f>IF(G1937="","",SUM(O:O))</f>
        <v/>
      </c>
      <c r="X1937" s="31" t="b">
        <f t="shared" si="164"/>
        <v>0</v>
      </c>
      <c r="Y1937" s="5" t="str">
        <f>IF(G1937="","",SUM(X:X))</f>
        <v/>
      </c>
      <c r="Z1937" s="5">
        <f t="shared" ref="Z1937:Z2000" si="165">IF(ISNUMBER(X1937),1,0)</f>
        <v>0</v>
      </c>
      <c r="AA1937" s="5">
        <f>SUM(Z:Z)</f>
        <v>194</v>
      </c>
      <c r="AB1937" s="33" t="str">
        <f t="shared" si="161"/>
        <v/>
      </c>
    </row>
    <row r="1938" spans="4:28" x14ac:dyDescent="0.35">
      <c r="D1938" s="4" t="str">
        <f t="shared" si="162"/>
        <v/>
      </c>
      <c r="E1938" s="11" t="str">
        <f t="shared" si="163"/>
        <v/>
      </c>
      <c r="W1938" s="28" t="str">
        <f>IF(G1938="","",SUM(O:O))</f>
        <v/>
      </c>
      <c r="X1938" s="31" t="b">
        <f t="shared" si="164"/>
        <v>0</v>
      </c>
      <c r="Y1938" s="5" t="str">
        <f>IF(G1938="","",SUM(X:X))</f>
        <v/>
      </c>
      <c r="Z1938" s="5">
        <f t="shared" si="165"/>
        <v>0</v>
      </c>
      <c r="AA1938" s="5">
        <f>SUM(Z:Z)</f>
        <v>194</v>
      </c>
      <c r="AB1938" s="33" t="str">
        <f t="shared" si="161"/>
        <v/>
      </c>
    </row>
    <row r="1939" spans="4:28" x14ac:dyDescent="0.35">
      <c r="D1939" s="4" t="str">
        <f t="shared" si="162"/>
        <v/>
      </c>
      <c r="E1939" s="11" t="str">
        <f t="shared" si="163"/>
        <v/>
      </c>
      <c r="W1939" s="28" t="str">
        <f>IF(G1939="","",SUM(O:O))</f>
        <v/>
      </c>
      <c r="X1939" s="31" t="b">
        <f t="shared" si="164"/>
        <v>0</v>
      </c>
      <c r="Y1939" s="5" t="str">
        <f>IF(G1939="","",SUM(X:X))</f>
        <v/>
      </c>
      <c r="Z1939" s="5">
        <f t="shared" si="165"/>
        <v>0</v>
      </c>
      <c r="AA1939" s="5">
        <f>SUM(Z:Z)</f>
        <v>194</v>
      </c>
      <c r="AB1939" s="33" t="str">
        <f t="shared" si="161"/>
        <v/>
      </c>
    </row>
    <row r="1940" spans="4:28" x14ac:dyDescent="0.35">
      <c r="D1940" s="4" t="str">
        <f t="shared" si="162"/>
        <v/>
      </c>
      <c r="E1940" s="11" t="str">
        <f t="shared" si="163"/>
        <v/>
      </c>
      <c r="W1940" s="28" t="str">
        <f>IF(G1940="","",SUM(O:O))</f>
        <v/>
      </c>
      <c r="X1940" s="31" t="b">
        <f t="shared" si="164"/>
        <v>0</v>
      </c>
      <c r="Y1940" s="5" t="str">
        <f>IF(G1940="","",SUM(X:X))</f>
        <v/>
      </c>
      <c r="Z1940" s="5">
        <f t="shared" si="165"/>
        <v>0</v>
      </c>
      <c r="AA1940" s="5">
        <f>SUM(Z:Z)</f>
        <v>194</v>
      </c>
      <c r="AB1940" s="33" t="str">
        <f t="shared" si="161"/>
        <v/>
      </c>
    </row>
    <row r="1941" spans="4:28" x14ac:dyDescent="0.35">
      <c r="D1941" s="4" t="str">
        <f t="shared" si="162"/>
        <v/>
      </c>
      <c r="E1941" s="11" t="str">
        <f t="shared" si="163"/>
        <v/>
      </c>
      <c r="W1941" s="28" t="str">
        <f>IF(G1941="","",SUM(O:O))</f>
        <v/>
      </c>
      <c r="X1941" s="31" t="b">
        <f t="shared" si="164"/>
        <v>0</v>
      </c>
      <c r="Y1941" s="5" t="str">
        <f>IF(G1941="","",SUM(X:X))</f>
        <v/>
      </c>
      <c r="Z1941" s="5">
        <f t="shared" si="165"/>
        <v>0</v>
      </c>
      <c r="AA1941" s="5">
        <f>SUM(Z:Z)</f>
        <v>194</v>
      </c>
      <c r="AB1941" s="33" t="str">
        <f t="shared" si="161"/>
        <v/>
      </c>
    </row>
    <row r="1942" spans="4:28" x14ac:dyDescent="0.35">
      <c r="D1942" s="4" t="str">
        <f t="shared" si="162"/>
        <v/>
      </c>
      <c r="E1942" s="11" t="str">
        <f t="shared" si="163"/>
        <v/>
      </c>
      <c r="W1942" s="28" t="str">
        <f>IF(G1942="","",SUM(O:O))</f>
        <v/>
      </c>
      <c r="X1942" s="31" t="b">
        <f t="shared" si="164"/>
        <v>0</v>
      </c>
      <c r="Y1942" s="5" t="str">
        <f>IF(G1942="","",SUM(X:X))</f>
        <v/>
      </c>
      <c r="Z1942" s="5">
        <f t="shared" si="165"/>
        <v>0</v>
      </c>
      <c r="AA1942" s="5">
        <f>SUM(Z:Z)</f>
        <v>194</v>
      </c>
      <c r="AB1942" s="33" t="str">
        <f t="shared" si="161"/>
        <v/>
      </c>
    </row>
    <row r="1943" spans="4:28" x14ac:dyDescent="0.35">
      <c r="D1943" s="4" t="str">
        <f t="shared" si="162"/>
        <v/>
      </c>
      <c r="E1943" s="11" t="str">
        <f t="shared" si="163"/>
        <v/>
      </c>
      <c r="W1943" s="28" t="str">
        <f>IF(G1943="","",SUM(O:O))</f>
        <v/>
      </c>
      <c r="X1943" s="31" t="b">
        <f t="shared" si="164"/>
        <v>0</v>
      </c>
      <c r="Y1943" s="5" t="str">
        <f>IF(G1943="","",SUM(X:X))</f>
        <v/>
      </c>
      <c r="Z1943" s="5">
        <f t="shared" si="165"/>
        <v>0</v>
      </c>
      <c r="AA1943" s="5">
        <f>SUM(Z:Z)</f>
        <v>194</v>
      </c>
      <c r="AB1943" s="33" t="str">
        <f t="shared" si="161"/>
        <v/>
      </c>
    </row>
    <row r="1944" spans="4:28" x14ac:dyDescent="0.35">
      <c r="D1944" s="4" t="str">
        <f t="shared" si="162"/>
        <v/>
      </c>
      <c r="E1944" s="11" t="str">
        <f t="shared" si="163"/>
        <v/>
      </c>
      <c r="W1944" s="28" t="str">
        <f>IF(G1944="","",SUM(O:O))</f>
        <v/>
      </c>
      <c r="X1944" s="31" t="b">
        <f t="shared" si="164"/>
        <v>0</v>
      </c>
      <c r="Y1944" s="5" t="str">
        <f>IF(G1944="","",SUM(X:X))</f>
        <v/>
      </c>
      <c r="Z1944" s="5">
        <f t="shared" si="165"/>
        <v>0</v>
      </c>
      <c r="AA1944" s="5">
        <f>SUM(Z:Z)</f>
        <v>194</v>
      </c>
      <c r="AB1944" s="33" t="str">
        <f t="shared" si="161"/>
        <v/>
      </c>
    </row>
    <row r="1945" spans="4:28" x14ac:dyDescent="0.35">
      <c r="D1945" s="4" t="str">
        <f t="shared" si="162"/>
        <v/>
      </c>
      <c r="E1945" s="11" t="str">
        <f t="shared" si="163"/>
        <v/>
      </c>
      <c r="W1945" s="28" t="str">
        <f>IF(G1945="","",SUM(O:O))</f>
        <v/>
      </c>
      <c r="X1945" s="31" t="b">
        <f t="shared" si="164"/>
        <v>0</v>
      </c>
      <c r="Y1945" s="5" t="str">
        <f>IF(G1945="","",SUM(X:X))</f>
        <v/>
      </c>
      <c r="Z1945" s="5">
        <f t="shared" si="165"/>
        <v>0</v>
      </c>
      <c r="AA1945" s="5">
        <f>SUM(Z:Z)</f>
        <v>194</v>
      </c>
      <c r="AB1945" s="33" t="str">
        <f t="shared" si="161"/>
        <v/>
      </c>
    </row>
    <row r="1946" spans="4:28" x14ac:dyDescent="0.35">
      <c r="D1946" s="4" t="str">
        <f t="shared" si="162"/>
        <v/>
      </c>
      <c r="E1946" s="11" t="str">
        <f t="shared" si="163"/>
        <v/>
      </c>
      <c r="W1946" s="28" t="str">
        <f>IF(G1946="","",SUM(O:O))</f>
        <v/>
      </c>
      <c r="X1946" s="31" t="b">
        <f t="shared" si="164"/>
        <v>0</v>
      </c>
      <c r="Y1946" s="5" t="str">
        <f>IF(G1946="","",SUM(X:X))</f>
        <v/>
      </c>
      <c r="Z1946" s="5">
        <f t="shared" si="165"/>
        <v>0</v>
      </c>
      <c r="AA1946" s="5">
        <f>SUM(Z:Z)</f>
        <v>194</v>
      </c>
      <c r="AB1946" s="33" t="str">
        <f t="shared" si="161"/>
        <v/>
      </c>
    </row>
    <row r="1947" spans="4:28" x14ac:dyDescent="0.35">
      <c r="D1947" s="4" t="str">
        <f t="shared" si="162"/>
        <v/>
      </c>
      <c r="E1947" s="11" t="str">
        <f t="shared" si="163"/>
        <v/>
      </c>
      <c r="W1947" s="28" t="str">
        <f>IF(G1947="","",SUM(O:O))</f>
        <v/>
      </c>
      <c r="X1947" s="31" t="b">
        <f t="shared" si="164"/>
        <v>0</v>
      </c>
      <c r="Y1947" s="5" t="str">
        <f>IF(G1947="","",SUM(X:X))</f>
        <v/>
      </c>
      <c r="Z1947" s="5">
        <f t="shared" si="165"/>
        <v>0</v>
      </c>
      <c r="AA1947" s="5">
        <f>SUM(Z:Z)</f>
        <v>194</v>
      </c>
      <c r="AB1947" s="33" t="str">
        <f t="shared" si="161"/>
        <v/>
      </c>
    </row>
    <row r="1948" spans="4:28" x14ac:dyDescent="0.35">
      <c r="D1948" s="4" t="str">
        <f t="shared" si="162"/>
        <v/>
      </c>
      <c r="E1948" s="11" t="str">
        <f t="shared" si="163"/>
        <v/>
      </c>
      <c r="W1948" s="28" t="str">
        <f>IF(G1948="","",SUM(O:O))</f>
        <v/>
      </c>
      <c r="X1948" s="31" t="b">
        <f t="shared" si="164"/>
        <v>0</v>
      </c>
      <c r="Y1948" s="5" t="str">
        <f>IF(G1948="","",SUM(X:X))</f>
        <v/>
      </c>
      <c r="Z1948" s="5">
        <f t="shared" si="165"/>
        <v>0</v>
      </c>
      <c r="AA1948" s="5">
        <f>SUM(Z:Z)</f>
        <v>194</v>
      </c>
      <c r="AB1948" s="33" t="str">
        <f t="shared" si="161"/>
        <v/>
      </c>
    </row>
    <row r="1949" spans="4:28" x14ac:dyDescent="0.35">
      <c r="D1949" s="4" t="str">
        <f t="shared" si="162"/>
        <v/>
      </c>
      <c r="E1949" s="11" t="str">
        <f t="shared" si="163"/>
        <v/>
      </c>
      <c r="W1949" s="28" t="str">
        <f>IF(G1949="","",SUM(O:O))</f>
        <v/>
      </c>
      <c r="X1949" s="31" t="b">
        <f t="shared" si="164"/>
        <v>0</v>
      </c>
      <c r="Y1949" s="5" t="str">
        <f>IF(G1949="","",SUM(X:X))</f>
        <v/>
      </c>
      <c r="Z1949" s="5">
        <f t="shared" si="165"/>
        <v>0</v>
      </c>
      <c r="AA1949" s="5">
        <f>SUM(Z:Z)</f>
        <v>194</v>
      </c>
      <c r="AB1949" s="33" t="str">
        <f t="shared" si="161"/>
        <v/>
      </c>
    </row>
    <row r="1950" spans="4:28" x14ac:dyDescent="0.35">
      <c r="D1950" s="4" t="str">
        <f t="shared" si="162"/>
        <v/>
      </c>
      <c r="E1950" s="11" t="str">
        <f t="shared" si="163"/>
        <v/>
      </c>
      <c r="W1950" s="28" t="str">
        <f>IF(G1950="","",SUM(O:O))</f>
        <v/>
      </c>
      <c r="X1950" s="31" t="b">
        <f t="shared" si="164"/>
        <v>0</v>
      </c>
      <c r="Y1950" s="5" t="str">
        <f>IF(G1950="","",SUM(X:X))</f>
        <v/>
      </c>
      <c r="Z1950" s="5">
        <f t="shared" si="165"/>
        <v>0</v>
      </c>
      <c r="AA1950" s="5">
        <f>SUM(Z:Z)</f>
        <v>194</v>
      </c>
      <c r="AB1950" s="33" t="str">
        <f t="shared" si="161"/>
        <v/>
      </c>
    </row>
    <row r="1951" spans="4:28" x14ac:dyDescent="0.35">
      <c r="D1951" s="4" t="str">
        <f t="shared" si="162"/>
        <v/>
      </c>
      <c r="E1951" s="11" t="str">
        <f t="shared" si="163"/>
        <v/>
      </c>
      <c r="W1951" s="28" t="str">
        <f>IF(G1951="","",SUM(O:O))</f>
        <v/>
      </c>
      <c r="X1951" s="31" t="b">
        <f t="shared" si="164"/>
        <v>0</v>
      </c>
      <c r="Y1951" s="5" t="str">
        <f>IF(G1951="","",SUM(X:X))</f>
        <v/>
      </c>
      <c r="Z1951" s="5">
        <f t="shared" si="165"/>
        <v>0</v>
      </c>
      <c r="AA1951" s="5">
        <f>SUM(Z:Z)</f>
        <v>194</v>
      </c>
      <c r="AB1951" s="33" t="str">
        <f t="shared" si="161"/>
        <v/>
      </c>
    </row>
    <row r="1952" spans="4:28" x14ac:dyDescent="0.35">
      <c r="D1952" s="4" t="str">
        <f t="shared" si="162"/>
        <v/>
      </c>
      <c r="E1952" s="11" t="str">
        <f t="shared" si="163"/>
        <v/>
      </c>
      <c r="W1952" s="28" t="str">
        <f>IF(G1952="","",SUM(O:O))</f>
        <v/>
      </c>
      <c r="X1952" s="31" t="b">
        <f t="shared" si="164"/>
        <v>0</v>
      </c>
      <c r="Y1952" s="5" t="str">
        <f>IF(G1952="","",SUM(X:X))</f>
        <v/>
      </c>
      <c r="Z1952" s="5">
        <f t="shared" si="165"/>
        <v>0</v>
      </c>
      <c r="AA1952" s="5">
        <f>SUM(Z:Z)</f>
        <v>194</v>
      </c>
      <c r="AB1952" s="33" t="str">
        <f t="shared" si="161"/>
        <v/>
      </c>
    </row>
    <row r="1953" spans="4:28" x14ac:dyDescent="0.35">
      <c r="D1953" s="4" t="str">
        <f t="shared" si="162"/>
        <v/>
      </c>
      <c r="E1953" s="11" t="str">
        <f t="shared" si="163"/>
        <v/>
      </c>
      <c r="W1953" s="28" t="str">
        <f>IF(G1953="","",SUM(O:O))</f>
        <v/>
      </c>
      <c r="X1953" s="31" t="b">
        <f t="shared" si="164"/>
        <v>0</v>
      </c>
      <c r="Y1953" s="5" t="str">
        <f>IF(G1953="","",SUM(X:X))</f>
        <v/>
      </c>
      <c r="Z1953" s="5">
        <f t="shared" si="165"/>
        <v>0</v>
      </c>
      <c r="AA1953" s="5">
        <f>SUM(Z:Z)</f>
        <v>194</v>
      </c>
      <c r="AB1953" s="33" t="str">
        <f t="shared" si="161"/>
        <v/>
      </c>
    </row>
    <row r="1954" spans="4:28" x14ac:dyDescent="0.35">
      <c r="D1954" s="4" t="str">
        <f t="shared" si="162"/>
        <v/>
      </c>
      <c r="E1954" s="11" t="str">
        <f t="shared" si="163"/>
        <v/>
      </c>
      <c r="W1954" s="28" t="str">
        <f>IF(G1954="","",SUM(O:O))</f>
        <v/>
      </c>
      <c r="X1954" s="31" t="b">
        <f t="shared" si="164"/>
        <v>0</v>
      </c>
      <c r="Y1954" s="5" t="str">
        <f>IF(G1954="","",SUM(X:X))</f>
        <v/>
      </c>
      <c r="Z1954" s="5">
        <f t="shared" si="165"/>
        <v>0</v>
      </c>
      <c r="AA1954" s="5">
        <f>SUM(Z:Z)</f>
        <v>194</v>
      </c>
      <c r="AB1954" s="33" t="str">
        <f t="shared" ref="AB1954:AB2017" si="166">IF(A1954="","",Y1954/AA1954)</f>
        <v/>
      </c>
    </row>
    <row r="1955" spans="4:28" x14ac:dyDescent="0.35">
      <c r="D1955" s="4" t="str">
        <f t="shared" si="162"/>
        <v/>
      </c>
      <c r="E1955" s="11" t="str">
        <f t="shared" si="163"/>
        <v/>
      </c>
      <c r="W1955" s="28" t="str">
        <f>IF(G1955="","",SUM(O:O))</f>
        <v/>
      </c>
      <c r="X1955" s="31" t="b">
        <f t="shared" si="164"/>
        <v>0</v>
      </c>
      <c r="Y1955" s="5" t="str">
        <f>IF(G1955="","",SUM(X:X))</f>
        <v/>
      </c>
      <c r="Z1955" s="5">
        <f t="shared" si="165"/>
        <v>0</v>
      </c>
      <c r="AA1955" s="5">
        <f>SUM(Z:Z)</f>
        <v>194</v>
      </c>
      <c r="AB1955" s="33" t="str">
        <f t="shared" si="166"/>
        <v/>
      </c>
    </row>
    <row r="1956" spans="4:28" x14ac:dyDescent="0.35">
      <c r="D1956" s="4" t="str">
        <f t="shared" si="162"/>
        <v/>
      </c>
      <c r="E1956" s="11" t="str">
        <f t="shared" si="163"/>
        <v/>
      </c>
      <c r="W1956" s="28" t="str">
        <f>IF(G1956="","",SUM(O:O))</f>
        <v/>
      </c>
      <c r="X1956" s="31" t="b">
        <f t="shared" si="164"/>
        <v>0</v>
      </c>
      <c r="Y1956" s="5" t="str">
        <f>IF(G1956="","",SUM(X:X))</f>
        <v/>
      </c>
      <c r="Z1956" s="5">
        <f t="shared" si="165"/>
        <v>0</v>
      </c>
      <c r="AA1956" s="5">
        <f>SUM(Z:Z)</f>
        <v>194</v>
      </c>
      <c r="AB1956" s="33" t="str">
        <f t="shared" si="166"/>
        <v/>
      </c>
    </row>
    <row r="1957" spans="4:28" x14ac:dyDescent="0.35">
      <c r="D1957" s="4" t="str">
        <f t="shared" si="162"/>
        <v/>
      </c>
      <c r="E1957" s="11" t="str">
        <f t="shared" si="163"/>
        <v/>
      </c>
      <c r="W1957" s="28" t="str">
        <f>IF(G1957="","",SUM(O:O))</f>
        <v/>
      </c>
      <c r="X1957" s="31" t="b">
        <f t="shared" si="164"/>
        <v>0</v>
      </c>
      <c r="Y1957" s="5" t="str">
        <f>IF(G1957="","",SUM(X:X))</f>
        <v/>
      </c>
      <c r="Z1957" s="5">
        <f t="shared" si="165"/>
        <v>0</v>
      </c>
      <c r="AA1957" s="5">
        <f>SUM(Z:Z)</f>
        <v>194</v>
      </c>
      <c r="AB1957" s="33" t="str">
        <f t="shared" si="166"/>
        <v/>
      </c>
    </row>
    <row r="1958" spans="4:28" x14ac:dyDescent="0.35">
      <c r="D1958" s="4" t="str">
        <f t="shared" si="162"/>
        <v/>
      </c>
      <c r="E1958" s="11" t="str">
        <f t="shared" si="163"/>
        <v/>
      </c>
      <c r="W1958" s="28" t="str">
        <f>IF(G1958="","",SUM(O:O))</f>
        <v/>
      </c>
      <c r="X1958" s="31" t="b">
        <f t="shared" si="164"/>
        <v>0</v>
      </c>
      <c r="Y1958" s="5" t="str">
        <f>IF(G1958="","",SUM(X:X))</f>
        <v/>
      </c>
      <c r="Z1958" s="5">
        <f t="shared" si="165"/>
        <v>0</v>
      </c>
      <c r="AA1958" s="5">
        <f>SUM(Z:Z)</f>
        <v>194</v>
      </c>
      <c r="AB1958" s="33" t="str">
        <f t="shared" si="166"/>
        <v/>
      </c>
    </row>
    <row r="1959" spans="4:28" x14ac:dyDescent="0.35">
      <c r="D1959" s="4" t="str">
        <f t="shared" si="162"/>
        <v/>
      </c>
      <c r="E1959" s="11" t="str">
        <f t="shared" si="163"/>
        <v/>
      </c>
      <c r="W1959" s="28" t="str">
        <f>IF(G1959="","",SUM(O:O))</f>
        <v/>
      </c>
      <c r="X1959" s="31" t="b">
        <f t="shared" si="164"/>
        <v>0</v>
      </c>
      <c r="Y1959" s="5" t="str">
        <f>IF(G1959="","",SUM(X:X))</f>
        <v/>
      </c>
      <c r="Z1959" s="5">
        <f t="shared" si="165"/>
        <v>0</v>
      </c>
      <c r="AA1959" s="5">
        <f>SUM(Z:Z)</f>
        <v>194</v>
      </c>
      <c r="AB1959" s="33" t="str">
        <f t="shared" si="166"/>
        <v/>
      </c>
    </row>
    <row r="1960" spans="4:28" x14ac:dyDescent="0.35">
      <c r="D1960" s="4" t="str">
        <f t="shared" si="162"/>
        <v/>
      </c>
      <c r="E1960" s="11" t="str">
        <f t="shared" si="163"/>
        <v/>
      </c>
      <c r="W1960" s="28" t="str">
        <f>IF(G1960="","",SUM(O:O))</f>
        <v/>
      </c>
      <c r="X1960" s="31" t="b">
        <f t="shared" si="164"/>
        <v>0</v>
      </c>
      <c r="Y1960" s="5" t="str">
        <f>IF(G1960="","",SUM(X:X))</f>
        <v/>
      </c>
      <c r="Z1960" s="5">
        <f t="shared" si="165"/>
        <v>0</v>
      </c>
      <c r="AA1960" s="5">
        <f>SUM(Z:Z)</f>
        <v>194</v>
      </c>
      <c r="AB1960" s="33" t="str">
        <f t="shared" si="166"/>
        <v/>
      </c>
    </row>
    <row r="1961" spans="4:28" x14ac:dyDescent="0.35">
      <c r="D1961" s="4" t="str">
        <f t="shared" si="162"/>
        <v/>
      </c>
      <c r="E1961" s="11" t="str">
        <f t="shared" si="163"/>
        <v/>
      </c>
      <c r="W1961" s="28" t="str">
        <f>IF(G1961="","",SUM(O:O))</f>
        <v/>
      </c>
      <c r="X1961" s="31" t="b">
        <f t="shared" si="164"/>
        <v>0</v>
      </c>
      <c r="Y1961" s="5" t="str">
        <f>IF(G1961="","",SUM(X:X))</f>
        <v/>
      </c>
      <c r="Z1961" s="5">
        <f t="shared" si="165"/>
        <v>0</v>
      </c>
      <c r="AA1961" s="5">
        <f>SUM(Z:Z)</f>
        <v>194</v>
      </c>
      <c r="AB1961" s="33" t="str">
        <f t="shared" si="166"/>
        <v/>
      </c>
    </row>
    <row r="1962" spans="4:28" x14ac:dyDescent="0.35">
      <c r="D1962" s="4" t="str">
        <f t="shared" si="162"/>
        <v/>
      </c>
      <c r="E1962" s="11" t="str">
        <f t="shared" si="163"/>
        <v/>
      </c>
      <c r="W1962" s="28" t="str">
        <f>IF(G1962="","",SUM(O:O))</f>
        <v/>
      </c>
      <c r="X1962" s="31" t="b">
        <f t="shared" si="164"/>
        <v>0</v>
      </c>
      <c r="Y1962" s="5" t="str">
        <f>IF(G1962="","",SUM(X:X))</f>
        <v/>
      </c>
      <c r="Z1962" s="5">
        <f t="shared" si="165"/>
        <v>0</v>
      </c>
      <c r="AA1962" s="5">
        <f>SUM(Z:Z)</f>
        <v>194</v>
      </c>
      <c r="AB1962" s="33" t="str">
        <f t="shared" si="166"/>
        <v/>
      </c>
    </row>
    <row r="1963" spans="4:28" x14ac:dyDescent="0.35">
      <c r="D1963" s="4" t="str">
        <f t="shared" si="162"/>
        <v/>
      </c>
      <c r="E1963" s="11" t="str">
        <f t="shared" si="163"/>
        <v/>
      </c>
      <c r="W1963" s="28" t="str">
        <f>IF(G1963="","",SUM(O:O))</f>
        <v/>
      </c>
      <c r="X1963" s="31" t="b">
        <f t="shared" si="164"/>
        <v>0</v>
      </c>
      <c r="Y1963" s="5" t="str">
        <f>IF(G1963="","",SUM(X:X))</f>
        <v/>
      </c>
      <c r="Z1963" s="5">
        <f t="shared" si="165"/>
        <v>0</v>
      </c>
      <c r="AA1963" s="5">
        <f>SUM(Z:Z)</f>
        <v>194</v>
      </c>
      <c r="AB1963" s="33" t="str">
        <f t="shared" si="166"/>
        <v/>
      </c>
    </row>
    <row r="1964" spans="4:28" x14ac:dyDescent="0.35">
      <c r="D1964" s="4" t="str">
        <f t="shared" si="162"/>
        <v/>
      </c>
      <c r="E1964" s="11" t="str">
        <f t="shared" si="163"/>
        <v/>
      </c>
      <c r="W1964" s="28" t="str">
        <f>IF(G1964="","",SUM(O:O))</f>
        <v/>
      </c>
      <c r="X1964" s="31" t="b">
        <f t="shared" si="164"/>
        <v>0</v>
      </c>
      <c r="Y1964" s="5" t="str">
        <f>IF(G1964="","",SUM(X:X))</f>
        <v/>
      </c>
      <c r="Z1964" s="5">
        <f t="shared" si="165"/>
        <v>0</v>
      </c>
      <c r="AA1964" s="5">
        <f>SUM(Z:Z)</f>
        <v>194</v>
      </c>
      <c r="AB1964" s="33" t="str">
        <f t="shared" si="166"/>
        <v/>
      </c>
    </row>
    <row r="1965" spans="4:28" x14ac:dyDescent="0.35">
      <c r="D1965" s="4" t="str">
        <f t="shared" si="162"/>
        <v/>
      </c>
      <c r="E1965" s="11" t="str">
        <f t="shared" si="163"/>
        <v/>
      </c>
      <c r="W1965" s="28" t="str">
        <f>IF(G1965="","",SUM(O:O))</f>
        <v/>
      </c>
      <c r="X1965" s="31" t="b">
        <f t="shared" si="164"/>
        <v>0</v>
      </c>
      <c r="Y1965" s="5" t="str">
        <f>IF(G1965="","",SUM(X:X))</f>
        <v/>
      </c>
      <c r="Z1965" s="5">
        <f t="shared" si="165"/>
        <v>0</v>
      </c>
      <c r="AA1965" s="5">
        <f>SUM(Z:Z)</f>
        <v>194</v>
      </c>
      <c r="AB1965" s="33" t="str">
        <f t="shared" si="166"/>
        <v/>
      </c>
    </row>
    <row r="1966" spans="4:28" x14ac:dyDescent="0.35">
      <c r="D1966" s="4" t="str">
        <f t="shared" si="162"/>
        <v/>
      </c>
      <c r="E1966" s="11" t="str">
        <f t="shared" si="163"/>
        <v/>
      </c>
      <c r="W1966" s="28" t="str">
        <f>IF(G1966="","",SUM(O:O))</f>
        <v/>
      </c>
      <c r="X1966" s="31" t="b">
        <f t="shared" si="164"/>
        <v>0</v>
      </c>
      <c r="Y1966" s="5" t="str">
        <f>IF(G1966="","",SUM(X:X))</f>
        <v/>
      </c>
      <c r="Z1966" s="5">
        <f t="shared" si="165"/>
        <v>0</v>
      </c>
      <c r="AA1966" s="5">
        <f>SUM(Z:Z)</f>
        <v>194</v>
      </c>
      <c r="AB1966" s="33" t="str">
        <f t="shared" si="166"/>
        <v/>
      </c>
    </row>
    <row r="1967" spans="4:28" x14ac:dyDescent="0.35">
      <c r="D1967" s="4" t="str">
        <f t="shared" ref="D1967:D2030" si="167">IF(A1967="","",A1967&amp;C1967)</f>
        <v/>
      </c>
      <c r="E1967" s="11" t="str">
        <f t="shared" ref="E1967:E2030" si="168">IF(B1967="","",B1967)</f>
        <v/>
      </c>
      <c r="W1967" s="28" t="str">
        <f>IF(G1967="","",SUM(O:O))</f>
        <v/>
      </c>
      <c r="X1967" s="31" t="b">
        <f t="shared" si="164"/>
        <v>0</v>
      </c>
      <c r="Y1967" s="5" t="str">
        <f>IF(G1967="","",SUM(X:X))</f>
        <v/>
      </c>
      <c r="Z1967" s="5">
        <f t="shared" si="165"/>
        <v>0</v>
      </c>
      <c r="AA1967" s="5">
        <f>SUM(Z:Z)</f>
        <v>194</v>
      </c>
      <c r="AB1967" s="33" t="str">
        <f t="shared" si="166"/>
        <v/>
      </c>
    </row>
    <row r="1968" spans="4:28" x14ac:dyDescent="0.35">
      <c r="D1968" s="4" t="str">
        <f t="shared" si="167"/>
        <v/>
      </c>
      <c r="E1968" s="11" t="str">
        <f t="shared" si="168"/>
        <v/>
      </c>
      <c r="W1968" s="28" t="str">
        <f>IF(G1968="","",SUM(O:O))</f>
        <v/>
      </c>
      <c r="X1968" s="31" t="b">
        <f t="shared" si="164"/>
        <v>0</v>
      </c>
      <c r="Y1968" s="5" t="str">
        <f>IF(G1968="","",SUM(X:X))</f>
        <v/>
      </c>
      <c r="Z1968" s="5">
        <f t="shared" si="165"/>
        <v>0</v>
      </c>
      <c r="AA1968" s="5">
        <f>SUM(Z:Z)</f>
        <v>194</v>
      </c>
      <c r="AB1968" s="33" t="str">
        <f t="shared" si="166"/>
        <v/>
      </c>
    </row>
    <row r="1969" spans="4:28" x14ac:dyDescent="0.35">
      <c r="D1969" s="4" t="str">
        <f t="shared" si="167"/>
        <v/>
      </c>
      <c r="E1969" s="11" t="str">
        <f t="shared" si="168"/>
        <v/>
      </c>
      <c r="W1969" s="28" t="str">
        <f>IF(G1969="","",SUM(O:O))</f>
        <v/>
      </c>
      <c r="X1969" s="31" t="b">
        <f t="shared" si="164"/>
        <v>0</v>
      </c>
      <c r="Y1969" s="5" t="str">
        <f>IF(G1969="","",SUM(X:X))</f>
        <v/>
      </c>
      <c r="Z1969" s="5">
        <f t="shared" si="165"/>
        <v>0</v>
      </c>
      <c r="AA1969" s="5">
        <f>SUM(Z:Z)</f>
        <v>194</v>
      </c>
      <c r="AB1969" s="33" t="str">
        <f t="shared" si="166"/>
        <v/>
      </c>
    </row>
    <row r="1970" spans="4:28" x14ac:dyDescent="0.35">
      <c r="D1970" s="4" t="str">
        <f t="shared" si="167"/>
        <v/>
      </c>
      <c r="E1970" s="11" t="str">
        <f t="shared" si="168"/>
        <v/>
      </c>
      <c r="W1970" s="28" t="str">
        <f>IF(G1970="","",SUM(O:O))</f>
        <v/>
      </c>
      <c r="X1970" s="31" t="b">
        <f t="shared" si="164"/>
        <v>0</v>
      </c>
      <c r="Y1970" s="5" t="str">
        <f>IF(G1970="","",SUM(X:X))</f>
        <v/>
      </c>
      <c r="Z1970" s="5">
        <f t="shared" si="165"/>
        <v>0</v>
      </c>
      <c r="AA1970" s="5">
        <f>SUM(Z:Z)</f>
        <v>194</v>
      </c>
      <c r="AB1970" s="33" t="str">
        <f t="shared" si="166"/>
        <v/>
      </c>
    </row>
    <row r="1971" spans="4:28" x14ac:dyDescent="0.35">
      <c r="D1971" s="4" t="str">
        <f t="shared" si="167"/>
        <v/>
      </c>
      <c r="E1971" s="11" t="str">
        <f t="shared" si="168"/>
        <v/>
      </c>
      <c r="W1971" s="28" t="str">
        <f>IF(G1971="","",SUM(O:O))</f>
        <v/>
      </c>
      <c r="X1971" s="31" t="b">
        <f t="shared" si="164"/>
        <v>0</v>
      </c>
      <c r="Y1971" s="5" t="str">
        <f>IF(G1971="","",SUM(X:X))</f>
        <v/>
      </c>
      <c r="Z1971" s="5">
        <f t="shared" si="165"/>
        <v>0</v>
      </c>
      <c r="AA1971" s="5">
        <f>SUM(Z:Z)</f>
        <v>194</v>
      </c>
      <c r="AB1971" s="33" t="str">
        <f t="shared" si="166"/>
        <v/>
      </c>
    </row>
    <row r="1972" spans="4:28" x14ac:dyDescent="0.35">
      <c r="D1972" s="4" t="str">
        <f t="shared" si="167"/>
        <v/>
      </c>
      <c r="E1972" s="11" t="str">
        <f t="shared" si="168"/>
        <v/>
      </c>
      <c r="W1972" s="28" t="str">
        <f>IF(G1972="","",SUM(O:O))</f>
        <v/>
      </c>
      <c r="X1972" s="31" t="b">
        <f t="shared" si="164"/>
        <v>0</v>
      </c>
      <c r="Y1972" s="5" t="str">
        <f>IF(G1972="","",SUM(X:X))</f>
        <v/>
      </c>
      <c r="Z1972" s="5">
        <f t="shared" si="165"/>
        <v>0</v>
      </c>
      <c r="AA1972" s="5">
        <f>SUM(Z:Z)</f>
        <v>194</v>
      </c>
      <c r="AB1972" s="33" t="str">
        <f t="shared" si="166"/>
        <v/>
      </c>
    </row>
    <row r="1973" spans="4:28" x14ac:dyDescent="0.35">
      <c r="D1973" s="4" t="str">
        <f t="shared" si="167"/>
        <v/>
      </c>
      <c r="E1973" s="11" t="str">
        <f t="shared" si="168"/>
        <v/>
      </c>
      <c r="W1973" s="28" t="str">
        <f>IF(G1973="","",SUM(O:O))</f>
        <v/>
      </c>
      <c r="X1973" s="31" t="b">
        <f t="shared" si="164"/>
        <v>0</v>
      </c>
      <c r="Y1973" s="5" t="str">
        <f>IF(G1973="","",SUM(X:X))</f>
        <v/>
      </c>
      <c r="Z1973" s="5">
        <f t="shared" si="165"/>
        <v>0</v>
      </c>
      <c r="AA1973" s="5">
        <f>SUM(Z:Z)</f>
        <v>194</v>
      </c>
      <c r="AB1973" s="33" t="str">
        <f t="shared" si="166"/>
        <v/>
      </c>
    </row>
    <row r="1974" spans="4:28" x14ac:dyDescent="0.35">
      <c r="D1974" s="4" t="str">
        <f t="shared" si="167"/>
        <v/>
      </c>
      <c r="E1974" s="11" t="str">
        <f t="shared" si="168"/>
        <v/>
      </c>
      <c r="W1974" s="28" t="str">
        <f>IF(G1974="","",SUM(O:O))</f>
        <v/>
      </c>
      <c r="X1974" s="31" t="b">
        <f t="shared" si="164"/>
        <v>0</v>
      </c>
      <c r="Y1974" s="5" t="str">
        <f>IF(G1974="","",SUM(X:X))</f>
        <v/>
      </c>
      <c r="Z1974" s="5">
        <f t="shared" si="165"/>
        <v>0</v>
      </c>
      <c r="AA1974" s="5">
        <f>SUM(Z:Z)</f>
        <v>194</v>
      </c>
      <c r="AB1974" s="33" t="str">
        <f t="shared" si="166"/>
        <v/>
      </c>
    </row>
    <row r="1975" spans="4:28" x14ac:dyDescent="0.35">
      <c r="D1975" s="4" t="str">
        <f t="shared" si="167"/>
        <v/>
      </c>
      <c r="E1975" s="11" t="str">
        <f t="shared" si="168"/>
        <v/>
      </c>
      <c r="W1975" s="28" t="str">
        <f>IF(G1975="","",SUM(O:O))</f>
        <v/>
      </c>
      <c r="X1975" s="31" t="b">
        <f t="shared" si="164"/>
        <v>0</v>
      </c>
      <c r="Y1975" s="5" t="str">
        <f>IF(G1975="","",SUM(X:X))</f>
        <v/>
      </c>
      <c r="Z1975" s="5">
        <f t="shared" si="165"/>
        <v>0</v>
      </c>
      <c r="AA1975" s="5">
        <f>SUM(Z:Z)</f>
        <v>194</v>
      </c>
      <c r="AB1975" s="33" t="str">
        <f t="shared" si="166"/>
        <v/>
      </c>
    </row>
    <row r="1976" spans="4:28" x14ac:dyDescent="0.35">
      <c r="D1976" s="4" t="str">
        <f t="shared" si="167"/>
        <v/>
      </c>
      <c r="E1976" s="11" t="str">
        <f t="shared" si="168"/>
        <v/>
      </c>
      <c r="W1976" s="28" t="str">
        <f>IF(G1976="","",SUM(O:O))</f>
        <v/>
      </c>
      <c r="X1976" s="31" t="b">
        <f t="shared" si="164"/>
        <v>0</v>
      </c>
      <c r="Y1976" s="5" t="str">
        <f>IF(G1976="","",SUM(X:X))</f>
        <v/>
      </c>
      <c r="Z1976" s="5">
        <f t="shared" si="165"/>
        <v>0</v>
      </c>
      <c r="AA1976" s="5">
        <f>SUM(Z:Z)</f>
        <v>194</v>
      </c>
      <c r="AB1976" s="33" t="str">
        <f t="shared" si="166"/>
        <v/>
      </c>
    </row>
    <row r="1977" spans="4:28" x14ac:dyDescent="0.35">
      <c r="D1977" s="4" t="str">
        <f t="shared" si="167"/>
        <v/>
      </c>
      <c r="E1977" s="11" t="str">
        <f t="shared" si="168"/>
        <v/>
      </c>
      <c r="W1977" s="28" t="str">
        <f>IF(G1977="","",SUM(O:O))</f>
        <v/>
      </c>
      <c r="X1977" s="31" t="b">
        <f t="shared" si="164"/>
        <v>0</v>
      </c>
      <c r="Y1977" s="5" t="str">
        <f>IF(G1977="","",SUM(X:X))</f>
        <v/>
      </c>
      <c r="Z1977" s="5">
        <f t="shared" si="165"/>
        <v>0</v>
      </c>
      <c r="AA1977" s="5">
        <f>SUM(Z:Z)</f>
        <v>194</v>
      </c>
      <c r="AB1977" s="33" t="str">
        <f t="shared" si="166"/>
        <v/>
      </c>
    </row>
    <row r="1978" spans="4:28" x14ac:dyDescent="0.35">
      <c r="D1978" s="4" t="str">
        <f t="shared" si="167"/>
        <v/>
      </c>
      <c r="E1978" s="11" t="str">
        <f t="shared" si="168"/>
        <v/>
      </c>
      <c r="W1978" s="28" t="str">
        <f>IF(G1978="","",SUM(O:O))</f>
        <v/>
      </c>
      <c r="X1978" s="31" t="b">
        <f t="shared" si="164"/>
        <v>0</v>
      </c>
      <c r="Y1978" s="5" t="str">
        <f>IF(G1978="","",SUM(X:X))</f>
        <v/>
      </c>
      <c r="Z1978" s="5">
        <f t="shared" si="165"/>
        <v>0</v>
      </c>
      <c r="AA1978" s="5">
        <f>SUM(Z:Z)</f>
        <v>194</v>
      </c>
      <c r="AB1978" s="33" t="str">
        <f t="shared" si="166"/>
        <v/>
      </c>
    </row>
    <row r="1979" spans="4:28" x14ac:dyDescent="0.35">
      <c r="D1979" s="4" t="str">
        <f t="shared" si="167"/>
        <v/>
      </c>
      <c r="E1979" s="11" t="str">
        <f t="shared" si="168"/>
        <v/>
      </c>
      <c r="W1979" s="28" t="str">
        <f>IF(G1979="","",SUM(O:O))</f>
        <v/>
      </c>
      <c r="X1979" s="31" t="b">
        <f t="shared" si="164"/>
        <v>0</v>
      </c>
      <c r="Y1979" s="5" t="str">
        <f>IF(G1979="","",SUM(X:X))</f>
        <v/>
      </c>
      <c r="Z1979" s="5">
        <f t="shared" si="165"/>
        <v>0</v>
      </c>
      <c r="AA1979" s="5">
        <f>SUM(Z:Z)</f>
        <v>194</v>
      </c>
      <c r="AB1979" s="33" t="str">
        <f t="shared" si="166"/>
        <v/>
      </c>
    </row>
    <row r="1980" spans="4:28" x14ac:dyDescent="0.35">
      <c r="D1980" s="4" t="str">
        <f t="shared" si="167"/>
        <v/>
      </c>
      <c r="E1980" s="11" t="str">
        <f t="shared" si="168"/>
        <v/>
      </c>
      <c r="W1980" s="28" t="str">
        <f>IF(G1980="","",SUM(O:O))</f>
        <v/>
      </c>
      <c r="X1980" s="31" t="b">
        <f t="shared" si="164"/>
        <v>0</v>
      </c>
      <c r="Y1980" s="5" t="str">
        <f>IF(G1980="","",SUM(X:X))</f>
        <v/>
      </c>
      <c r="Z1980" s="5">
        <f t="shared" si="165"/>
        <v>0</v>
      </c>
      <c r="AA1980" s="5">
        <f>SUM(Z:Z)</f>
        <v>194</v>
      </c>
      <c r="AB1980" s="33" t="str">
        <f t="shared" si="166"/>
        <v/>
      </c>
    </row>
    <row r="1981" spans="4:28" x14ac:dyDescent="0.35">
      <c r="D1981" s="4" t="str">
        <f t="shared" si="167"/>
        <v/>
      </c>
      <c r="E1981" s="11" t="str">
        <f t="shared" si="168"/>
        <v/>
      </c>
      <c r="W1981" s="28" t="str">
        <f>IF(G1981="","",SUM(O:O))</f>
        <v/>
      </c>
      <c r="X1981" s="31" t="b">
        <f t="shared" ref="X1981:X2044" si="169">IF(G1981="Affutage",IF(R1981&lt;&gt;"",1,0))</f>
        <v>0</v>
      </c>
      <c r="Y1981" s="5" t="str">
        <f>IF(G1981="","",SUM(X:X))</f>
        <v/>
      </c>
      <c r="Z1981" s="5">
        <f t="shared" si="165"/>
        <v>0</v>
      </c>
      <c r="AA1981" s="5">
        <f>SUM(Z:Z)</f>
        <v>194</v>
      </c>
      <c r="AB1981" s="33" t="str">
        <f t="shared" si="166"/>
        <v/>
      </c>
    </row>
    <row r="1982" spans="4:28" x14ac:dyDescent="0.35">
      <c r="D1982" s="4" t="str">
        <f t="shared" si="167"/>
        <v/>
      </c>
      <c r="E1982" s="11" t="str">
        <f t="shared" si="168"/>
        <v/>
      </c>
      <c r="W1982" s="28" t="str">
        <f>IF(G1982="","",SUM(O:O))</f>
        <v/>
      </c>
      <c r="X1982" s="31" t="b">
        <f t="shared" si="169"/>
        <v>0</v>
      </c>
      <c r="Y1982" s="5" t="str">
        <f>IF(G1982="","",SUM(X:X))</f>
        <v/>
      </c>
      <c r="Z1982" s="5">
        <f t="shared" si="165"/>
        <v>0</v>
      </c>
      <c r="AA1982" s="5">
        <f>SUM(Z:Z)</f>
        <v>194</v>
      </c>
      <c r="AB1982" s="33" t="str">
        <f t="shared" si="166"/>
        <v/>
      </c>
    </row>
    <row r="1983" spans="4:28" x14ac:dyDescent="0.35">
      <c r="D1983" s="4" t="str">
        <f t="shared" si="167"/>
        <v/>
      </c>
      <c r="E1983" s="11" t="str">
        <f t="shared" si="168"/>
        <v/>
      </c>
      <c r="W1983" s="28" t="str">
        <f>IF(G1983="","",SUM(O:O))</f>
        <v/>
      </c>
      <c r="X1983" s="31" t="b">
        <f t="shared" si="169"/>
        <v>0</v>
      </c>
      <c r="Y1983" s="5" t="str">
        <f>IF(G1983="","",SUM(X:X))</f>
        <v/>
      </c>
      <c r="Z1983" s="5">
        <f t="shared" si="165"/>
        <v>0</v>
      </c>
      <c r="AA1983" s="5">
        <f>SUM(Z:Z)</f>
        <v>194</v>
      </c>
      <c r="AB1983" s="33" t="str">
        <f t="shared" si="166"/>
        <v/>
      </c>
    </row>
    <row r="1984" spans="4:28" x14ac:dyDescent="0.35">
      <c r="D1984" s="4" t="str">
        <f t="shared" si="167"/>
        <v/>
      </c>
      <c r="E1984" s="11" t="str">
        <f t="shared" si="168"/>
        <v/>
      </c>
      <c r="W1984" s="28" t="str">
        <f>IF(G1984="","",SUM(O:O))</f>
        <v/>
      </c>
      <c r="X1984" s="31" t="b">
        <f t="shared" si="169"/>
        <v>0</v>
      </c>
      <c r="Y1984" s="5" t="str">
        <f>IF(G1984="","",SUM(X:X))</f>
        <v/>
      </c>
      <c r="Z1984" s="5">
        <f t="shared" si="165"/>
        <v>0</v>
      </c>
      <c r="AA1984" s="5">
        <f>SUM(Z:Z)</f>
        <v>194</v>
      </c>
      <c r="AB1984" s="33" t="str">
        <f t="shared" si="166"/>
        <v/>
      </c>
    </row>
    <row r="1985" spans="4:28" x14ac:dyDescent="0.35">
      <c r="D1985" s="4" t="str">
        <f t="shared" si="167"/>
        <v/>
      </c>
      <c r="E1985" s="11" t="str">
        <f t="shared" si="168"/>
        <v/>
      </c>
      <c r="W1985" s="28" t="str">
        <f>IF(G1985="","",SUM(O:O))</f>
        <v/>
      </c>
      <c r="X1985" s="31" t="b">
        <f t="shared" si="169"/>
        <v>0</v>
      </c>
      <c r="Y1985" s="5" t="str">
        <f>IF(G1985="","",SUM(X:X))</f>
        <v/>
      </c>
      <c r="Z1985" s="5">
        <f t="shared" si="165"/>
        <v>0</v>
      </c>
      <c r="AA1985" s="5">
        <f>SUM(Z:Z)</f>
        <v>194</v>
      </c>
      <c r="AB1985" s="33" t="str">
        <f t="shared" si="166"/>
        <v/>
      </c>
    </row>
    <row r="1986" spans="4:28" x14ac:dyDescent="0.35">
      <c r="D1986" s="4" t="str">
        <f t="shared" si="167"/>
        <v/>
      </c>
      <c r="E1986" s="11" t="str">
        <f t="shared" si="168"/>
        <v/>
      </c>
      <c r="W1986" s="28" t="str">
        <f>IF(G1986="","",SUM(O:O))</f>
        <v/>
      </c>
      <c r="X1986" s="31" t="b">
        <f t="shared" si="169"/>
        <v>0</v>
      </c>
      <c r="Y1986" s="5" t="str">
        <f>IF(G1986="","",SUM(X:X))</f>
        <v/>
      </c>
      <c r="Z1986" s="5">
        <f t="shared" si="165"/>
        <v>0</v>
      </c>
      <c r="AA1986" s="5">
        <f>SUM(Z:Z)</f>
        <v>194</v>
      </c>
      <c r="AB1986" s="33" t="str">
        <f t="shared" si="166"/>
        <v/>
      </c>
    </row>
    <row r="1987" spans="4:28" x14ac:dyDescent="0.35">
      <c r="D1987" s="4" t="str">
        <f t="shared" si="167"/>
        <v/>
      </c>
      <c r="E1987" s="11" t="str">
        <f t="shared" si="168"/>
        <v/>
      </c>
      <c r="W1987" s="28" t="str">
        <f>IF(G1987="","",SUM(O:O))</f>
        <v/>
      </c>
      <c r="X1987" s="31" t="b">
        <f t="shared" si="169"/>
        <v>0</v>
      </c>
      <c r="Y1987" s="5" t="str">
        <f>IF(G1987="","",SUM(X:X))</f>
        <v/>
      </c>
      <c r="Z1987" s="5">
        <f t="shared" si="165"/>
        <v>0</v>
      </c>
      <c r="AA1987" s="5">
        <f>SUM(Z:Z)</f>
        <v>194</v>
      </c>
      <c r="AB1987" s="33" t="str">
        <f t="shared" si="166"/>
        <v/>
      </c>
    </row>
    <row r="1988" spans="4:28" x14ac:dyDescent="0.35">
      <c r="D1988" s="4" t="str">
        <f t="shared" si="167"/>
        <v/>
      </c>
      <c r="E1988" s="11" t="str">
        <f t="shared" si="168"/>
        <v/>
      </c>
      <c r="W1988" s="28" t="str">
        <f>IF(G1988="","",SUM(O:O))</f>
        <v/>
      </c>
      <c r="X1988" s="31" t="b">
        <f t="shared" si="169"/>
        <v>0</v>
      </c>
      <c r="Y1988" s="5" t="str">
        <f>IF(G1988="","",SUM(X:X))</f>
        <v/>
      </c>
      <c r="Z1988" s="5">
        <f t="shared" si="165"/>
        <v>0</v>
      </c>
      <c r="AA1988" s="5">
        <f>SUM(Z:Z)</f>
        <v>194</v>
      </c>
      <c r="AB1988" s="33" t="str">
        <f t="shared" si="166"/>
        <v/>
      </c>
    </row>
    <row r="1989" spans="4:28" x14ac:dyDescent="0.35">
      <c r="D1989" s="4" t="str">
        <f t="shared" si="167"/>
        <v/>
      </c>
      <c r="E1989" s="11" t="str">
        <f t="shared" si="168"/>
        <v/>
      </c>
      <c r="W1989" s="28" t="str">
        <f>IF(G1989="","",SUM(O:O))</f>
        <v/>
      </c>
      <c r="X1989" s="31" t="b">
        <f t="shared" si="169"/>
        <v>0</v>
      </c>
      <c r="Y1989" s="5" t="str">
        <f>IF(G1989="","",SUM(X:X))</f>
        <v/>
      </c>
      <c r="Z1989" s="5">
        <f t="shared" si="165"/>
        <v>0</v>
      </c>
      <c r="AA1989" s="5">
        <f>SUM(Z:Z)</f>
        <v>194</v>
      </c>
      <c r="AB1989" s="33" t="str">
        <f t="shared" si="166"/>
        <v/>
      </c>
    </row>
    <row r="1990" spans="4:28" x14ac:dyDescent="0.35">
      <c r="D1990" s="4" t="str">
        <f t="shared" si="167"/>
        <v/>
      </c>
      <c r="E1990" s="11" t="str">
        <f t="shared" si="168"/>
        <v/>
      </c>
      <c r="W1990" s="28" t="str">
        <f>IF(G1990="","",SUM(O:O))</f>
        <v/>
      </c>
      <c r="X1990" s="31" t="b">
        <f t="shared" si="169"/>
        <v>0</v>
      </c>
      <c r="Y1990" s="5" t="str">
        <f>IF(G1990="","",SUM(X:X))</f>
        <v/>
      </c>
      <c r="Z1990" s="5">
        <f t="shared" si="165"/>
        <v>0</v>
      </c>
      <c r="AA1990" s="5">
        <f>SUM(Z:Z)</f>
        <v>194</v>
      </c>
      <c r="AB1990" s="33" t="str">
        <f t="shared" si="166"/>
        <v/>
      </c>
    </row>
    <row r="1991" spans="4:28" x14ac:dyDescent="0.35">
      <c r="D1991" s="4" t="str">
        <f t="shared" si="167"/>
        <v/>
      </c>
      <c r="E1991" s="11" t="str">
        <f t="shared" si="168"/>
        <v/>
      </c>
      <c r="W1991" s="28" t="str">
        <f>IF(G1991="","",SUM(O:O))</f>
        <v/>
      </c>
      <c r="X1991" s="31" t="b">
        <f t="shared" si="169"/>
        <v>0</v>
      </c>
      <c r="Y1991" s="5" t="str">
        <f>IF(G1991="","",SUM(X:X))</f>
        <v/>
      </c>
      <c r="Z1991" s="5">
        <f t="shared" si="165"/>
        <v>0</v>
      </c>
      <c r="AA1991" s="5">
        <f>SUM(Z:Z)</f>
        <v>194</v>
      </c>
      <c r="AB1991" s="33" t="str">
        <f t="shared" si="166"/>
        <v/>
      </c>
    </row>
    <row r="1992" spans="4:28" x14ac:dyDescent="0.35">
      <c r="D1992" s="4" t="str">
        <f t="shared" si="167"/>
        <v/>
      </c>
      <c r="E1992" s="11" t="str">
        <f t="shared" si="168"/>
        <v/>
      </c>
      <c r="W1992" s="28" t="str">
        <f>IF(G1992="","",SUM(O:O))</f>
        <v/>
      </c>
      <c r="X1992" s="31" t="b">
        <f t="shared" si="169"/>
        <v>0</v>
      </c>
      <c r="Y1992" s="5" t="str">
        <f>IF(G1992="","",SUM(X:X))</f>
        <v/>
      </c>
      <c r="Z1992" s="5">
        <f t="shared" si="165"/>
        <v>0</v>
      </c>
      <c r="AA1992" s="5">
        <f>SUM(Z:Z)</f>
        <v>194</v>
      </c>
      <c r="AB1992" s="33" t="str">
        <f t="shared" si="166"/>
        <v/>
      </c>
    </row>
    <row r="1993" spans="4:28" x14ac:dyDescent="0.35">
      <c r="D1993" s="4" t="str">
        <f t="shared" si="167"/>
        <v/>
      </c>
      <c r="E1993" s="11" t="str">
        <f t="shared" si="168"/>
        <v/>
      </c>
      <c r="W1993" s="28" t="str">
        <f>IF(G1993="","",SUM(O:O))</f>
        <v/>
      </c>
      <c r="X1993" s="31" t="b">
        <f t="shared" si="169"/>
        <v>0</v>
      </c>
      <c r="Y1993" s="5" t="str">
        <f>IF(G1993="","",SUM(X:X))</f>
        <v/>
      </c>
      <c r="Z1993" s="5">
        <f t="shared" si="165"/>
        <v>0</v>
      </c>
      <c r="AA1993" s="5">
        <f>SUM(Z:Z)</f>
        <v>194</v>
      </c>
      <c r="AB1993" s="33" t="str">
        <f t="shared" si="166"/>
        <v/>
      </c>
    </row>
    <row r="1994" spans="4:28" x14ac:dyDescent="0.35">
      <c r="D1994" s="4" t="str">
        <f t="shared" si="167"/>
        <v/>
      </c>
      <c r="E1994" s="11" t="str">
        <f t="shared" si="168"/>
        <v/>
      </c>
      <c r="W1994" s="28" t="str">
        <f>IF(G1994="","",SUM(O:O))</f>
        <v/>
      </c>
      <c r="X1994" s="31" t="b">
        <f t="shared" si="169"/>
        <v>0</v>
      </c>
      <c r="Y1994" s="5" t="str">
        <f>IF(G1994="","",SUM(X:X))</f>
        <v/>
      </c>
      <c r="Z1994" s="5">
        <f t="shared" si="165"/>
        <v>0</v>
      </c>
      <c r="AA1994" s="5">
        <f>SUM(Z:Z)</f>
        <v>194</v>
      </c>
      <c r="AB1994" s="33" t="str">
        <f t="shared" si="166"/>
        <v/>
      </c>
    </row>
    <row r="1995" spans="4:28" x14ac:dyDescent="0.35">
      <c r="D1995" s="4" t="str">
        <f t="shared" si="167"/>
        <v/>
      </c>
      <c r="E1995" s="11" t="str">
        <f t="shared" si="168"/>
        <v/>
      </c>
      <c r="W1995" s="28" t="str">
        <f>IF(G1995="","",SUM(O:O))</f>
        <v/>
      </c>
      <c r="X1995" s="31" t="b">
        <f t="shared" si="169"/>
        <v>0</v>
      </c>
      <c r="Y1995" s="5" t="str">
        <f>IF(G1995="","",SUM(X:X))</f>
        <v/>
      </c>
      <c r="Z1995" s="5">
        <f t="shared" si="165"/>
        <v>0</v>
      </c>
      <c r="AA1995" s="5">
        <f>SUM(Z:Z)</f>
        <v>194</v>
      </c>
      <c r="AB1995" s="33" t="str">
        <f t="shared" si="166"/>
        <v/>
      </c>
    </row>
    <row r="1996" spans="4:28" x14ac:dyDescent="0.35">
      <c r="D1996" s="4" t="str">
        <f t="shared" si="167"/>
        <v/>
      </c>
      <c r="E1996" s="11" t="str">
        <f t="shared" si="168"/>
        <v/>
      </c>
      <c r="W1996" s="28" t="str">
        <f>IF(G1996="","",SUM(O:O))</f>
        <v/>
      </c>
      <c r="X1996" s="31" t="b">
        <f t="shared" si="169"/>
        <v>0</v>
      </c>
      <c r="Y1996" s="5" t="str">
        <f>IF(G1996="","",SUM(X:X))</f>
        <v/>
      </c>
      <c r="Z1996" s="5">
        <f t="shared" si="165"/>
        <v>0</v>
      </c>
      <c r="AA1996" s="5">
        <f>SUM(Z:Z)</f>
        <v>194</v>
      </c>
      <c r="AB1996" s="33" t="str">
        <f t="shared" si="166"/>
        <v/>
      </c>
    </row>
    <row r="1997" spans="4:28" x14ac:dyDescent="0.35">
      <c r="D1997" s="4" t="str">
        <f t="shared" si="167"/>
        <v/>
      </c>
      <c r="E1997" s="11" t="str">
        <f t="shared" si="168"/>
        <v/>
      </c>
      <c r="W1997" s="28" t="str">
        <f>IF(G1997="","",SUM(O:O))</f>
        <v/>
      </c>
      <c r="X1997" s="31" t="b">
        <f t="shared" si="169"/>
        <v>0</v>
      </c>
      <c r="Y1997" s="5" t="str">
        <f>IF(G1997="","",SUM(X:X))</f>
        <v/>
      </c>
      <c r="Z1997" s="5">
        <f t="shared" si="165"/>
        <v>0</v>
      </c>
      <c r="AA1997" s="5">
        <f>SUM(Z:Z)</f>
        <v>194</v>
      </c>
      <c r="AB1997" s="33" t="str">
        <f t="shared" si="166"/>
        <v/>
      </c>
    </row>
    <row r="1998" spans="4:28" x14ac:dyDescent="0.35">
      <c r="D1998" s="4" t="str">
        <f t="shared" si="167"/>
        <v/>
      </c>
      <c r="E1998" s="11" t="str">
        <f t="shared" si="168"/>
        <v/>
      </c>
      <c r="W1998" s="28" t="str">
        <f>IF(G1998="","",SUM(O:O))</f>
        <v/>
      </c>
      <c r="X1998" s="31" t="b">
        <f t="shared" si="169"/>
        <v>0</v>
      </c>
      <c r="Y1998" s="5" t="str">
        <f>IF(G1998="","",SUM(X:X))</f>
        <v/>
      </c>
      <c r="Z1998" s="5">
        <f t="shared" si="165"/>
        <v>0</v>
      </c>
      <c r="AA1998" s="5">
        <f>SUM(Z:Z)</f>
        <v>194</v>
      </c>
      <c r="AB1998" s="33" t="str">
        <f t="shared" si="166"/>
        <v/>
      </c>
    </row>
    <row r="1999" spans="4:28" x14ac:dyDescent="0.35">
      <c r="D1999" s="4" t="str">
        <f t="shared" si="167"/>
        <v/>
      </c>
      <c r="E1999" s="11" t="str">
        <f t="shared" si="168"/>
        <v/>
      </c>
      <c r="W1999" s="28" t="str">
        <f>IF(G1999="","",SUM(O:O))</f>
        <v/>
      </c>
      <c r="X1999" s="31" t="b">
        <f t="shared" si="169"/>
        <v>0</v>
      </c>
      <c r="Y1999" s="5" t="str">
        <f>IF(G1999="","",SUM(X:X))</f>
        <v/>
      </c>
      <c r="Z1999" s="5">
        <f t="shared" si="165"/>
        <v>0</v>
      </c>
      <c r="AA1999" s="5">
        <f>SUM(Z:Z)</f>
        <v>194</v>
      </c>
      <c r="AB1999" s="33" t="str">
        <f t="shared" si="166"/>
        <v/>
      </c>
    </row>
    <row r="2000" spans="4:28" x14ac:dyDescent="0.35">
      <c r="D2000" s="4" t="str">
        <f t="shared" si="167"/>
        <v/>
      </c>
      <c r="E2000" s="11" t="str">
        <f t="shared" si="168"/>
        <v/>
      </c>
      <c r="W2000" s="28" t="str">
        <f>IF(G2000="","",SUM(O:O))</f>
        <v/>
      </c>
      <c r="X2000" s="31" t="b">
        <f t="shared" si="169"/>
        <v>0</v>
      </c>
      <c r="Y2000" s="5" t="str">
        <f>IF(G2000="","",SUM(X:X))</f>
        <v/>
      </c>
      <c r="Z2000" s="5">
        <f t="shared" si="165"/>
        <v>0</v>
      </c>
      <c r="AA2000" s="5">
        <f>SUM(Z:Z)</f>
        <v>194</v>
      </c>
      <c r="AB2000" s="33" t="str">
        <f t="shared" si="166"/>
        <v/>
      </c>
    </row>
    <row r="2001" spans="4:28" x14ac:dyDescent="0.35">
      <c r="D2001" s="4" t="str">
        <f t="shared" si="167"/>
        <v/>
      </c>
      <c r="E2001" s="11" t="str">
        <f t="shared" si="168"/>
        <v/>
      </c>
      <c r="W2001" s="28" t="str">
        <f>IF(G2001="","",SUM(O:O))</f>
        <v/>
      </c>
      <c r="X2001" s="31" t="b">
        <f t="shared" si="169"/>
        <v>0</v>
      </c>
      <c r="Y2001" s="5" t="str">
        <f>IF(G2001="","",SUM(X:X))</f>
        <v/>
      </c>
      <c r="Z2001" s="5">
        <f t="shared" ref="Z2001:Z2064" si="170">IF(ISNUMBER(X2001),1,0)</f>
        <v>0</v>
      </c>
      <c r="AA2001" s="5">
        <f>SUM(Z:Z)</f>
        <v>194</v>
      </c>
      <c r="AB2001" s="33" t="str">
        <f t="shared" si="166"/>
        <v/>
      </c>
    </row>
    <row r="2002" spans="4:28" x14ac:dyDescent="0.35">
      <c r="D2002" s="4" t="str">
        <f t="shared" si="167"/>
        <v/>
      </c>
      <c r="E2002" s="11" t="str">
        <f t="shared" si="168"/>
        <v/>
      </c>
      <c r="W2002" s="28" t="str">
        <f>IF(G2002="","",SUM(O:O))</f>
        <v/>
      </c>
      <c r="X2002" s="31" t="b">
        <f t="shared" si="169"/>
        <v>0</v>
      </c>
      <c r="Y2002" s="5" t="str">
        <f>IF(G2002="","",SUM(X:X))</f>
        <v/>
      </c>
      <c r="Z2002" s="5">
        <f t="shared" si="170"/>
        <v>0</v>
      </c>
      <c r="AA2002" s="5">
        <f>SUM(Z:Z)</f>
        <v>194</v>
      </c>
      <c r="AB2002" s="33" t="str">
        <f t="shared" si="166"/>
        <v/>
      </c>
    </row>
    <row r="2003" spans="4:28" x14ac:dyDescent="0.35">
      <c r="D2003" s="4" t="str">
        <f t="shared" si="167"/>
        <v/>
      </c>
      <c r="E2003" s="11" t="str">
        <f t="shared" si="168"/>
        <v/>
      </c>
      <c r="W2003" s="28" t="str">
        <f>IF(G2003="","",SUM(O:O))</f>
        <v/>
      </c>
      <c r="X2003" s="31" t="b">
        <f t="shared" si="169"/>
        <v>0</v>
      </c>
      <c r="Y2003" s="5" t="str">
        <f>IF(G2003="","",SUM(X:X))</f>
        <v/>
      </c>
      <c r="Z2003" s="5">
        <f t="shared" si="170"/>
        <v>0</v>
      </c>
      <c r="AA2003" s="5">
        <f>SUM(Z:Z)</f>
        <v>194</v>
      </c>
      <c r="AB2003" s="33" t="str">
        <f t="shared" si="166"/>
        <v/>
      </c>
    </row>
    <row r="2004" spans="4:28" x14ac:dyDescent="0.35">
      <c r="D2004" s="4" t="str">
        <f t="shared" si="167"/>
        <v/>
      </c>
      <c r="E2004" s="11" t="str">
        <f t="shared" si="168"/>
        <v/>
      </c>
      <c r="W2004" s="28" t="str">
        <f>IF(G2004="","",SUM(O:O))</f>
        <v/>
      </c>
      <c r="X2004" s="31" t="b">
        <f t="shared" si="169"/>
        <v>0</v>
      </c>
      <c r="Y2004" s="5" t="str">
        <f>IF(G2004="","",SUM(X:X))</f>
        <v/>
      </c>
      <c r="Z2004" s="5">
        <f t="shared" si="170"/>
        <v>0</v>
      </c>
      <c r="AA2004" s="5">
        <f>SUM(Z:Z)</f>
        <v>194</v>
      </c>
      <c r="AB2004" s="33" t="str">
        <f t="shared" si="166"/>
        <v/>
      </c>
    </row>
    <row r="2005" spans="4:28" x14ac:dyDescent="0.35">
      <c r="D2005" s="4" t="str">
        <f t="shared" si="167"/>
        <v/>
      </c>
      <c r="E2005" s="11" t="str">
        <f t="shared" si="168"/>
        <v/>
      </c>
      <c r="W2005" s="28" t="str">
        <f>IF(G2005="","",SUM(O:O))</f>
        <v/>
      </c>
      <c r="X2005" s="31" t="b">
        <f t="shared" si="169"/>
        <v>0</v>
      </c>
      <c r="Y2005" s="5" t="str">
        <f>IF(G2005="","",SUM(X:X))</f>
        <v/>
      </c>
      <c r="Z2005" s="5">
        <f t="shared" si="170"/>
        <v>0</v>
      </c>
      <c r="AA2005" s="5">
        <f>SUM(Z:Z)</f>
        <v>194</v>
      </c>
      <c r="AB2005" s="33" t="str">
        <f t="shared" si="166"/>
        <v/>
      </c>
    </row>
    <row r="2006" spans="4:28" x14ac:dyDescent="0.35">
      <c r="D2006" s="4" t="str">
        <f t="shared" si="167"/>
        <v/>
      </c>
      <c r="E2006" s="11" t="str">
        <f t="shared" si="168"/>
        <v/>
      </c>
      <c r="W2006" s="28" t="str">
        <f>IF(G2006="","",SUM(O:O))</f>
        <v/>
      </c>
      <c r="X2006" s="31" t="b">
        <f t="shared" si="169"/>
        <v>0</v>
      </c>
      <c r="Y2006" s="5" t="str">
        <f>IF(G2006="","",SUM(X:X))</f>
        <v/>
      </c>
      <c r="Z2006" s="5">
        <f t="shared" si="170"/>
        <v>0</v>
      </c>
      <c r="AA2006" s="5">
        <f>SUM(Z:Z)</f>
        <v>194</v>
      </c>
      <c r="AB2006" s="33" t="str">
        <f t="shared" si="166"/>
        <v/>
      </c>
    </row>
    <row r="2007" spans="4:28" x14ac:dyDescent="0.35">
      <c r="D2007" s="4" t="str">
        <f t="shared" si="167"/>
        <v/>
      </c>
      <c r="E2007" s="11" t="str">
        <f t="shared" si="168"/>
        <v/>
      </c>
      <c r="W2007" s="28" t="str">
        <f>IF(G2007="","",SUM(O:O))</f>
        <v/>
      </c>
      <c r="X2007" s="31" t="b">
        <f t="shared" si="169"/>
        <v>0</v>
      </c>
      <c r="Y2007" s="5" t="str">
        <f>IF(G2007="","",SUM(X:X))</f>
        <v/>
      </c>
      <c r="Z2007" s="5">
        <f t="shared" si="170"/>
        <v>0</v>
      </c>
      <c r="AA2007" s="5">
        <f>SUM(Z:Z)</f>
        <v>194</v>
      </c>
      <c r="AB2007" s="33" t="str">
        <f t="shared" si="166"/>
        <v/>
      </c>
    </row>
    <row r="2008" spans="4:28" x14ac:dyDescent="0.35">
      <c r="D2008" s="4" t="str">
        <f t="shared" si="167"/>
        <v/>
      </c>
      <c r="E2008" s="11" t="str">
        <f t="shared" si="168"/>
        <v/>
      </c>
      <c r="W2008" s="28" t="str">
        <f>IF(G2008="","",SUM(O:O))</f>
        <v/>
      </c>
      <c r="X2008" s="31" t="b">
        <f t="shared" si="169"/>
        <v>0</v>
      </c>
      <c r="Y2008" s="5" t="str">
        <f>IF(G2008="","",SUM(X:X))</f>
        <v/>
      </c>
      <c r="Z2008" s="5">
        <f t="shared" si="170"/>
        <v>0</v>
      </c>
      <c r="AA2008" s="5">
        <f>SUM(Z:Z)</f>
        <v>194</v>
      </c>
      <c r="AB2008" s="33" t="str">
        <f t="shared" si="166"/>
        <v/>
      </c>
    </row>
    <row r="2009" spans="4:28" x14ac:dyDescent="0.35">
      <c r="D2009" s="4" t="str">
        <f t="shared" si="167"/>
        <v/>
      </c>
      <c r="E2009" s="11" t="str">
        <f t="shared" si="168"/>
        <v/>
      </c>
      <c r="W2009" s="28" t="str">
        <f>IF(G2009="","",SUM(O:O))</f>
        <v/>
      </c>
      <c r="X2009" s="31" t="b">
        <f t="shared" si="169"/>
        <v>0</v>
      </c>
      <c r="Y2009" s="5" t="str">
        <f>IF(G2009="","",SUM(X:X))</f>
        <v/>
      </c>
      <c r="Z2009" s="5">
        <f t="shared" si="170"/>
        <v>0</v>
      </c>
      <c r="AA2009" s="5">
        <f>SUM(Z:Z)</f>
        <v>194</v>
      </c>
      <c r="AB2009" s="33" t="str">
        <f t="shared" si="166"/>
        <v/>
      </c>
    </row>
    <row r="2010" spans="4:28" x14ac:dyDescent="0.35">
      <c r="D2010" s="4" t="str">
        <f t="shared" si="167"/>
        <v/>
      </c>
      <c r="E2010" s="11" t="str">
        <f t="shared" si="168"/>
        <v/>
      </c>
      <c r="W2010" s="28" t="str">
        <f>IF(G2010="","",SUM(O:O))</f>
        <v/>
      </c>
      <c r="X2010" s="31" t="b">
        <f t="shared" si="169"/>
        <v>0</v>
      </c>
      <c r="Y2010" s="5" t="str">
        <f>IF(G2010="","",SUM(X:X))</f>
        <v/>
      </c>
      <c r="Z2010" s="5">
        <f t="shared" si="170"/>
        <v>0</v>
      </c>
      <c r="AA2010" s="5">
        <f>SUM(Z:Z)</f>
        <v>194</v>
      </c>
      <c r="AB2010" s="33" t="str">
        <f t="shared" si="166"/>
        <v/>
      </c>
    </row>
    <row r="2011" spans="4:28" x14ac:dyDescent="0.35">
      <c r="D2011" s="4" t="str">
        <f t="shared" si="167"/>
        <v/>
      </c>
      <c r="E2011" s="11" t="str">
        <f t="shared" si="168"/>
        <v/>
      </c>
      <c r="W2011" s="28" t="str">
        <f>IF(G2011="","",SUM(O:O))</f>
        <v/>
      </c>
      <c r="X2011" s="31" t="b">
        <f t="shared" si="169"/>
        <v>0</v>
      </c>
      <c r="Y2011" s="5" t="str">
        <f>IF(G2011="","",SUM(X:X))</f>
        <v/>
      </c>
      <c r="Z2011" s="5">
        <f t="shared" si="170"/>
        <v>0</v>
      </c>
      <c r="AA2011" s="5">
        <f>SUM(Z:Z)</f>
        <v>194</v>
      </c>
      <c r="AB2011" s="33" t="str">
        <f t="shared" si="166"/>
        <v/>
      </c>
    </row>
    <row r="2012" spans="4:28" x14ac:dyDescent="0.35">
      <c r="D2012" s="4" t="str">
        <f t="shared" si="167"/>
        <v/>
      </c>
      <c r="E2012" s="11" t="str">
        <f t="shared" si="168"/>
        <v/>
      </c>
      <c r="W2012" s="28" t="str">
        <f>IF(G2012="","",SUM(O:O))</f>
        <v/>
      </c>
      <c r="X2012" s="31" t="b">
        <f t="shared" si="169"/>
        <v>0</v>
      </c>
      <c r="Y2012" s="5" t="str">
        <f>IF(G2012="","",SUM(X:X))</f>
        <v/>
      </c>
      <c r="Z2012" s="5">
        <f t="shared" si="170"/>
        <v>0</v>
      </c>
      <c r="AA2012" s="5">
        <f>SUM(Z:Z)</f>
        <v>194</v>
      </c>
      <c r="AB2012" s="33" t="str">
        <f t="shared" si="166"/>
        <v/>
      </c>
    </row>
    <row r="2013" spans="4:28" x14ac:dyDescent="0.35">
      <c r="D2013" s="4" t="str">
        <f t="shared" si="167"/>
        <v/>
      </c>
      <c r="E2013" s="11" t="str">
        <f t="shared" si="168"/>
        <v/>
      </c>
      <c r="W2013" s="28" t="str">
        <f>IF(G2013="","",SUM(O:O))</f>
        <v/>
      </c>
      <c r="X2013" s="31" t="b">
        <f t="shared" si="169"/>
        <v>0</v>
      </c>
      <c r="Y2013" s="5" t="str">
        <f>IF(G2013="","",SUM(X:X))</f>
        <v/>
      </c>
      <c r="Z2013" s="5">
        <f t="shared" si="170"/>
        <v>0</v>
      </c>
      <c r="AA2013" s="5">
        <f>SUM(Z:Z)</f>
        <v>194</v>
      </c>
      <c r="AB2013" s="33" t="str">
        <f t="shared" si="166"/>
        <v/>
      </c>
    </row>
    <row r="2014" spans="4:28" x14ac:dyDescent="0.35">
      <c r="D2014" s="4" t="str">
        <f t="shared" si="167"/>
        <v/>
      </c>
      <c r="E2014" s="11" t="str">
        <f t="shared" si="168"/>
        <v/>
      </c>
      <c r="W2014" s="28" t="str">
        <f>IF(G2014="","",SUM(O:O))</f>
        <v/>
      </c>
      <c r="X2014" s="31" t="b">
        <f t="shared" si="169"/>
        <v>0</v>
      </c>
      <c r="Y2014" s="5" t="str">
        <f>IF(G2014="","",SUM(X:X))</f>
        <v/>
      </c>
      <c r="Z2014" s="5">
        <f t="shared" si="170"/>
        <v>0</v>
      </c>
      <c r="AA2014" s="5">
        <f>SUM(Z:Z)</f>
        <v>194</v>
      </c>
      <c r="AB2014" s="33" t="str">
        <f t="shared" si="166"/>
        <v/>
      </c>
    </row>
    <row r="2015" spans="4:28" x14ac:dyDescent="0.35">
      <c r="D2015" s="4" t="str">
        <f t="shared" si="167"/>
        <v/>
      </c>
      <c r="E2015" s="11" t="str">
        <f t="shared" si="168"/>
        <v/>
      </c>
      <c r="W2015" s="28" t="str">
        <f>IF(G2015="","",SUM(O:O))</f>
        <v/>
      </c>
      <c r="X2015" s="31" t="b">
        <f t="shared" si="169"/>
        <v>0</v>
      </c>
      <c r="Y2015" s="5" t="str">
        <f>IF(G2015="","",SUM(X:X))</f>
        <v/>
      </c>
      <c r="Z2015" s="5">
        <f t="shared" si="170"/>
        <v>0</v>
      </c>
      <c r="AA2015" s="5">
        <f>SUM(Z:Z)</f>
        <v>194</v>
      </c>
      <c r="AB2015" s="33" t="str">
        <f t="shared" si="166"/>
        <v/>
      </c>
    </row>
    <row r="2016" spans="4:28" x14ac:dyDescent="0.35">
      <c r="D2016" s="4" t="str">
        <f t="shared" si="167"/>
        <v/>
      </c>
      <c r="E2016" s="11" t="str">
        <f t="shared" si="168"/>
        <v/>
      </c>
      <c r="W2016" s="28" t="str">
        <f>IF(G2016="","",SUM(O:O))</f>
        <v/>
      </c>
      <c r="X2016" s="31" t="b">
        <f t="shared" si="169"/>
        <v>0</v>
      </c>
      <c r="Y2016" s="5" t="str">
        <f>IF(G2016="","",SUM(X:X))</f>
        <v/>
      </c>
      <c r="Z2016" s="5">
        <f t="shared" si="170"/>
        <v>0</v>
      </c>
      <c r="AA2016" s="5">
        <f>SUM(Z:Z)</f>
        <v>194</v>
      </c>
      <c r="AB2016" s="33" t="str">
        <f t="shared" si="166"/>
        <v/>
      </c>
    </row>
    <row r="2017" spans="4:28" x14ac:dyDescent="0.35">
      <c r="D2017" s="4" t="str">
        <f t="shared" si="167"/>
        <v/>
      </c>
      <c r="E2017" s="11" t="str">
        <f t="shared" si="168"/>
        <v/>
      </c>
      <c r="W2017" s="28" t="str">
        <f>IF(G2017="","",SUM(O:O))</f>
        <v/>
      </c>
      <c r="X2017" s="31" t="b">
        <f t="shared" si="169"/>
        <v>0</v>
      </c>
      <c r="Y2017" s="5" t="str">
        <f>IF(G2017="","",SUM(X:X))</f>
        <v/>
      </c>
      <c r="Z2017" s="5">
        <f t="shared" si="170"/>
        <v>0</v>
      </c>
      <c r="AA2017" s="5">
        <f>SUM(Z:Z)</f>
        <v>194</v>
      </c>
      <c r="AB2017" s="33" t="str">
        <f t="shared" si="166"/>
        <v/>
      </c>
    </row>
    <row r="2018" spans="4:28" x14ac:dyDescent="0.35">
      <c r="D2018" s="4" t="str">
        <f t="shared" si="167"/>
        <v/>
      </c>
      <c r="E2018" s="11" t="str">
        <f t="shared" si="168"/>
        <v/>
      </c>
      <c r="W2018" s="28" t="str">
        <f>IF(G2018="","",SUM(O:O))</f>
        <v/>
      </c>
      <c r="X2018" s="31" t="b">
        <f t="shared" si="169"/>
        <v>0</v>
      </c>
      <c r="Y2018" s="5" t="str">
        <f>IF(G2018="","",SUM(X:X))</f>
        <v/>
      </c>
      <c r="Z2018" s="5">
        <f t="shared" si="170"/>
        <v>0</v>
      </c>
      <c r="AA2018" s="5">
        <f>SUM(Z:Z)</f>
        <v>194</v>
      </c>
      <c r="AB2018" s="33" t="str">
        <f t="shared" ref="AB2018:AB2081" si="171">IF(A2018="","",Y2018/AA2018)</f>
        <v/>
      </c>
    </row>
    <row r="2019" spans="4:28" x14ac:dyDescent="0.35">
      <c r="D2019" s="4" t="str">
        <f t="shared" si="167"/>
        <v/>
      </c>
      <c r="E2019" s="11" t="str">
        <f t="shared" si="168"/>
        <v/>
      </c>
      <c r="W2019" s="28" t="str">
        <f>IF(G2019="","",SUM(O:O))</f>
        <v/>
      </c>
      <c r="X2019" s="31" t="b">
        <f t="shared" si="169"/>
        <v>0</v>
      </c>
      <c r="Y2019" s="5" t="str">
        <f>IF(G2019="","",SUM(X:X))</f>
        <v/>
      </c>
      <c r="Z2019" s="5">
        <f t="shared" si="170"/>
        <v>0</v>
      </c>
      <c r="AA2019" s="5">
        <f>SUM(Z:Z)</f>
        <v>194</v>
      </c>
      <c r="AB2019" s="33" t="str">
        <f t="shared" si="171"/>
        <v/>
      </c>
    </row>
    <row r="2020" spans="4:28" x14ac:dyDescent="0.35">
      <c r="D2020" s="4" t="str">
        <f t="shared" si="167"/>
        <v/>
      </c>
      <c r="E2020" s="11" t="str">
        <f t="shared" si="168"/>
        <v/>
      </c>
      <c r="W2020" s="28" t="str">
        <f>IF(G2020="","",SUM(O:O))</f>
        <v/>
      </c>
      <c r="X2020" s="31" t="b">
        <f t="shared" si="169"/>
        <v>0</v>
      </c>
      <c r="Y2020" s="5" t="str">
        <f>IF(G2020="","",SUM(X:X))</f>
        <v/>
      </c>
      <c r="Z2020" s="5">
        <f t="shared" si="170"/>
        <v>0</v>
      </c>
      <c r="AA2020" s="5">
        <f>SUM(Z:Z)</f>
        <v>194</v>
      </c>
      <c r="AB2020" s="33" t="str">
        <f t="shared" si="171"/>
        <v/>
      </c>
    </row>
    <row r="2021" spans="4:28" x14ac:dyDescent="0.35">
      <c r="D2021" s="4" t="str">
        <f t="shared" si="167"/>
        <v/>
      </c>
      <c r="E2021" s="11" t="str">
        <f t="shared" si="168"/>
        <v/>
      </c>
      <c r="W2021" s="28" t="str">
        <f>IF(G2021="","",SUM(O:O))</f>
        <v/>
      </c>
      <c r="X2021" s="31" t="b">
        <f t="shared" si="169"/>
        <v>0</v>
      </c>
      <c r="Y2021" s="5" t="str">
        <f>IF(G2021="","",SUM(X:X))</f>
        <v/>
      </c>
      <c r="Z2021" s="5">
        <f t="shared" si="170"/>
        <v>0</v>
      </c>
      <c r="AA2021" s="5">
        <f>SUM(Z:Z)</f>
        <v>194</v>
      </c>
      <c r="AB2021" s="33" t="str">
        <f t="shared" si="171"/>
        <v/>
      </c>
    </row>
    <row r="2022" spans="4:28" x14ac:dyDescent="0.35">
      <c r="D2022" s="4" t="str">
        <f t="shared" si="167"/>
        <v/>
      </c>
      <c r="E2022" s="11" t="str">
        <f t="shared" si="168"/>
        <v/>
      </c>
      <c r="W2022" s="28" t="str">
        <f>IF(G2022="","",SUM(O:O))</f>
        <v/>
      </c>
      <c r="X2022" s="31" t="b">
        <f t="shared" si="169"/>
        <v>0</v>
      </c>
      <c r="Y2022" s="5" t="str">
        <f>IF(G2022="","",SUM(X:X))</f>
        <v/>
      </c>
      <c r="Z2022" s="5">
        <f t="shared" si="170"/>
        <v>0</v>
      </c>
      <c r="AA2022" s="5">
        <f>SUM(Z:Z)</f>
        <v>194</v>
      </c>
      <c r="AB2022" s="33" t="str">
        <f t="shared" si="171"/>
        <v/>
      </c>
    </row>
    <row r="2023" spans="4:28" x14ac:dyDescent="0.35">
      <c r="D2023" s="4" t="str">
        <f t="shared" si="167"/>
        <v/>
      </c>
      <c r="E2023" s="11" t="str">
        <f t="shared" si="168"/>
        <v/>
      </c>
      <c r="W2023" s="28" t="str">
        <f>IF(G2023="","",SUM(O:O))</f>
        <v/>
      </c>
      <c r="X2023" s="31" t="b">
        <f t="shared" si="169"/>
        <v>0</v>
      </c>
      <c r="Y2023" s="5" t="str">
        <f>IF(G2023="","",SUM(X:X))</f>
        <v/>
      </c>
      <c r="Z2023" s="5">
        <f t="shared" si="170"/>
        <v>0</v>
      </c>
      <c r="AA2023" s="5">
        <f>SUM(Z:Z)</f>
        <v>194</v>
      </c>
      <c r="AB2023" s="33" t="str">
        <f t="shared" si="171"/>
        <v/>
      </c>
    </row>
    <row r="2024" spans="4:28" x14ac:dyDescent="0.35">
      <c r="D2024" s="4" t="str">
        <f t="shared" si="167"/>
        <v/>
      </c>
      <c r="E2024" s="11" t="str">
        <f t="shared" si="168"/>
        <v/>
      </c>
      <c r="W2024" s="28" t="str">
        <f>IF(G2024="","",SUM(O:O))</f>
        <v/>
      </c>
      <c r="X2024" s="31" t="b">
        <f t="shared" si="169"/>
        <v>0</v>
      </c>
      <c r="Y2024" s="5" t="str">
        <f>IF(G2024="","",SUM(X:X))</f>
        <v/>
      </c>
      <c r="Z2024" s="5">
        <f t="shared" si="170"/>
        <v>0</v>
      </c>
      <c r="AA2024" s="5">
        <f>SUM(Z:Z)</f>
        <v>194</v>
      </c>
      <c r="AB2024" s="33" t="str">
        <f t="shared" si="171"/>
        <v/>
      </c>
    </row>
    <row r="2025" spans="4:28" x14ac:dyDescent="0.35">
      <c r="D2025" s="4" t="str">
        <f t="shared" si="167"/>
        <v/>
      </c>
      <c r="E2025" s="11" t="str">
        <f t="shared" si="168"/>
        <v/>
      </c>
      <c r="W2025" s="28" t="str">
        <f>IF(G2025="","",SUM(O:O))</f>
        <v/>
      </c>
      <c r="X2025" s="31" t="b">
        <f t="shared" si="169"/>
        <v>0</v>
      </c>
      <c r="Y2025" s="5" t="str">
        <f>IF(G2025="","",SUM(X:X))</f>
        <v/>
      </c>
      <c r="Z2025" s="5">
        <f t="shared" si="170"/>
        <v>0</v>
      </c>
      <c r="AA2025" s="5">
        <f>SUM(Z:Z)</f>
        <v>194</v>
      </c>
      <c r="AB2025" s="33" t="str">
        <f t="shared" si="171"/>
        <v/>
      </c>
    </row>
    <row r="2026" spans="4:28" x14ac:dyDescent="0.35">
      <c r="D2026" s="4" t="str">
        <f t="shared" si="167"/>
        <v/>
      </c>
      <c r="E2026" s="11" t="str">
        <f t="shared" si="168"/>
        <v/>
      </c>
      <c r="W2026" s="28" t="str">
        <f>IF(G2026="","",SUM(O:O))</f>
        <v/>
      </c>
      <c r="X2026" s="31" t="b">
        <f t="shared" si="169"/>
        <v>0</v>
      </c>
      <c r="Y2026" s="5" t="str">
        <f>IF(G2026="","",SUM(X:X))</f>
        <v/>
      </c>
      <c r="Z2026" s="5">
        <f t="shared" si="170"/>
        <v>0</v>
      </c>
      <c r="AA2026" s="5">
        <f>SUM(Z:Z)</f>
        <v>194</v>
      </c>
      <c r="AB2026" s="33" t="str">
        <f t="shared" si="171"/>
        <v/>
      </c>
    </row>
    <row r="2027" spans="4:28" x14ac:dyDescent="0.35">
      <c r="D2027" s="4" t="str">
        <f t="shared" si="167"/>
        <v/>
      </c>
      <c r="E2027" s="11" t="str">
        <f t="shared" si="168"/>
        <v/>
      </c>
      <c r="W2027" s="28" t="str">
        <f>IF(G2027="","",SUM(O:O))</f>
        <v/>
      </c>
      <c r="X2027" s="31" t="b">
        <f t="shared" si="169"/>
        <v>0</v>
      </c>
      <c r="Y2027" s="5" t="str">
        <f>IF(G2027="","",SUM(X:X))</f>
        <v/>
      </c>
      <c r="Z2027" s="5">
        <f t="shared" si="170"/>
        <v>0</v>
      </c>
      <c r="AA2027" s="5">
        <f>SUM(Z:Z)</f>
        <v>194</v>
      </c>
      <c r="AB2027" s="33" t="str">
        <f t="shared" si="171"/>
        <v/>
      </c>
    </row>
    <row r="2028" spans="4:28" x14ac:dyDescent="0.35">
      <c r="D2028" s="4" t="str">
        <f t="shared" si="167"/>
        <v/>
      </c>
      <c r="E2028" s="11" t="str">
        <f t="shared" si="168"/>
        <v/>
      </c>
      <c r="W2028" s="28" t="str">
        <f>IF(G2028="","",SUM(O:O))</f>
        <v/>
      </c>
      <c r="X2028" s="31" t="b">
        <f t="shared" si="169"/>
        <v>0</v>
      </c>
      <c r="Y2028" s="5" t="str">
        <f>IF(G2028="","",SUM(X:X))</f>
        <v/>
      </c>
      <c r="Z2028" s="5">
        <f t="shared" si="170"/>
        <v>0</v>
      </c>
      <c r="AA2028" s="5">
        <f>SUM(Z:Z)</f>
        <v>194</v>
      </c>
      <c r="AB2028" s="33" t="str">
        <f t="shared" si="171"/>
        <v/>
      </c>
    </row>
    <row r="2029" spans="4:28" x14ac:dyDescent="0.35">
      <c r="D2029" s="4" t="str">
        <f t="shared" si="167"/>
        <v/>
      </c>
      <c r="E2029" s="11" t="str">
        <f t="shared" si="168"/>
        <v/>
      </c>
      <c r="W2029" s="28" t="str">
        <f>IF(G2029="","",SUM(O:O))</f>
        <v/>
      </c>
      <c r="X2029" s="31" t="b">
        <f t="shared" si="169"/>
        <v>0</v>
      </c>
      <c r="Y2029" s="5" t="str">
        <f>IF(G2029="","",SUM(X:X))</f>
        <v/>
      </c>
      <c r="Z2029" s="5">
        <f t="shared" si="170"/>
        <v>0</v>
      </c>
      <c r="AA2029" s="5">
        <f>SUM(Z:Z)</f>
        <v>194</v>
      </c>
      <c r="AB2029" s="33" t="str">
        <f t="shared" si="171"/>
        <v/>
      </c>
    </row>
    <row r="2030" spans="4:28" x14ac:dyDescent="0.35">
      <c r="D2030" s="4" t="str">
        <f t="shared" si="167"/>
        <v/>
      </c>
      <c r="E2030" s="11" t="str">
        <f t="shared" si="168"/>
        <v/>
      </c>
      <c r="W2030" s="28" t="str">
        <f>IF(G2030="","",SUM(O:O))</f>
        <v/>
      </c>
      <c r="X2030" s="31" t="b">
        <f t="shared" si="169"/>
        <v>0</v>
      </c>
      <c r="Y2030" s="5" t="str">
        <f>IF(G2030="","",SUM(X:X))</f>
        <v/>
      </c>
      <c r="Z2030" s="5">
        <f t="shared" si="170"/>
        <v>0</v>
      </c>
      <c r="AA2030" s="5">
        <f>SUM(Z:Z)</f>
        <v>194</v>
      </c>
      <c r="AB2030" s="33" t="str">
        <f t="shared" si="171"/>
        <v/>
      </c>
    </row>
    <row r="2031" spans="4:28" x14ac:dyDescent="0.35">
      <c r="D2031" s="4" t="str">
        <f t="shared" ref="D2031:D2094" si="172">IF(A2031="","",A2031&amp;C2031)</f>
        <v/>
      </c>
      <c r="E2031" s="11" t="str">
        <f t="shared" ref="E2031:E2094" si="173">IF(B2031="","",B2031)</f>
        <v/>
      </c>
      <c r="W2031" s="28" t="str">
        <f>IF(G2031="","",SUM(O:O))</f>
        <v/>
      </c>
      <c r="X2031" s="31" t="b">
        <f t="shared" si="169"/>
        <v>0</v>
      </c>
      <c r="Y2031" s="5" t="str">
        <f>IF(G2031="","",SUM(X:X))</f>
        <v/>
      </c>
      <c r="Z2031" s="5">
        <f t="shared" si="170"/>
        <v>0</v>
      </c>
      <c r="AA2031" s="5">
        <f>SUM(Z:Z)</f>
        <v>194</v>
      </c>
      <c r="AB2031" s="33" t="str">
        <f t="shared" si="171"/>
        <v/>
      </c>
    </row>
    <row r="2032" spans="4:28" x14ac:dyDescent="0.35">
      <c r="D2032" s="4" t="str">
        <f t="shared" si="172"/>
        <v/>
      </c>
      <c r="E2032" s="11" t="str">
        <f t="shared" si="173"/>
        <v/>
      </c>
      <c r="W2032" s="28" t="str">
        <f>IF(G2032="","",SUM(O:O))</f>
        <v/>
      </c>
      <c r="X2032" s="31" t="b">
        <f t="shared" si="169"/>
        <v>0</v>
      </c>
      <c r="Y2032" s="5" t="str">
        <f>IF(G2032="","",SUM(X:X))</f>
        <v/>
      </c>
      <c r="Z2032" s="5">
        <f t="shared" si="170"/>
        <v>0</v>
      </c>
      <c r="AA2032" s="5">
        <f>SUM(Z:Z)</f>
        <v>194</v>
      </c>
      <c r="AB2032" s="33" t="str">
        <f t="shared" si="171"/>
        <v/>
      </c>
    </row>
    <row r="2033" spans="4:28" x14ac:dyDescent="0.35">
      <c r="D2033" s="4" t="str">
        <f t="shared" si="172"/>
        <v/>
      </c>
      <c r="E2033" s="11" t="str">
        <f t="shared" si="173"/>
        <v/>
      </c>
      <c r="W2033" s="28" t="str">
        <f>IF(G2033="","",SUM(O:O))</f>
        <v/>
      </c>
      <c r="X2033" s="31" t="b">
        <f t="shared" si="169"/>
        <v>0</v>
      </c>
      <c r="Y2033" s="5" t="str">
        <f>IF(G2033="","",SUM(X:X))</f>
        <v/>
      </c>
      <c r="Z2033" s="5">
        <f t="shared" si="170"/>
        <v>0</v>
      </c>
      <c r="AA2033" s="5">
        <f>SUM(Z:Z)</f>
        <v>194</v>
      </c>
      <c r="AB2033" s="33" t="str">
        <f t="shared" si="171"/>
        <v/>
      </c>
    </row>
    <row r="2034" spans="4:28" x14ac:dyDescent="0.35">
      <c r="D2034" s="4" t="str">
        <f t="shared" si="172"/>
        <v/>
      </c>
      <c r="E2034" s="11" t="str">
        <f t="shared" si="173"/>
        <v/>
      </c>
      <c r="W2034" s="28" t="str">
        <f>IF(G2034="","",SUM(O:O))</f>
        <v/>
      </c>
      <c r="X2034" s="31" t="b">
        <f t="shared" si="169"/>
        <v>0</v>
      </c>
      <c r="Y2034" s="5" t="str">
        <f>IF(G2034="","",SUM(X:X))</f>
        <v/>
      </c>
      <c r="Z2034" s="5">
        <f t="shared" si="170"/>
        <v>0</v>
      </c>
      <c r="AA2034" s="5">
        <f>SUM(Z:Z)</f>
        <v>194</v>
      </c>
      <c r="AB2034" s="33" t="str">
        <f t="shared" si="171"/>
        <v/>
      </c>
    </row>
    <row r="2035" spans="4:28" x14ac:dyDescent="0.35">
      <c r="D2035" s="4" t="str">
        <f t="shared" si="172"/>
        <v/>
      </c>
      <c r="E2035" s="11" t="str">
        <f t="shared" si="173"/>
        <v/>
      </c>
      <c r="W2035" s="28" t="str">
        <f>IF(G2035="","",SUM(O:O))</f>
        <v/>
      </c>
      <c r="X2035" s="31" t="b">
        <f t="shared" si="169"/>
        <v>0</v>
      </c>
      <c r="Y2035" s="5" t="str">
        <f>IF(G2035="","",SUM(X:X))</f>
        <v/>
      </c>
      <c r="Z2035" s="5">
        <f t="shared" si="170"/>
        <v>0</v>
      </c>
      <c r="AA2035" s="5">
        <f>SUM(Z:Z)</f>
        <v>194</v>
      </c>
      <c r="AB2035" s="33" t="str">
        <f t="shared" si="171"/>
        <v/>
      </c>
    </row>
    <row r="2036" spans="4:28" x14ac:dyDescent="0.35">
      <c r="D2036" s="4" t="str">
        <f t="shared" si="172"/>
        <v/>
      </c>
      <c r="E2036" s="11" t="str">
        <f t="shared" si="173"/>
        <v/>
      </c>
      <c r="W2036" s="28" t="str">
        <f>IF(G2036="","",SUM(O:O))</f>
        <v/>
      </c>
      <c r="X2036" s="31" t="b">
        <f t="shared" si="169"/>
        <v>0</v>
      </c>
      <c r="Y2036" s="5" t="str">
        <f>IF(G2036="","",SUM(X:X))</f>
        <v/>
      </c>
      <c r="Z2036" s="5">
        <f t="shared" si="170"/>
        <v>0</v>
      </c>
      <c r="AA2036" s="5">
        <f>SUM(Z:Z)</f>
        <v>194</v>
      </c>
      <c r="AB2036" s="33" t="str">
        <f t="shared" si="171"/>
        <v/>
      </c>
    </row>
    <row r="2037" spans="4:28" x14ac:dyDescent="0.35">
      <c r="D2037" s="4" t="str">
        <f t="shared" si="172"/>
        <v/>
      </c>
      <c r="E2037" s="11" t="str">
        <f t="shared" si="173"/>
        <v/>
      </c>
      <c r="W2037" s="28" t="str">
        <f>IF(G2037="","",SUM(O:O))</f>
        <v/>
      </c>
      <c r="X2037" s="31" t="b">
        <f t="shared" si="169"/>
        <v>0</v>
      </c>
      <c r="Y2037" s="5" t="str">
        <f>IF(G2037="","",SUM(X:X))</f>
        <v/>
      </c>
      <c r="Z2037" s="5">
        <f t="shared" si="170"/>
        <v>0</v>
      </c>
      <c r="AA2037" s="5">
        <f>SUM(Z:Z)</f>
        <v>194</v>
      </c>
      <c r="AB2037" s="33" t="str">
        <f t="shared" si="171"/>
        <v/>
      </c>
    </row>
    <row r="2038" spans="4:28" x14ac:dyDescent="0.35">
      <c r="D2038" s="4" t="str">
        <f t="shared" si="172"/>
        <v/>
      </c>
      <c r="E2038" s="11" t="str">
        <f t="shared" si="173"/>
        <v/>
      </c>
      <c r="W2038" s="28" t="str">
        <f>IF(G2038="","",SUM(O:O))</f>
        <v/>
      </c>
      <c r="X2038" s="31" t="b">
        <f t="shared" si="169"/>
        <v>0</v>
      </c>
      <c r="Y2038" s="5" t="str">
        <f>IF(G2038="","",SUM(X:X))</f>
        <v/>
      </c>
      <c r="Z2038" s="5">
        <f t="shared" si="170"/>
        <v>0</v>
      </c>
      <c r="AA2038" s="5">
        <f>SUM(Z:Z)</f>
        <v>194</v>
      </c>
      <c r="AB2038" s="33" t="str">
        <f t="shared" si="171"/>
        <v/>
      </c>
    </row>
    <row r="2039" spans="4:28" x14ac:dyDescent="0.35">
      <c r="D2039" s="4" t="str">
        <f t="shared" si="172"/>
        <v/>
      </c>
      <c r="E2039" s="11" t="str">
        <f t="shared" si="173"/>
        <v/>
      </c>
      <c r="W2039" s="28" t="str">
        <f>IF(G2039="","",SUM(O:O))</f>
        <v/>
      </c>
      <c r="X2039" s="31" t="b">
        <f t="shared" si="169"/>
        <v>0</v>
      </c>
      <c r="Y2039" s="5" t="str">
        <f>IF(G2039="","",SUM(X:X))</f>
        <v/>
      </c>
      <c r="Z2039" s="5">
        <f t="shared" si="170"/>
        <v>0</v>
      </c>
      <c r="AA2039" s="5">
        <f>SUM(Z:Z)</f>
        <v>194</v>
      </c>
      <c r="AB2039" s="33" t="str">
        <f t="shared" si="171"/>
        <v/>
      </c>
    </row>
    <row r="2040" spans="4:28" x14ac:dyDescent="0.35">
      <c r="D2040" s="4" t="str">
        <f t="shared" si="172"/>
        <v/>
      </c>
      <c r="E2040" s="11" t="str">
        <f t="shared" si="173"/>
        <v/>
      </c>
      <c r="W2040" s="28" t="str">
        <f>IF(G2040="","",SUM(O:O))</f>
        <v/>
      </c>
      <c r="X2040" s="31" t="b">
        <f t="shared" si="169"/>
        <v>0</v>
      </c>
      <c r="Y2040" s="5" t="str">
        <f>IF(G2040="","",SUM(X:X))</f>
        <v/>
      </c>
      <c r="Z2040" s="5">
        <f t="shared" si="170"/>
        <v>0</v>
      </c>
      <c r="AA2040" s="5">
        <f>SUM(Z:Z)</f>
        <v>194</v>
      </c>
      <c r="AB2040" s="33" t="str">
        <f t="shared" si="171"/>
        <v/>
      </c>
    </row>
    <row r="2041" spans="4:28" x14ac:dyDescent="0.35">
      <c r="D2041" s="4" t="str">
        <f t="shared" si="172"/>
        <v/>
      </c>
      <c r="E2041" s="11" t="str">
        <f t="shared" si="173"/>
        <v/>
      </c>
      <c r="W2041" s="28" t="str">
        <f>IF(G2041="","",SUM(O:O))</f>
        <v/>
      </c>
      <c r="X2041" s="31" t="b">
        <f t="shared" si="169"/>
        <v>0</v>
      </c>
      <c r="Y2041" s="5" t="str">
        <f>IF(G2041="","",SUM(X:X))</f>
        <v/>
      </c>
      <c r="Z2041" s="5">
        <f t="shared" si="170"/>
        <v>0</v>
      </c>
      <c r="AA2041" s="5">
        <f>SUM(Z:Z)</f>
        <v>194</v>
      </c>
      <c r="AB2041" s="33" t="str">
        <f t="shared" si="171"/>
        <v/>
      </c>
    </row>
    <row r="2042" spans="4:28" x14ac:dyDescent="0.35">
      <c r="D2042" s="4" t="str">
        <f t="shared" si="172"/>
        <v/>
      </c>
      <c r="E2042" s="11" t="str">
        <f t="shared" si="173"/>
        <v/>
      </c>
      <c r="W2042" s="28" t="str">
        <f>IF(G2042="","",SUM(O:O))</f>
        <v/>
      </c>
      <c r="X2042" s="31" t="b">
        <f t="shared" si="169"/>
        <v>0</v>
      </c>
      <c r="Y2042" s="5" t="str">
        <f>IF(G2042="","",SUM(X:X))</f>
        <v/>
      </c>
      <c r="Z2042" s="5">
        <f t="shared" si="170"/>
        <v>0</v>
      </c>
      <c r="AA2042" s="5">
        <f>SUM(Z:Z)</f>
        <v>194</v>
      </c>
      <c r="AB2042" s="33" t="str">
        <f t="shared" si="171"/>
        <v/>
      </c>
    </row>
    <row r="2043" spans="4:28" x14ac:dyDescent="0.35">
      <c r="D2043" s="4" t="str">
        <f t="shared" si="172"/>
        <v/>
      </c>
      <c r="E2043" s="11" t="str">
        <f t="shared" si="173"/>
        <v/>
      </c>
      <c r="W2043" s="28" t="str">
        <f>IF(G2043="","",SUM(O:O))</f>
        <v/>
      </c>
      <c r="X2043" s="31" t="b">
        <f t="shared" si="169"/>
        <v>0</v>
      </c>
      <c r="Y2043" s="5" t="str">
        <f>IF(G2043="","",SUM(X:X))</f>
        <v/>
      </c>
      <c r="Z2043" s="5">
        <f t="shared" si="170"/>
        <v>0</v>
      </c>
      <c r="AA2043" s="5">
        <f>SUM(Z:Z)</f>
        <v>194</v>
      </c>
      <c r="AB2043" s="33" t="str">
        <f t="shared" si="171"/>
        <v/>
      </c>
    </row>
    <row r="2044" spans="4:28" x14ac:dyDescent="0.35">
      <c r="D2044" s="4" t="str">
        <f t="shared" si="172"/>
        <v/>
      </c>
      <c r="E2044" s="11" t="str">
        <f t="shared" si="173"/>
        <v/>
      </c>
      <c r="W2044" s="28" t="str">
        <f>IF(G2044="","",SUM(O:O))</f>
        <v/>
      </c>
      <c r="X2044" s="31" t="b">
        <f t="shared" si="169"/>
        <v>0</v>
      </c>
      <c r="Y2044" s="5" t="str">
        <f>IF(G2044="","",SUM(X:X))</f>
        <v/>
      </c>
      <c r="Z2044" s="5">
        <f t="shared" si="170"/>
        <v>0</v>
      </c>
      <c r="AA2044" s="5">
        <f>SUM(Z:Z)</f>
        <v>194</v>
      </c>
      <c r="AB2044" s="33" t="str">
        <f t="shared" si="171"/>
        <v/>
      </c>
    </row>
    <row r="2045" spans="4:28" x14ac:dyDescent="0.35">
      <c r="D2045" s="4" t="str">
        <f t="shared" si="172"/>
        <v/>
      </c>
      <c r="E2045" s="11" t="str">
        <f t="shared" si="173"/>
        <v/>
      </c>
      <c r="W2045" s="28" t="str">
        <f>IF(G2045="","",SUM(O:O))</f>
        <v/>
      </c>
      <c r="X2045" s="31" t="b">
        <f t="shared" ref="X2045:X2108" si="174">IF(G2045="Affutage",IF(R2045&lt;&gt;"",1,0))</f>
        <v>0</v>
      </c>
      <c r="Y2045" s="5" t="str">
        <f>IF(G2045="","",SUM(X:X))</f>
        <v/>
      </c>
      <c r="Z2045" s="5">
        <f t="shared" si="170"/>
        <v>0</v>
      </c>
      <c r="AA2045" s="5">
        <f>SUM(Z:Z)</f>
        <v>194</v>
      </c>
      <c r="AB2045" s="33" t="str">
        <f t="shared" si="171"/>
        <v/>
      </c>
    </row>
    <row r="2046" spans="4:28" x14ac:dyDescent="0.35">
      <c r="D2046" s="4" t="str">
        <f t="shared" si="172"/>
        <v/>
      </c>
      <c r="E2046" s="11" t="str">
        <f t="shared" si="173"/>
        <v/>
      </c>
      <c r="W2046" s="28" t="str">
        <f>IF(G2046="","",SUM(O:O))</f>
        <v/>
      </c>
      <c r="X2046" s="31" t="b">
        <f t="shared" si="174"/>
        <v>0</v>
      </c>
      <c r="Y2046" s="5" t="str">
        <f>IF(G2046="","",SUM(X:X))</f>
        <v/>
      </c>
      <c r="Z2046" s="5">
        <f t="shared" si="170"/>
        <v>0</v>
      </c>
      <c r="AA2046" s="5">
        <f>SUM(Z:Z)</f>
        <v>194</v>
      </c>
      <c r="AB2046" s="33" t="str">
        <f t="shared" si="171"/>
        <v/>
      </c>
    </row>
    <row r="2047" spans="4:28" x14ac:dyDescent="0.35">
      <c r="D2047" s="4" t="str">
        <f t="shared" si="172"/>
        <v/>
      </c>
      <c r="E2047" s="11" t="str">
        <f t="shared" si="173"/>
        <v/>
      </c>
      <c r="W2047" s="28" t="str">
        <f>IF(G2047="","",SUM(O:O))</f>
        <v/>
      </c>
      <c r="X2047" s="31" t="b">
        <f t="shared" si="174"/>
        <v>0</v>
      </c>
      <c r="Y2047" s="5" t="str">
        <f>IF(G2047="","",SUM(X:X))</f>
        <v/>
      </c>
      <c r="Z2047" s="5">
        <f t="shared" si="170"/>
        <v>0</v>
      </c>
      <c r="AA2047" s="5">
        <f>SUM(Z:Z)</f>
        <v>194</v>
      </c>
      <c r="AB2047" s="33" t="str">
        <f t="shared" si="171"/>
        <v/>
      </c>
    </row>
    <row r="2048" spans="4:28" x14ac:dyDescent="0.35">
      <c r="D2048" s="4" t="str">
        <f t="shared" si="172"/>
        <v/>
      </c>
      <c r="E2048" s="11" t="str">
        <f t="shared" si="173"/>
        <v/>
      </c>
      <c r="W2048" s="28" t="str">
        <f>IF(G2048="","",SUM(O:O))</f>
        <v/>
      </c>
      <c r="X2048" s="31" t="b">
        <f t="shared" si="174"/>
        <v>0</v>
      </c>
      <c r="Y2048" s="5" t="str">
        <f>IF(G2048="","",SUM(X:X))</f>
        <v/>
      </c>
      <c r="Z2048" s="5">
        <f t="shared" si="170"/>
        <v>0</v>
      </c>
      <c r="AA2048" s="5">
        <f>SUM(Z:Z)</f>
        <v>194</v>
      </c>
      <c r="AB2048" s="33" t="str">
        <f t="shared" si="171"/>
        <v/>
      </c>
    </row>
    <row r="2049" spans="4:28" x14ac:dyDescent="0.35">
      <c r="D2049" s="4" t="str">
        <f t="shared" si="172"/>
        <v/>
      </c>
      <c r="E2049" s="11" t="str">
        <f t="shared" si="173"/>
        <v/>
      </c>
      <c r="W2049" s="28" t="str">
        <f>IF(G2049="","",SUM(O:O))</f>
        <v/>
      </c>
      <c r="X2049" s="31" t="b">
        <f t="shared" si="174"/>
        <v>0</v>
      </c>
      <c r="Y2049" s="5" t="str">
        <f>IF(G2049="","",SUM(X:X))</f>
        <v/>
      </c>
      <c r="Z2049" s="5">
        <f t="shared" si="170"/>
        <v>0</v>
      </c>
      <c r="AA2049" s="5">
        <f>SUM(Z:Z)</f>
        <v>194</v>
      </c>
      <c r="AB2049" s="33" t="str">
        <f t="shared" si="171"/>
        <v/>
      </c>
    </row>
    <row r="2050" spans="4:28" x14ac:dyDescent="0.35">
      <c r="D2050" s="4" t="str">
        <f t="shared" si="172"/>
        <v/>
      </c>
      <c r="E2050" s="11" t="str">
        <f t="shared" si="173"/>
        <v/>
      </c>
      <c r="W2050" s="28" t="str">
        <f>IF(G2050="","",SUM(O:O))</f>
        <v/>
      </c>
      <c r="X2050" s="31" t="b">
        <f t="shared" si="174"/>
        <v>0</v>
      </c>
      <c r="Y2050" s="5" t="str">
        <f>IF(G2050="","",SUM(X:X))</f>
        <v/>
      </c>
      <c r="Z2050" s="5">
        <f t="shared" si="170"/>
        <v>0</v>
      </c>
      <c r="AA2050" s="5">
        <f>SUM(Z:Z)</f>
        <v>194</v>
      </c>
      <c r="AB2050" s="33" t="str">
        <f t="shared" si="171"/>
        <v/>
      </c>
    </row>
    <row r="2051" spans="4:28" x14ac:dyDescent="0.35">
      <c r="D2051" s="4" t="str">
        <f t="shared" si="172"/>
        <v/>
      </c>
      <c r="E2051" s="11" t="str">
        <f t="shared" si="173"/>
        <v/>
      </c>
      <c r="W2051" s="28" t="str">
        <f>IF(G2051="","",SUM(O:O))</f>
        <v/>
      </c>
      <c r="X2051" s="31" t="b">
        <f t="shared" si="174"/>
        <v>0</v>
      </c>
      <c r="Y2051" s="5" t="str">
        <f>IF(G2051="","",SUM(X:X))</f>
        <v/>
      </c>
      <c r="Z2051" s="5">
        <f t="shared" si="170"/>
        <v>0</v>
      </c>
      <c r="AA2051" s="5">
        <f>SUM(Z:Z)</f>
        <v>194</v>
      </c>
      <c r="AB2051" s="33" t="str">
        <f t="shared" si="171"/>
        <v/>
      </c>
    </row>
    <row r="2052" spans="4:28" x14ac:dyDescent="0.35">
      <c r="D2052" s="4" t="str">
        <f t="shared" si="172"/>
        <v/>
      </c>
      <c r="E2052" s="11" t="str">
        <f t="shared" si="173"/>
        <v/>
      </c>
      <c r="W2052" s="28" t="str">
        <f>IF(G2052="","",SUM(O:O))</f>
        <v/>
      </c>
      <c r="X2052" s="31" t="b">
        <f t="shared" si="174"/>
        <v>0</v>
      </c>
      <c r="Y2052" s="5" t="str">
        <f>IF(G2052="","",SUM(X:X))</f>
        <v/>
      </c>
      <c r="Z2052" s="5">
        <f t="shared" si="170"/>
        <v>0</v>
      </c>
      <c r="AA2052" s="5">
        <f>SUM(Z:Z)</f>
        <v>194</v>
      </c>
      <c r="AB2052" s="33" t="str">
        <f t="shared" si="171"/>
        <v/>
      </c>
    </row>
    <row r="2053" spans="4:28" x14ac:dyDescent="0.35">
      <c r="D2053" s="4" t="str">
        <f t="shared" si="172"/>
        <v/>
      </c>
      <c r="E2053" s="11" t="str">
        <f t="shared" si="173"/>
        <v/>
      </c>
      <c r="W2053" s="28" t="str">
        <f>IF(G2053="","",SUM(O:O))</f>
        <v/>
      </c>
      <c r="X2053" s="31" t="b">
        <f t="shared" si="174"/>
        <v>0</v>
      </c>
      <c r="Y2053" s="5" t="str">
        <f>IF(G2053="","",SUM(X:X))</f>
        <v/>
      </c>
      <c r="Z2053" s="5">
        <f t="shared" si="170"/>
        <v>0</v>
      </c>
      <c r="AA2053" s="5">
        <f>SUM(Z:Z)</f>
        <v>194</v>
      </c>
      <c r="AB2053" s="33" t="str">
        <f t="shared" si="171"/>
        <v/>
      </c>
    </row>
    <row r="2054" spans="4:28" x14ac:dyDescent="0.35">
      <c r="D2054" s="4" t="str">
        <f t="shared" si="172"/>
        <v/>
      </c>
      <c r="E2054" s="11" t="str">
        <f t="shared" si="173"/>
        <v/>
      </c>
      <c r="W2054" s="28" t="str">
        <f>IF(G2054="","",SUM(O:O))</f>
        <v/>
      </c>
      <c r="X2054" s="31" t="b">
        <f t="shared" si="174"/>
        <v>0</v>
      </c>
      <c r="Y2054" s="5" t="str">
        <f>IF(G2054="","",SUM(X:X))</f>
        <v/>
      </c>
      <c r="Z2054" s="5">
        <f t="shared" si="170"/>
        <v>0</v>
      </c>
      <c r="AA2054" s="5">
        <f>SUM(Z:Z)</f>
        <v>194</v>
      </c>
      <c r="AB2054" s="33" t="str">
        <f t="shared" si="171"/>
        <v/>
      </c>
    </row>
    <row r="2055" spans="4:28" x14ac:dyDescent="0.35">
      <c r="D2055" s="4" t="str">
        <f t="shared" si="172"/>
        <v/>
      </c>
      <c r="E2055" s="11" t="str">
        <f t="shared" si="173"/>
        <v/>
      </c>
      <c r="W2055" s="28" t="str">
        <f>IF(G2055="","",SUM(O:O))</f>
        <v/>
      </c>
      <c r="X2055" s="31" t="b">
        <f t="shared" si="174"/>
        <v>0</v>
      </c>
      <c r="Y2055" s="5" t="str">
        <f>IF(G2055="","",SUM(X:X))</f>
        <v/>
      </c>
      <c r="Z2055" s="5">
        <f t="shared" si="170"/>
        <v>0</v>
      </c>
      <c r="AA2055" s="5">
        <f>SUM(Z:Z)</f>
        <v>194</v>
      </c>
      <c r="AB2055" s="33" t="str">
        <f t="shared" si="171"/>
        <v/>
      </c>
    </row>
    <row r="2056" spans="4:28" x14ac:dyDescent="0.35">
      <c r="D2056" s="4" t="str">
        <f t="shared" si="172"/>
        <v/>
      </c>
      <c r="E2056" s="11" t="str">
        <f t="shared" si="173"/>
        <v/>
      </c>
      <c r="W2056" s="28" t="str">
        <f>IF(G2056="","",SUM(O:O))</f>
        <v/>
      </c>
      <c r="X2056" s="31" t="b">
        <f t="shared" si="174"/>
        <v>0</v>
      </c>
      <c r="Y2056" s="5" t="str">
        <f>IF(G2056="","",SUM(X:X))</f>
        <v/>
      </c>
      <c r="Z2056" s="5">
        <f t="shared" si="170"/>
        <v>0</v>
      </c>
      <c r="AA2056" s="5">
        <f>SUM(Z:Z)</f>
        <v>194</v>
      </c>
      <c r="AB2056" s="33" t="str">
        <f t="shared" si="171"/>
        <v/>
      </c>
    </row>
    <row r="2057" spans="4:28" x14ac:dyDescent="0.35">
      <c r="D2057" s="4" t="str">
        <f t="shared" si="172"/>
        <v/>
      </c>
      <c r="E2057" s="11" t="str">
        <f t="shared" si="173"/>
        <v/>
      </c>
      <c r="W2057" s="28" t="str">
        <f>IF(G2057="","",SUM(O:O))</f>
        <v/>
      </c>
      <c r="X2057" s="31" t="b">
        <f t="shared" si="174"/>
        <v>0</v>
      </c>
      <c r="Y2057" s="5" t="str">
        <f>IF(G2057="","",SUM(X:X))</f>
        <v/>
      </c>
      <c r="Z2057" s="5">
        <f t="shared" si="170"/>
        <v>0</v>
      </c>
      <c r="AA2057" s="5">
        <f>SUM(Z:Z)</f>
        <v>194</v>
      </c>
      <c r="AB2057" s="33" t="str">
        <f t="shared" si="171"/>
        <v/>
      </c>
    </row>
    <row r="2058" spans="4:28" x14ac:dyDescent="0.35">
      <c r="D2058" s="4" t="str">
        <f t="shared" si="172"/>
        <v/>
      </c>
      <c r="E2058" s="11" t="str">
        <f t="shared" si="173"/>
        <v/>
      </c>
      <c r="W2058" s="28" t="str">
        <f>IF(G2058="","",SUM(O:O))</f>
        <v/>
      </c>
      <c r="X2058" s="31" t="b">
        <f t="shared" si="174"/>
        <v>0</v>
      </c>
      <c r="Y2058" s="5" t="str">
        <f>IF(G2058="","",SUM(X:X))</f>
        <v/>
      </c>
      <c r="Z2058" s="5">
        <f t="shared" si="170"/>
        <v>0</v>
      </c>
      <c r="AA2058" s="5">
        <f>SUM(Z:Z)</f>
        <v>194</v>
      </c>
      <c r="AB2058" s="33" t="str">
        <f t="shared" si="171"/>
        <v/>
      </c>
    </row>
    <row r="2059" spans="4:28" x14ac:dyDescent="0.35">
      <c r="D2059" s="4" t="str">
        <f t="shared" si="172"/>
        <v/>
      </c>
      <c r="E2059" s="11" t="str">
        <f t="shared" si="173"/>
        <v/>
      </c>
      <c r="W2059" s="28" t="str">
        <f>IF(G2059="","",SUM(O:O))</f>
        <v/>
      </c>
      <c r="X2059" s="31" t="b">
        <f t="shared" si="174"/>
        <v>0</v>
      </c>
      <c r="Y2059" s="5" t="str">
        <f>IF(G2059="","",SUM(X:X))</f>
        <v/>
      </c>
      <c r="Z2059" s="5">
        <f t="shared" si="170"/>
        <v>0</v>
      </c>
      <c r="AA2059" s="5">
        <f>SUM(Z:Z)</f>
        <v>194</v>
      </c>
      <c r="AB2059" s="33" t="str">
        <f t="shared" si="171"/>
        <v/>
      </c>
    </row>
    <row r="2060" spans="4:28" x14ac:dyDescent="0.35">
      <c r="D2060" s="4" t="str">
        <f t="shared" si="172"/>
        <v/>
      </c>
      <c r="E2060" s="11" t="str">
        <f t="shared" si="173"/>
        <v/>
      </c>
      <c r="W2060" s="28" t="str">
        <f>IF(G2060="","",SUM(O:O))</f>
        <v/>
      </c>
      <c r="X2060" s="31" t="b">
        <f t="shared" si="174"/>
        <v>0</v>
      </c>
      <c r="Y2060" s="5" t="str">
        <f>IF(G2060="","",SUM(X:X))</f>
        <v/>
      </c>
      <c r="Z2060" s="5">
        <f t="shared" si="170"/>
        <v>0</v>
      </c>
      <c r="AA2060" s="5">
        <f>SUM(Z:Z)</f>
        <v>194</v>
      </c>
      <c r="AB2060" s="33" t="str">
        <f t="shared" si="171"/>
        <v/>
      </c>
    </row>
    <row r="2061" spans="4:28" x14ac:dyDescent="0.35">
      <c r="D2061" s="4" t="str">
        <f t="shared" si="172"/>
        <v/>
      </c>
      <c r="E2061" s="11" t="str">
        <f t="shared" si="173"/>
        <v/>
      </c>
      <c r="W2061" s="28" t="str">
        <f>IF(G2061="","",SUM(O:O))</f>
        <v/>
      </c>
      <c r="X2061" s="31" t="b">
        <f t="shared" si="174"/>
        <v>0</v>
      </c>
      <c r="Y2061" s="5" t="str">
        <f>IF(G2061="","",SUM(X:X))</f>
        <v/>
      </c>
      <c r="Z2061" s="5">
        <f t="shared" si="170"/>
        <v>0</v>
      </c>
      <c r="AA2061" s="5">
        <f>SUM(Z:Z)</f>
        <v>194</v>
      </c>
      <c r="AB2061" s="33" t="str">
        <f t="shared" si="171"/>
        <v/>
      </c>
    </row>
    <row r="2062" spans="4:28" x14ac:dyDescent="0.35">
      <c r="D2062" s="4" t="str">
        <f t="shared" si="172"/>
        <v/>
      </c>
      <c r="E2062" s="11" t="str">
        <f t="shared" si="173"/>
        <v/>
      </c>
      <c r="W2062" s="28" t="str">
        <f>IF(G2062="","",SUM(O:O))</f>
        <v/>
      </c>
      <c r="X2062" s="31" t="b">
        <f t="shared" si="174"/>
        <v>0</v>
      </c>
      <c r="Y2062" s="5" t="str">
        <f>IF(G2062="","",SUM(X:X))</f>
        <v/>
      </c>
      <c r="Z2062" s="5">
        <f t="shared" si="170"/>
        <v>0</v>
      </c>
      <c r="AA2062" s="5">
        <f>SUM(Z:Z)</f>
        <v>194</v>
      </c>
      <c r="AB2062" s="33" t="str">
        <f t="shared" si="171"/>
        <v/>
      </c>
    </row>
    <row r="2063" spans="4:28" x14ac:dyDescent="0.35">
      <c r="D2063" s="4" t="str">
        <f t="shared" si="172"/>
        <v/>
      </c>
      <c r="E2063" s="11" t="str">
        <f t="shared" si="173"/>
        <v/>
      </c>
      <c r="W2063" s="28" t="str">
        <f>IF(G2063="","",SUM(O:O))</f>
        <v/>
      </c>
      <c r="X2063" s="31" t="b">
        <f t="shared" si="174"/>
        <v>0</v>
      </c>
      <c r="Y2063" s="5" t="str">
        <f>IF(G2063="","",SUM(X:X))</f>
        <v/>
      </c>
      <c r="Z2063" s="5">
        <f t="shared" si="170"/>
        <v>0</v>
      </c>
      <c r="AA2063" s="5">
        <f>SUM(Z:Z)</f>
        <v>194</v>
      </c>
      <c r="AB2063" s="33" t="str">
        <f t="shared" si="171"/>
        <v/>
      </c>
    </row>
    <row r="2064" spans="4:28" x14ac:dyDescent="0.35">
      <c r="D2064" s="4" t="str">
        <f t="shared" si="172"/>
        <v/>
      </c>
      <c r="E2064" s="11" t="str">
        <f t="shared" si="173"/>
        <v/>
      </c>
      <c r="W2064" s="28" t="str">
        <f>IF(G2064="","",SUM(O:O))</f>
        <v/>
      </c>
      <c r="X2064" s="31" t="b">
        <f t="shared" si="174"/>
        <v>0</v>
      </c>
      <c r="Y2064" s="5" t="str">
        <f>IF(G2064="","",SUM(X:X))</f>
        <v/>
      </c>
      <c r="Z2064" s="5">
        <f t="shared" si="170"/>
        <v>0</v>
      </c>
      <c r="AA2064" s="5">
        <f>SUM(Z:Z)</f>
        <v>194</v>
      </c>
      <c r="AB2064" s="33" t="str">
        <f t="shared" si="171"/>
        <v/>
      </c>
    </row>
    <row r="2065" spans="4:28" x14ac:dyDescent="0.35">
      <c r="D2065" s="4" t="str">
        <f t="shared" si="172"/>
        <v/>
      </c>
      <c r="E2065" s="11" t="str">
        <f t="shared" si="173"/>
        <v/>
      </c>
      <c r="W2065" s="28" t="str">
        <f>IF(G2065="","",SUM(O:O))</f>
        <v/>
      </c>
      <c r="X2065" s="31" t="b">
        <f t="shared" si="174"/>
        <v>0</v>
      </c>
      <c r="Y2065" s="5" t="str">
        <f>IF(G2065="","",SUM(X:X))</f>
        <v/>
      </c>
      <c r="Z2065" s="5">
        <f t="shared" ref="Z2065:Z2128" si="175">IF(ISNUMBER(X2065),1,0)</f>
        <v>0</v>
      </c>
      <c r="AA2065" s="5">
        <f>SUM(Z:Z)</f>
        <v>194</v>
      </c>
      <c r="AB2065" s="33" t="str">
        <f t="shared" si="171"/>
        <v/>
      </c>
    </row>
    <row r="2066" spans="4:28" x14ac:dyDescent="0.35">
      <c r="D2066" s="4" t="str">
        <f t="shared" si="172"/>
        <v/>
      </c>
      <c r="E2066" s="11" t="str">
        <f t="shared" si="173"/>
        <v/>
      </c>
      <c r="W2066" s="28" t="str">
        <f>IF(G2066="","",SUM(O:O))</f>
        <v/>
      </c>
      <c r="X2066" s="31" t="b">
        <f t="shared" si="174"/>
        <v>0</v>
      </c>
      <c r="Y2066" s="5" t="str">
        <f>IF(G2066="","",SUM(X:X))</f>
        <v/>
      </c>
      <c r="Z2066" s="5">
        <f t="shared" si="175"/>
        <v>0</v>
      </c>
      <c r="AA2066" s="5">
        <f>SUM(Z:Z)</f>
        <v>194</v>
      </c>
      <c r="AB2066" s="33" t="str">
        <f t="shared" si="171"/>
        <v/>
      </c>
    </row>
    <row r="2067" spans="4:28" x14ac:dyDescent="0.35">
      <c r="D2067" s="4" t="str">
        <f t="shared" si="172"/>
        <v/>
      </c>
      <c r="E2067" s="11" t="str">
        <f t="shared" si="173"/>
        <v/>
      </c>
      <c r="W2067" s="28" t="str">
        <f>IF(G2067="","",SUM(O:O))</f>
        <v/>
      </c>
      <c r="X2067" s="31" t="b">
        <f t="shared" si="174"/>
        <v>0</v>
      </c>
      <c r="Y2067" s="5" t="str">
        <f>IF(G2067="","",SUM(X:X))</f>
        <v/>
      </c>
      <c r="Z2067" s="5">
        <f t="shared" si="175"/>
        <v>0</v>
      </c>
      <c r="AA2067" s="5">
        <f>SUM(Z:Z)</f>
        <v>194</v>
      </c>
      <c r="AB2067" s="33" t="str">
        <f t="shared" si="171"/>
        <v/>
      </c>
    </row>
    <row r="2068" spans="4:28" x14ac:dyDescent="0.35">
      <c r="D2068" s="4" t="str">
        <f t="shared" si="172"/>
        <v/>
      </c>
      <c r="E2068" s="11" t="str">
        <f t="shared" si="173"/>
        <v/>
      </c>
      <c r="W2068" s="28" t="str">
        <f>IF(G2068="","",SUM(O:O))</f>
        <v/>
      </c>
      <c r="X2068" s="31" t="b">
        <f t="shared" si="174"/>
        <v>0</v>
      </c>
      <c r="Y2068" s="5" t="str">
        <f>IF(G2068="","",SUM(X:X))</f>
        <v/>
      </c>
      <c r="Z2068" s="5">
        <f t="shared" si="175"/>
        <v>0</v>
      </c>
      <c r="AA2068" s="5">
        <f>SUM(Z:Z)</f>
        <v>194</v>
      </c>
      <c r="AB2068" s="33" t="str">
        <f t="shared" si="171"/>
        <v/>
      </c>
    </row>
    <row r="2069" spans="4:28" x14ac:dyDescent="0.35">
      <c r="D2069" s="4" t="str">
        <f t="shared" si="172"/>
        <v/>
      </c>
      <c r="E2069" s="11" t="str">
        <f t="shared" si="173"/>
        <v/>
      </c>
      <c r="W2069" s="28" t="str">
        <f>IF(G2069="","",SUM(O:O))</f>
        <v/>
      </c>
      <c r="X2069" s="31" t="b">
        <f t="shared" si="174"/>
        <v>0</v>
      </c>
      <c r="Y2069" s="5" t="str">
        <f>IF(G2069="","",SUM(X:X))</f>
        <v/>
      </c>
      <c r="Z2069" s="5">
        <f t="shared" si="175"/>
        <v>0</v>
      </c>
      <c r="AA2069" s="5">
        <f>SUM(Z:Z)</f>
        <v>194</v>
      </c>
      <c r="AB2069" s="33" t="str">
        <f t="shared" si="171"/>
        <v/>
      </c>
    </row>
    <row r="2070" spans="4:28" x14ac:dyDescent="0.35">
      <c r="D2070" s="4" t="str">
        <f t="shared" si="172"/>
        <v/>
      </c>
      <c r="E2070" s="11" t="str">
        <f t="shared" si="173"/>
        <v/>
      </c>
      <c r="W2070" s="28" t="str">
        <f>IF(G2070="","",SUM(O:O))</f>
        <v/>
      </c>
      <c r="X2070" s="31" t="b">
        <f t="shared" si="174"/>
        <v>0</v>
      </c>
      <c r="Y2070" s="5" t="str">
        <f>IF(G2070="","",SUM(X:X))</f>
        <v/>
      </c>
      <c r="Z2070" s="5">
        <f t="shared" si="175"/>
        <v>0</v>
      </c>
      <c r="AA2070" s="5">
        <f>SUM(Z:Z)</f>
        <v>194</v>
      </c>
      <c r="AB2070" s="33" t="str">
        <f t="shared" si="171"/>
        <v/>
      </c>
    </row>
    <row r="2071" spans="4:28" x14ac:dyDescent="0.35">
      <c r="D2071" s="4" t="str">
        <f t="shared" si="172"/>
        <v/>
      </c>
      <c r="E2071" s="11" t="str">
        <f t="shared" si="173"/>
        <v/>
      </c>
      <c r="W2071" s="28" t="str">
        <f>IF(G2071="","",SUM(O:O))</f>
        <v/>
      </c>
      <c r="X2071" s="31" t="b">
        <f t="shared" si="174"/>
        <v>0</v>
      </c>
      <c r="Y2071" s="5" t="str">
        <f>IF(G2071="","",SUM(X:X))</f>
        <v/>
      </c>
      <c r="Z2071" s="5">
        <f t="shared" si="175"/>
        <v>0</v>
      </c>
      <c r="AA2071" s="5">
        <f>SUM(Z:Z)</f>
        <v>194</v>
      </c>
      <c r="AB2071" s="33" t="str">
        <f t="shared" si="171"/>
        <v/>
      </c>
    </row>
    <row r="2072" spans="4:28" x14ac:dyDescent="0.35">
      <c r="D2072" s="4" t="str">
        <f t="shared" si="172"/>
        <v/>
      </c>
      <c r="E2072" s="11" t="str">
        <f t="shared" si="173"/>
        <v/>
      </c>
      <c r="W2072" s="28" t="str">
        <f>IF(G2072="","",SUM(O:O))</f>
        <v/>
      </c>
      <c r="X2072" s="31" t="b">
        <f t="shared" si="174"/>
        <v>0</v>
      </c>
      <c r="Y2072" s="5" t="str">
        <f>IF(G2072="","",SUM(X:X))</f>
        <v/>
      </c>
      <c r="Z2072" s="5">
        <f t="shared" si="175"/>
        <v>0</v>
      </c>
      <c r="AA2072" s="5">
        <f>SUM(Z:Z)</f>
        <v>194</v>
      </c>
      <c r="AB2072" s="33" t="str">
        <f t="shared" si="171"/>
        <v/>
      </c>
    </row>
    <row r="2073" spans="4:28" x14ac:dyDescent="0.35">
      <c r="D2073" s="4" t="str">
        <f t="shared" si="172"/>
        <v/>
      </c>
      <c r="E2073" s="11" t="str">
        <f t="shared" si="173"/>
        <v/>
      </c>
      <c r="W2073" s="28" t="str">
        <f>IF(G2073="","",SUM(O:O))</f>
        <v/>
      </c>
      <c r="X2073" s="31" t="b">
        <f t="shared" si="174"/>
        <v>0</v>
      </c>
      <c r="Y2073" s="5" t="str">
        <f>IF(G2073="","",SUM(X:X))</f>
        <v/>
      </c>
      <c r="Z2073" s="5">
        <f t="shared" si="175"/>
        <v>0</v>
      </c>
      <c r="AA2073" s="5">
        <f>SUM(Z:Z)</f>
        <v>194</v>
      </c>
      <c r="AB2073" s="33" t="str">
        <f t="shared" si="171"/>
        <v/>
      </c>
    </row>
    <row r="2074" spans="4:28" x14ac:dyDescent="0.35">
      <c r="D2074" s="4" t="str">
        <f t="shared" si="172"/>
        <v/>
      </c>
      <c r="E2074" s="11" t="str">
        <f t="shared" si="173"/>
        <v/>
      </c>
      <c r="W2074" s="28" t="str">
        <f>IF(G2074="","",SUM(O:O))</f>
        <v/>
      </c>
      <c r="X2074" s="31" t="b">
        <f t="shared" si="174"/>
        <v>0</v>
      </c>
      <c r="Y2074" s="5" t="str">
        <f>IF(G2074="","",SUM(X:X))</f>
        <v/>
      </c>
      <c r="Z2074" s="5">
        <f t="shared" si="175"/>
        <v>0</v>
      </c>
      <c r="AA2074" s="5">
        <f>SUM(Z:Z)</f>
        <v>194</v>
      </c>
      <c r="AB2074" s="33" t="str">
        <f t="shared" si="171"/>
        <v/>
      </c>
    </row>
    <row r="2075" spans="4:28" x14ac:dyDescent="0.35">
      <c r="D2075" s="4" t="str">
        <f t="shared" si="172"/>
        <v/>
      </c>
      <c r="E2075" s="11" t="str">
        <f t="shared" si="173"/>
        <v/>
      </c>
      <c r="W2075" s="28" t="str">
        <f>IF(G2075="","",SUM(O:O))</f>
        <v/>
      </c>
      <c r="X2075" s="31" t="b">
        <f t="shared" si="174"/>
        <v>0</v>
      </c>
      <c r="Y2075" s="5" t="str">
        <f>IF(G2075="","",SUM(X:X))</f>
        <v/>
      </c>
      <c r="Z2075" s="5">
        <f t="shared" si="175"/>
        <v>0</v>
      </c>
      <c r="AA2075" s="5">
        <f>SUM(Z:Z)</f>
        <v>194</v>
      </c>
      <c r="AB2075" s="33" t="str">
        <f t="shared" si="171"/>
        <v/>
      </c>
    </row>
    <row r="2076" spans="4:28" x14ac:dyDescent="0.35">
      <c r="D2076" s="4" t="str">
        <f t="shared" si="172"/>
        <v/>
      </c>
      <c r="E2076" s="11" t="str">
        <f t="shared" si="173"/>
        <v/>
      </c>
      <c r="W2076" s="28" t="str">
        <f>IF(G2076="","",SUM(O:O))</f>
        <v/>
      </c>
      <c r="X2076" s="31" t="b">
        <f t="shared" si="174"/>
        <v>0</v>
      </c>
      <c r="Y2076" s="5" t="str">
        <f>IF(G2076="","",SUM(X:X))</f>
        <v/>
      </c>
      <c r="Z2076" s="5">
        <f t="shared" si="175"/>
        <v>0</v>
      </c>
      <c r="AA2076" s="5">
        <f>SUM(Z:Z)</f>
        <v>194</v>
      </c>
      <c r="AB2076" s="33" t="str">
        <f t="shared" si="171"/>
        <v/>
      </c>
    </row>
    <row r="2077" spans="4:28" x14ac:dyDescent="0.35">
      <c r="D2077" s="4" t="str">
        <f t="shared" si="172"/>
        <v/>
      </c>
      <c r="E2077" s="11" t="str">
        <f t="shared" si="173"/>
        <v/>
      </c>
      <c r="W2077" s="28" t="str">
        <f>IF(G2077="","",SUM(O:O))</f>
        <v/>
      </c>
      <c r="X2077" s="31" t="b">
        <f t="shared" si="174"/>
        <v>0</v>
      </c>
      <c r="Y2077" s="5" t="str">
        <f>IF(G2077="","",SUM(X:X))</f>
        <v/>
      </c>
      <c r="Z2077" s="5">
        <f t="shared" si="175"/>
        <v>0</v>
      </c>
      <c r="AA2077" s="5">
        <f>SUM(Z:Z)</f>
        <v>194</v>
      </c>
      <c r="AB2077" s="33" t="str">
        <f t="shared" si="171"/>
        <v/>
      </c>
    </row>
    <row r="2078" spans="4:28" x14ac:dyDescent="0.35">
      <c r="D2078" s="4" t="str">
        <f t="shared" si="172"/>
        <v/>
      </c>
      <c r="E2078" s="11" t="str">
        <f t="shared" si="173"/>
        <v/>
      </c>
      <c r="W2078" s="28" t="str">
        <f>IF(G2078="","",SUM(O:O))</f>
        <v/>
      </c>
      <c r="X2078" s="31" t="b">
        <f t="shared" si="174"/>
        <v>0</v>
      </c>
      <c r="Y2078" s="5" t="str">
        <f>IF(G2078="","",SUM(X:X))</f>
        <v/>
      </c>
      <c r="Z2078" s="5">
        <f t="shared" si="175"/>
        <v>0</v>
      </c>
      <c r="AA2078" s="5">
        <f>SUM(Z:Z)</f>
        <v>194</v>
      </c>
      <c r="AB2078" s="33" t="str">
        <f t="shared" si="171"/>
        <v/>
      </c>
    </row>
    <row r="2079" spans="4:28" x14ac:dyDescent="0.35">
      <c r="D2079" s="4" t="str">
        <f t="shared" si="172"/>
        <v/>
      </c>
      <c r="E2079" s="11" t="str">
        <f t="shared" si="173"/>
        <v/>
      </c>
      <c r="W2079" s="28" t="str">
        <f>IF(G2079="","",SUM(O:O))</f>
        <v/>
      </c>
      <c r="X2079" s="31" t="b">
        <f t="shared" si="174"/>
        <v>0</v>
      </c>
      <c r="Y2079" s="5" t="str">
        <f>IF(G2079="","",SUM(X:X))</f>
        <v/>
      </c>
      <c r="Z2079" s="5">
        <f t="shared" si="175"/>
        <v>0</v>
      </c>
      <c r="AA2079" s="5">
        <f>SUM(Z:Z)</f>
        <v>194</v>
      </c>
      <c r="AB2079" s="33" t="str">
        <f t="shared" si="171"/>
        <v/>
      </c>
    </row>
    <row r="2080" spans="4:28" x14ac:dyDescent="0.35">
      <c r="D2080" s="4" t="str">
        <f t="shared" si="172"/>
        <v/>
      </c>
      <c r="E2080" s="11" t="str">
        <f t="shared" si="173"/>
        <v/>
      </c>
      <c r="W2080" s="28" t="str">
        <f>IF(G2080="","",SUM(O:O))</f>
        <v/>
      </c>
      <c r="X2080" s="31" t="b">
        <f t="shared" si="174"/>
        <v>0</v>
      </c>
      <c r="Y2080" s="5" t="str">
        <f>IF(G2080="","",SUM(X:X))</f>
        <v/>
      </c>
      <c r="Z2080" s="5">
        <f t="shared" si="175"/>
        <v>0</v>
      </c>
      <c r="AA2080" s="5">
        <f>SUM(Z:Z)</f>
        <v>194</v>
      </c>
      <c r="AB2080" s="33" t="str">
        <f t="shared" si="171"/>
        <v/>
      </c>
    </row>
    <row r="2081" spans="4:28" x14ac:dyDescent="0.35">
      <c r="D2081" s="4" t="str">
        <f t="shared" si="172"/>
        <v/>
      </c>
      <c r="E2081" s="11" t="str">
        <f t="shared" si="173"/>
        <v/>
      </c>
      <c r="W2081" s="28" t="str">
        <f>IF(G2081="","",SUM(O:O))</f>
        <v/>
      </c>
      <c r="X2081" s="31" t="b">
        <f t="shared" si="174"/>
        <v>0</v>
      </c>
      <c r="Y2081" s="5" t="str">
        <f>IF(G2081="","",SUM(X:X))</f>
        <v/>
      </c>
      <c r="Z2081" s="5">
        <f t="shared" si="175"/>
        <v>0</v>
      </c>
      <c r="AA2081" s="5">
        <f>SUM(Z:Z)</f>
        <v>194</v>
      </c>
      <c r="AB2081" s="33" t="str">
        <f t="shared" si="171"/>
        <v/>
      </c>
    </row>
    <row r="2082" spans="4:28" x14ac:dyDescent="0.35">
      <c r="D2082" s="4" t="str">
        <f t="shared" si="172"/>
        <v/>
      </c>
      <c r="E2082" s="11" t="str">
        <f t="shared" si="173"/>
        <v/>
      </c>
      <c r="W2082" s="28" t="str">
        <f>IF(G2082="","",SUM(O:O))</f>
        <v/>
      </c>
      <c r="X2082" s="31" t="b">
        <f t="shared" si="174"/>
        <v>0</v>
      </c>
      <c r="Y2082" s="5" t="str">
        <f>IF(G2082="","",SUM(X:X))</f>
        <v/>
      </c>
      <c r="Z2082" s="5">
        <f t="shared" si="175"/>
        <v>0</v>
      </c>
      <c r="AA2082" s="5">
        <f>SUM(Z:Z)</f>
        <v>194</v>
      </c>
      <c r="AB2082" s="33" t="str">
        <f t="shared" ref="AB2082:AB2145" si="176">IF(A2082="","",Y2082/AA2082)</f>
        <v/>
      </c>
    </row>
    <row r="2083" spans="4:28" x14ac:dyDescent="0.35">
      <c r="D2083" s="4" t="str">
        <f t="shared" si="172"/>
        <v/>
      </c>
      <c r="E2083" s="11" t="str">
        <f t="shared" si="173"/>
        <v/>
      </c>
      <c r="W2083" s="28" t="str">
        <f>IF(G2083="","",SUM(O:O))</f>
        <v/>
      </c>
      <c r="X2083" s="31" t="b">
        <f t="shared" si="174"/>
        <v>0</v>
      </c>
      <c r="Y2083" s="5" t="str">
        <f>IF(G2083="","",SUM(X:X))</f>
        <v/>
      </c>
      <c r="Z2083" s="5">
        <f t="shared" si="175"/>
        <v>0</v>
      </c>
      <c r="AA2083" s="5">
        <f>SUM(Z:Z)</f>
        <v>194</v>
      </c>
      <c r="AB2083" s="33" t="str">
        <f t="shared" si="176"/>
        <v/>
      </c>
    </row>
    <row r="2084" spans="4:28" x14ac:dyDescent="0.35">
      <c r="D2084" s="4" t="str">
        <f t="shared" si="172"/>
        <v/>
      </c>
      <c r="E2084" s="11" t="str">
        <f t="shared" si="173"/>
        <v/>
      </c>
      <c r="W2084" s="28" t="str">
        <f>IF(G2084="","",SUM(O:O))</f>
        <v/>
      </c>
      <c r="X2084" s="31" t="b">
        <f t="shared" si="174"/>
        <v>0</v>
      </c>
      <c r="Y2084" s="5" t="str">
        <f>IF(G2084="","",SUM(X:X))</f>
        <v/>
      </c>
      <c r="Z2084" s="5">
        <f t="shared" si="175"/>
        <v>0</v>
      </c>
      <c r="AA2084" s="5">
        <f>SUM(Z:Z)</f>
        <v>194</v>
      </c>
      <c r="AB2084" s="33" t="str">
        <f t="shared" si="176"/>
        <v/>
      </c>
    </row>
    <row r="2085" spans="4:28" x14ac:dyDescent="0.35">
      <c r="D2085" s="4" t="str">
        <f t="shared" si="172"/>
        <v/>
      </c>
      <c r="E2085" s="11" t="str">
        <f t="shared" si="173"/>
        <v/>
      </c>
      <c r="W2085" s="28" t="str">
        <f>IF(G2085="","",SUM(O:O))</f>
        <v/>
      </c>
      <c r="X2085" s="31" t="b">
        <f t="shared" si="174"/>
        <v>0</v>
      </c>
      <c r="Y2085" s="5" t="str">
        <f>IF(G2085="","",SUM(X:X))</f>
        <v/>
      </c>
      <c r="Z2085" s="5">
        <f t="shared" si="175"/>
        <v>0</v>
      </c>
      <c r="AA2085" s="5">
        <f>SUM(Z:Z)</f>
        <v>194</v>
      </c>
      <c r="AB2085" s="33" t="str">
        <f t="shared" si="176"/>
        <v/>
      </c>
    </row>
    <row r="2086" spans="4:28" x14ac:dyDescent="0.35">
      <c r="D2086" s="4" t="str">
        <f t="shared" si="172"/>
        <v/>
      </c>
      <c r="E2086" s="11" t="str">
        <f t="shared" si="173"/>
        <v/>
      </c>
      <c r="W2086" s="28" t="str">
        <f>IF(G2086="","",SUM(O:O))</f>
        <v/>
      </c>
      <c r="X2086" s="31" t="b">
        <f t="shared" si="174"/>
        <v>0</v>
      </c>
      <c r="Y2086" s="5" t="str">
        <f>IF(G2086="","",SUM(X:X))</f>
        <v/>
      </c>
      <c r="Z2086" s="5">
        <f t="shared" si="175"/>
        <v>0</v>
      </c>
      <c r="AA2086" s="5">
        <f>SUM(Z:Z)</f>
        <v>194</v>
      </c>
      <c r="AB2086" s="33" t="str">
        <f t="shared" si="176"/>
        <v/>
      </c>
    </row>
    <row r="2087" spans="4:28" x14ac:dyDescent="0.35">
      <c r="D2087" s="4" t="str">
        <f t="shared" si="172"/>
        <v/>
      </c>
      <c r="E2087" s="11" t="str">
        <f t="shared" si="173"/>
        <v/>
      </c>
      <c r="W2087" s="28" t="str">
        <f>IF(G2087="","",SUM(O:O))</f>
        <v/>
      </c>
      <c r="X2087" s="31" t="b">
        <f t="shared" si="174"/>
        <v>0</v>
      </c>
      <c r="Y2087" s="5" t="str">
        <f>IF(G2087="","",SUM(X:X))</f>
        <v/>
      </c>
      <c r="Z2087" s="5">
        <f t="shared" si="175"/>
        <v>0</v>
      </c>
      <c r="AA2087" s="5">
        <f>SUM(Z:Z)</f>
        <v>194</v>
      </c>
      <c r="AB2087" s="33" t="str">
        <f t="shared" si="176"/>
        <v/>
      </c>
    </row>
    <row r="2088" spans="4:28" x14ac:dyDescent="0.35">
      <c r="D2088" s="4" t="str">
        <f t="shared" si="172"/>
        <v/>
      </c>
      <c r="E2088" s="11" t="str">
        <f t="shared" si="173"/>
        <v/>
      </c>
      <c r="W2088" s="28" t="str">
        <f>IF(G2088="","",SUM(O:O))</f>
        <v/>
      </c>
      <c r="X2088" s="31" t="b">
        <f t="shared" si="174"/>
        <v>0</v>
      </c>
      <c r="Y2088" s="5" t="str">
        <f>IF(G2088="","",SUM(X:X))</f>
        <v/>
      </c>
      <c r="Z2088" s="5">
        <f t="shared" si="175"/>
        <v>0</v>
      </c>
      <c r="AA2088" s="5">
        <f>SUM(Z:Z)</f>
        <v>194</v>
      </c>
      <c r="AB2088" s="33" t="str">
        <f t="shared" si="176"/>
        <v/>
      </c>
    </row>
    <row r="2089" spans="4:28" x14ac:dyDescent="0.35">
      <c r="D2089" s="4" t="str">
        <f t="shared" si="172"/>
        <v/>
      </c>
      <c r="E2089" s="11" t="str">
        <f t="shared" si="173"/>
        <v/>
      </c>
      <c r="W2089" s="28" t="str">
        <f>IF(G2089="","",SUM(O:O))</f>
        <v/>
      </c>
      <c r="X2089" s="31" t="b">
        <f t="shared" si="174"/>
        <v>0</v>
      </c>
      <c r="Y2089" s="5" t="str">
        <f>IF(G2089="","",SUM(X:X))</f>
        <v/>
      </c>
      <c r="Z2089" s="5">
        <f t="shared" si="175"/>
        <v>0</v>
      </c>
      <c r="AA2089" s="5">
        <f>SUM(Z:Z)</f>
        <v>194</v>
      </c>
      <c r="AB2089" s="33" t="str">
        <f t="shared" si="176"/>
        <v/>
      </c>
    </row>
    <row r="2090" spans="4:28" x14ac:dyDescent="0.35">
      <c r="D2090" s="4" t="str">
        <f t="shared" si="172"/>
        <v/>
      </c>
      <c r="E2090" s="11" t="str">
        <f t="shared" si="173"/>
        <v/>
      </c>
      <c r="W2090" s="28" t="str">
        <f>IF(G2090="","",SUM(O:O))</f>
        <v/>
      </c>
      <c r="X2090" s="31" t="b">
        <f t="shared" si="174"/>
        <v>0</v>
      </c>
      <c r="Y2090" s="5" t="str">
        <f>IF(G2090="","",SUM(X:X))</f>
        <v/>
      </c>
      <c r="Z2090" s="5">
        <f t="shared" si="175"/>
        <v>0</v>
      </c>
      <c r="AA2090" s="5">
        <f>SUM(Z:Z)</f>
        <v>194</v>
      </c>
      <c r="AB2090" s="33" t="str">
        <f t="shared" si="176"/>
        <v/>
      </c>
    </row>
    <row r="2091" spans="4:28" x14ac:dyDescent="0.35">
      <c r="D2091" s="4" t="str">
        <f t="shared" si="172"/>
        <v/>
      </c>
      <c r="E2091" s="11" t="str">
        <f t="shared" si="173"/>
        <v/>
      </c>
      <c r="W2091" s="28" t="str">
        <f>IF(G2091="","",SUM(O:O))</f>
        <v/>
      </c>
      <c r="X2091" s="31" t="b">
        <f t="shared" si="174"/>
        <v>0</v>
      </c>
      <c r="Y2091" s="5" t="str">
        <f>IF(G2091="","",SUM(X:X))</f>
        <v/>
      </c>
      <c r="Z2091" s="5">
        <f t="shared" si="175"/>
        <v>0</v>
      </c>
      <c r="AA2091" s="5">
        <f>SUM(Z:Z)</f>
        <v>194</v>
      </c>
      <c r="AB2091" s="33" t="str">
        <f t="shared" si="176"/>
        <v/>
      </c>
    </row>
    <row r="2092" spans="4:28" x14ac:dyDescent="0.35">
      <c r="D2092" s="4" t="str">
        <f t="shared" si="172"/>
        <v/>
      </c>
      <c r="E2092" s="11" t="str">
        <f t="shared" si="173"/>
        <v/>
      </c>
      <c r="W2092" s="28" t="str">
        <f>IF(G2092="","",SUM(O:O))</f>
        <v/>
      </c>
      <c r="X2092" s="31" t="b">
        <f t="shared" si="174"/>
        <v>0</v>
      </c>
      <c r="Y2092" s="5" t="str">
        <f>IF(G2092="","",SUM(X:X))</f>
        <v/>
      </c>
      <c r="Z2092" s="5">
        <f t="shared" si="175"/>
        <v>0</v>
      </c>
      <c r="AA2092" s="5">
        <f>SUM(Z:Z)</f>
        <v>194</v>
      </c>
      <c r="AB2092" s="33" t="str">
        <f t="shared" si="176"/>
        <v/>
      </c>
    </row>
    <row r="2093" spans="4:28" x14ac:dyDescent="0.35">
      <c r="D2093" s="4" t="str">
        <f t="shared" si="172"/>
        <v/>
      </c>
      <c r="E2093" s="11" t="str">
        <f t="shared" si="173"/>
        <v/>
      </c>
      <c r="W2093" s="28" t="str">
        <f>IF(G2093="","",SUM(O:O))</f>
        <v/>
      </c>
      <c r="X2093" s="31" t="b">
        <f t="shared" si="174"/>
        <v>0</v>
      </c>
      <c r="Y2093" s="5" t="str">
        <f>IF(G2093="","",SUM(X:X))</f>
        <v/>
      </c>
      <c r="Z2093" s="5">
        <f t="shared" si="175"/>
        <v>0</v>
      </c>
      <c r="AA2093" s="5">
        <f>SUM(Z:Z)</f>
        <v>194</v>
      </c>
      <c r="AB2093" s="33" t="str">
        <f t="shared" si="176"/>
        <v/>
      </c>
    </row>
    <row r="2094" spans="4:28" x14ac:dyDescent="0.35">
      <c r="D2094" s="4" t="str">
        <f t="shared" si="172"/>
        <v/>
      </c>
      <c r="E2094" s="11" t="str">
        <f t="shared" si="173"/>
        <v/>
      </c>
      <c r="W2094" s="28" t="str">
        <f>IF(G2094="","",SUM(O:O))</f>
        <v/>
      </c>
      <c r="X2094" s="31" t="b">
        <f t="shared" si="174"/>
        <v>0</v>
      </c>
      <c r="Y2094" s="5" t="str">
        <f>IF(G2094="","",SUM(X:X))</f>
        <v/>
      </c>
      <c r="Z2094" s="5">
        <f t="shared" si="175"/>
        <v>0</v>
      </c>
      <c r="AA2094" s="5">
        <f>SUM(Z:Z)</f>
        <v>194</v>
      </c>
      <c r="AB2094" s="33" t="str">
        <f t="shared" si="176"/>
        <v/>
      </c>
    </row>
    <row r="2095" spans="4:28" x14ac:dyDescent="0.35">
      <c r="D2095" s="4" t="str">
        <f t="shared" ref="D2095:D2158" si="177">IF(A2095="","",A2095&amp;C2095)</f>
        <v/>
      </c>
      <c r="E2095" s="11" t="str">
        <f t="shared" ref="E2095:E2158" si="178">IF(B2095="","",B2095)</f>
        <v/>
      </c>
      <c r="W2095" s="28" t="str">
        <f>IF(G2095="","",SUM(O:O))</f>
        <v/>
      </c>
      <c r="X2095" s="31" t="b">
        <f t="shared" si="174"/>
        <v>0</v>
      </c>
      <c r="Y2095" s="5" t="str">
        <f>IF(G2095="","",SUM(X:X))</f>
        <v/>
      </c>
      <c r="Z2095" s="5">
        <f t="shared" si="175"/>
        <v>0</v>
      </c>
      <c r="AA2095" s="5">
        <f>SUM(Z:Z)</f>
        <v>194</v>
      </c>
      <c r="AB2095" s="33" t="str">
        <f t="shared" si="176"/>
        <v/>
      </c>
    </row>
    <row r="2096" spans="4:28" x14ac:dyDescent="0.35">
      <c r="D2096" s="4" t="str">
        <f t="shared" si="177"/>
        <v/>
      </c>
      <c r="E2096" s="11" t="str">
        <f t="shared" si="178"/>
        <v/>
      </c>
      <c r="W2096" s="28" t="str">
        <f>IF(G2096="","",SUM(O:O))</f>
        <v/>
      </c>
      <c r="X2096" s="31" t="b">
        <f t="shared" si="174"/>
        <v>0</v>
      </c>
      <c r="Y2096" s="5" t="str">
        <f>IF(G2096="","",SUM(X:X))</f>
        <v/>
      </c>
      <c r="Z2096" s="5">
        <f t="shared" si="175"/>
        <v>0</v>
      </c>
      <c r="AA2096" s="5">
        <f>SUM(Z:Z)</f>
        <v>194</v>
      </c>
      <c r="AB2096" s="33" t="str">
        <f t="shared" si="176"/>
        <v/>
      </c>
    </row>
    <row r="2097" spans="4:28" x14ac:dyDescent="0.35">
      <c r="D2097" s="4" t="str">
        <f t="shared" si="177"/>
        <v/>
      </c>
      <c r="E2097" s="11" t="str">
        <f t="shared" si="178"/>
        <v/>
      </c>
      <c r="W2097" s="28" t="str">
        <f>IF(G2097="","",SUM(O:O))</f>
        <v/>
      </c>
      <c r="X2097" s="31" t="b">
        <f t="shared" si="174"/>
        <v>0</v>
      </c>
      <c r="Y2097" s="5" t="str">
        <f>IF(G2097="","",SUM(X:X))</f>
        <v/>
      </c>
      <c r="Z2097" s="5">
        <f t="shared" si="175"/>
        <v>0</v>
      </c>
      <c r="AA2097" s="5">
        <f>SUM(Z:Z)</f>
        <v>194</v>
      </c>
      <c r="AB2097" s="33" t="str">
        <f t="shared" si="176"/>
        <v/>
      </c>
    </row>
    <row r="2098" spans="4:28" x14ac:dyDescent="0.35">
      <c r="D2098" s="4" t="str">
        <f t="shared" si="177"/>
        <v/>
      </c>
      <c r="E2098" s="11" t="str">
        <f t="shared" si="178"/>
        <v/>
      </c>
      <c r="W2098" s="28" t="str">
        <f>IF(G2098="","",SUM(O:O))</f>
        <v/>
      </c>
      <c r="X2098" s="31" t="b">
        <f t="shared" si="174"/>
        <v>0</v>
      </c>
      <c r="Y2098" s="5" t="str">
        <f>IF(G2098="","",SUM(X:X))</f>
        <v/>
      </c>
      <c r="Z2098" s="5">
        <f t="shared" si="175"/>
        <v>0</v>
      </c>
      <c r="AA2098" s="5">
        <f>SUM(Z:Z)</f>
        <v>194</v>
      </c>
      <c r="AB2098" s="33" t="str">
        <f t="shared" si="176"/>
        <v/>
      </c>
    </row>
    <row r="2099" spans="4:28" x14ac:dyDescent="0.35">
      <c r="D2099" s="4" t="str">
        <f t="shared" si="177"/>
        <v/>
      </c>
      <c r="E2099" s="11" t="str">
        <f t="shared" si="178"/>
        <v/>
      </c>
      <c r="W2099" s="28" t="str">
        <f>IF(G2099="","",SUM(O:O))</f>
        <v/>
      </c>
      <c r="X2099" s="31" t="b">
        <f t="shared" si="174"/>
        <v>0</v>
      </c>
      <c r="Y2099" s="5" t="str">
        <f>IF(G2099="","",SUM(X:X))</f>
        <v/>
      </c>
      <c r="Z2099" s="5">
        <f t="shared" si="175"/>
        <v>0</v>
      </c>
      <c r="AA2099" s="5">
        <f>SUM(Z:Z)</f>
        <v>194</v>
      </c>
      <c r="AB2099" s="33" t="str">
        <f t="shared" si="176"/>
        <v/>
      </c>
    </row>
    <row r="2100" spans="4:28" x14ac:dyDescent="0.35">
      <c r="D2100" s="4" t="str">
        <f t="shared" si="177"/>
        <v/>
      </c>
      <c r="E2100" s="11" t="str">
        <f t="shared" si="178"/>
        <v/>
      </c>
      <c r="W2100" s="28" t="str">
        <f>IF(G2100="","",SUM(O:O))</f>
        <v/>
      </c>
      <c r="X2100" s="31" t="b">
        <f t="shared" si="174"/>
        <v>0</v>
      </c>
      <c r="Y2100" s="5" t="str">
        <f>IF(G2100="","",SUM(X:X))</f>
        <v/>
      </c>
      <c r="Z2100" s="5">
        <f t="shared" si="175"/>
        <v>0</v>
      </c>
      <c r="AA2100" s="5">
        <f>SUM(Z:Z)</f>
        <v>194</v>
      </c>
      <c r="AB2100" s="33" t="str">
        <f t="shared" si="176"/>
        <v/>
      </c>
    </row>
    <row r="2101" spans="4:28" x14ac:dyDescent="0.35">
      <c r="D2101" s="4" t="str">
        <f t="shared" si="177"/>
        <v/>
      </c>
      <c r="E2101" s="11" t="str">
        <f t="shared" si="178"/>
        <v/>
      </c>
      <c r="W2101" s="28" t="str">
        <f>IF(G2101="","",SUM(O:O))</f>
        <v/>
      </c>
      <c r="X2101" s="31" t="b">
        <f t="shared" si="174"/>
        <v>0</v>
      </c>
      <c r="Y2101" s="5" t="str">
        <f>IF(G2101="","",SUM(X:X))</f>
        <v/>
      </c>
      <c r="Z2101" s="5">
        <f t="shared" si="175"/>
        <v>0</v>
      </c>
      <c r="AA2101" s="5">
        <f>SUM(Z:Z)</f>
        <v>194</v>
      </c>
      <c r="AB2101" s="33" t="str">
        <f t="shared" si="176"/>
        <v/>
      </c>
    </row>
    <row r="2102" spans="4:28" x14ac:dyDescent="0.35">
      <c r="D2102" s="4" t="str">
        <f t="shared" si="177"/>
        <v/>
      </c>
      <c r="E2102" s="11" t="str">
        <f t="shared" si="178"/>
        <v/>
      </c>
      <c r="W2102" s="28" t="str">
        <f>IF(G2102="","",SUM(O:O))</f>
        <v/>
      </c>
      <c r="X2102" s="31" t="b">
        <f t="shared" si="174"/>
        <v>0</v>
      </c>
      <c r="Y2102" s="5" t="str">
        <f>IF(G2102="","",SUM(X:X))</f>
        <v/>
      </c>
      <c r="Z2102" s="5">
        <f t="shared" si="175"/>
        <v>0</v>
      </c>
      <c r="AA2102" s="5">
        <f>SUM(Z:Z)</f>
        <v>194</v>
      </c>
      <c r="AB2102" s="33" t="str">
        <f t="shared" si="176"/>
        <v/>
      </c>
    </row>
    <row r="2103" spans="4:28" x14ac:dyDescent="0.35">
      <c r="D2103" s="4" t="str">
        <f t="shared" si="177"/>
        <v/>
      </c>
      <c r="E2103" s="11" t="str">
        <f t="shared" si="178"/>
        <v/>
      </c>
      <c r="W2103" s="28" t="str">
        <f>IF(G2103="","",SUM(O:O))</f>
        <v/>
      </c>
      <c r="X2103" s="31" t="b">
        <f t="shared" si="174"/>
        <v>0</v>
      </c>
      <c r="Y2103" s="5" t="str">
        <f>IF(G2103="","",SUM(X:X))</f>
        <v/>
      </c>
      <c r="Z2103" s="5">
        <f t="shared" si="175"/>
        <v>0</v>
      </c>
      <c r="AA2103" s="5">
        <f>SUM(Z:Z)</f>
        <v>194</v>
      </c>
      <c r="AB2103" s="33" t="str">
        <f t="shared" si="176"/>
        <v/>
      </c>
    </row>
    <row r="2104" spans="4:28" x14ac:dyDescent="0.35">
      <c r="D2104" s="4" t="str">
        <f t="shared" si="177"/>
        <v/>
      </c>
      <c r="E2104" s="11" t="str">
        <f t="shared" si="178"/>
        <v/>
      </c>
      <c r="W2104" s="28" t="str">
        <f>IF(G2104="","",SUM(O:O))</f>
        <v/>
      </c>
      <c r="X2104" s="31" t="b">
        <f t="shared" si="174"/>
        <v>0</v>
      </c>
      <c r="Y2104" s="5" t="str">
        <f>IF(G2104="","",SUM(X:X))</f>
        <v/>
      </c>
      <c r="Z2104" s="5">
        <f t="shared" si="175"/>
        <v>0</v>
      </c>
      <c r="AA2104" s="5">
        <f>SUM(Z:Z)</f>
        <v>194</v>
      </c>
      <c r="AB2104" s="33" t="str">
        <f t="shared" si="176"/>
        <v/>
      </c>
    </row>
    <row r="2105" spans="4:28" x14ac:dyDescent="0.35">
      <c r="D2105" s="4" t="str">
        <f t="shared" si="177"/>
        <v/>
      </c>
      <c r="E2105" s="11" t="str">
        <f t="shared" si="178"/>
        <v/>
      </c>
      <c r="W2105" s="28" t="str">
        <f>IF(G2105="","",SUM(O:O))</f>
        <v/>
      </c>
      <c r="X2105" s="31" t="b">
        <f t="shared" si="174"/>
        <v>0</v>
      </c>
      <c r="Y2105" s="5" t="str">
        <f>IF(G2105="","",SUM(X:X))</f>
        <v/>
      </c>
      <c r="Z2105" s="5">
        <f t="shared" si="175"/>
        <v>0</v>
      </c>
      <c r="AA2105" s="5">
        <f>SUM(Z:Z)</f>
        <v>194</v>
      </c>
      <c r="AB2105" s="33" t="str">
        <f t="shared" si="176"/>
        <v/>
      </c>
    </row>
    <row r="2106" spans="4:28" x14ac:dyDescent="0.35">
      <c r="D2106" s="4" t="str">
        <f t="shared" si="177"/>
        <v/>
      </c>
      <c r="E2106" s="11" t="str">
        <f t="shared" si="178"/>
        <v/>
      </c>
      <c r="W2106" s="28" t="str">
        <f>IF(G2106="","",SUM(O:O))</f>
        <v/>
      </c>
      <c r="X2106" s="31" t="b">
        <f t="shared" si="174"/>
        <v>0</v>
      </c>
      <c r="Y2106" s="5" t="str">
        <f>IF(G2106="","",SUM(X:X))</f>
        <v/>
      </c>
      <c r="Z2106" s="5">
        <f t="shared" si="175"/>
        <v>0</v>
      </c>
      <c r="AA2106" s="5">
        <f>SUM(Z:Z)</f>
        <v>194</v>
      </c>
      <c r="AB2106" s="33" t="str">
        <f t="shared" si="176"/>
        <v/>
      </c>
    </row>
    <row r="2107" spans="4:28" x14ac:dyDescent="0.35">
      <c r="D2107" s="4" t="str">
        <f t="shared" si="177"/>
        <v/>
      </c>
      <c r="E2107" s="11" t="str">
        <f t="shared" si="178"/>
        <v/>
      </c>
      <c r="W2107" s="28" t="str">
        <f>IF(G2107="","",SUM(O:O))</f>
        <v/>
      </c>
      <c r="X2107" s="31" t="b">
        <f t="shared" si="174"/>
        <v>0</v>
      </c>
      <c r="Y2107" s="5" t="str">
        <f>IF(G2107="","",SUM(X:X))</f>
        <v/>
      </c>
      <c r="Z2107" s="5">
        <f t="shared" si="175"/>
        <v>0</v>
      </c>
      <c r="AA2107" s="5">
        <f>SUM(Z:Z)</f>
        <v>194</v>
      </c>
      <c r="AB2107" s="33" t="str">
        <f t="shared" si="176"/>
        <v/>
      </c>
    </row>
    <row r="2108" spans="4:28" x14ac:dyDescent="0.35">
      <c r="D2108" s="4" t="str">
        <f t="shared" si="177"/>
        <v/>
      </c>
      <c r="E2108" s="11" t="str">
        <f t="shared" si="178"/>
        <v/>
      </c>
      <c r="W2108" s="28" t="str">
        <f>IF(G2108="","",SUM(O:O))</f>
        <v/>
      </c>
      <c r="X2108" s="31" t="b">
        <f t="shared" si="174"/>
        <v>0</v>
      </c>
      <c r="Y2108" s="5" t="str">
        <f>IF(G2108="","",SUM(X:X))</f>
        <v/>
      </c>
      <c r="Z2108" s="5">
        <f t="shared" si="175"/>
        <v>0</v>
      </c>
      <c r="AA2108" s="5">
        <f>SUM(Z:Z)</f>
        <v>194</v>
      </c>
      <c r="AB2108" s="33" t="str">
        <f t="shared" si="176"/>
        <v/>
      </c>
    </row>
    <row r="2109" spans="4:28" x14ac:dyDescent="0.35">
      <c r="D2109" s="4" t="str">
        <f t="shared" si="177"/>
        <v/>
      </c>
      <c r="E2109" s="11" t="str">
        <f t="shared" si="178"/>
        <v/>
      </c>
      <c r="W2109" s="28" t="str">
        <f>IF(G2109="","",SUM(O:O))</f>
        <v/>
      </c>
      <c r="X2109" s="31" t="b">
        <f t="shared" ref="X2109:X2172" si="179">IF(G2109="Affutage",IF(R2109&lt;&gt;"",1,0))</f>
        <v>0</v>
      </c>
      <c r="Y2109" s="5" t="str">
        <f>IF(G2109="","",SUM(X:X))</f>
        <v/>
      </c>
      <c r="Z2109" s="5">
        <f t="shared" si="175"/>
        <v>0</v>
      </c>
      <c r="AA2109" s="5">
        <f>SUM(Z:Z)</f>
        <v>194</v>
      </c>
      <c r="AB2109" s="33" t="str">
        <f t="shared" si="176"/>
        <v/>
      </c>
    </row>
    <row r="2110" spans="4:28" x14ac:dyDescent="0.35">
      <c r="D2110" s="4" t="str">
        <f t="shared" si="177"/>
        <v/>
      </c>
      <c r="E2110" s="11" t="str">
        <f t="shared" si="178"/>
        <v/>
      </c>
      <c r="W2110" s="28" t="str">
        <f>IF(G2110="","",SUM(O:O))</f>
        <v/>
      </c>
      <c r="X2110" s="31" t="b">
        <f t="shared" si="179"/>
        <v>0</v>
      </c>
      <c r="Y2110" s="5" t="str">
        <f>IF(G2110="","",SUM(X:X))</f>
        <v/>
      </c>
      <c r="Z2110" s="5">
        <f t="shared" si="175"/>
        <v>0</v>
      </c>
      <c r="AA2110" s="5">
        <f>SUM(Z:Z)</f>
        <v>194</v>
      </c>
      <c r="AB2110" s="33" t="str">
        <f t="shared" si="176"/>
        <v/>
      </c>
    </row>
    <row r="2111" spans="4:28" x14ac:dyDescent="0.35">
      <c r="D2111" s="4" t="str">
        <f t="shared" si="177"/>
        <v/>
      </c>
      <c r="E2111" s="11" t="str">
        <f t="shared" si="178"/>
        <v/>
      </c>
      <c r="W2111" s="28" t="str">
        <f>IF(G2111="","",SUM(O:O))</f>
        <v/>
      </c>
      <c r="X2111" s="31" t="b">
        <f t="shared" si="179"/>
        <v>0</v>
      </c>
      <c r="Y2111" s="5" t="str">
        <f>IF(G2111="","",SUM(X:X))</f>
        <v/>
      </c>
      <c r="Z2111" s="5">
        <f t="shared" si="175"/>
        <v>0</v>
      </c>
      <c r="AA2111" s="5">
        <f>SUM(Z:Z)</f>
        <v>194</v>
      </c>
      <c r="AB2111" s="33" t="str">
        <f t="shared" si="176"/>
        <v/>
      </c>
    </row>
    <row r="2112" spans="4:28" x14ac:dyDescent="0.35">
      <c r="D2112" s="4" t="str">
        <f t="shared" si="177"/>
        <v/>
      </c>
      <c r="E2112" s="11" t="str">
        <f t="shared" si="178"/>
        <v/>
      </c>
      <c r="W2112" s="28" t="str">
        <f>IF(G2112="","",SUM(O:O))</f>
        <v/>
      </c>
      <c r="X2112" s="31" t="b">
        <f t="shared" si="179"/>
        <v>0</v>
      </c>
      <c r="Y2112" s="5" t="str">
        <f>IF(G2112="","",SUM(X:X))</f>
        <v/>
      </c>
      <c r="Z2112" s="5">
        <f t="shared" si="175"/>
        <v>0</v>
      </c>
      <c r="AA2112" s="5">
        <f>SUM(Z:Z)</f>
        <v>194</v>
      </c>
      <c r="AB2112" s="33" t="str">
        <f t="shared" si="176"/>
        <v/>
      </c>
    </row>
    <row r="2113" spans="4:28" x14ac:dyDescent="0.35">
      <c r="D2113" s="4" t="str">
        <f t="shared" si="177"/>
        <v/>
      </c>
      <c r="E2113" s="11" t="str">
        <f t="shared" si="178"/>
        <v/>
      </c>
      <c r="W2113" s="28" t="str">
        <f>IF(G2113="","",SUM(O:O))</f>
        <v/>
      </c>
      <c r="X2113" s="31" t="b">
        <f t="shared" si="179"/>
        <v>0</v>
      </c>
      <c r="Y2113" s="5" t="str">
        <f>IF(G2113="","",SUM(X:X))</f>
        <v/>
      </c>
      <c r="Z2113" s="5">
        <f t="shared" si="175"/>
        <v>0</v>
      </c>
      <c r="AA2113" s="5">
        <f>SUM(Z:Z)</f>
        <v>194</v>
      </c>
      <c r="AB2113" s="33" t="str">
        <f t="shared" si="176"/>
        <v/>
      </c>
    </row>
    <row r="2114" spans="4:28" x14ac:dyDescent="0.35">
      <c r="D2114" s="4" t="str">
        <f t="shared" si="177"/>
        <v/>
      </c>
      <c r="E2114" s="11" t="str">
        <f t="shared" si="178"/>
        <v/>
      </c>
      <c r="W2114" s="28" t="str">
        <f>IF(G2114="","",SUM(O:O))</f>
        <v/>
      </c>
      <c r="X2114" s="31" t="b">
        <f t="shared" si="179"/>
        <v>0</v>
      </c>
      <c r="Y2114" s="5" t="str">
        <f>IF(G2114="","",SUM(X:X))</f>
        <v/>
      </c>
      <c r="Z2114" s="5">
        <f t="shared" si="175"/>
        <v>0</v>
      </c>
      <c r="AA2114" s="5">
        <f>SUM(Z:Z)</f>
        <v>194</v>
      </c>
      <c r="AB2114" s="33" t="str">
        <f t="shared" si="176"/>
        <v/>
      </c>
    </row>
    <row r="2115" spans="4:28" x14ac:dyDescent="0.35">
      <c r="D2115" s="4" t="str">
        <f t="shared" si="177"/>
        <v/>
      </c>
      <c r="E2115" s="11" t="str">
        <f t="shared" si="178"/>
        <v/>
      </c>
      <c r="W2115" s="28" t="str">
        <f>IF(G2115="","",SUM(O:O))</f>
        <v/>
      </c>
      <c r="X2115" s="31" t="b">
        <f t="shared" si="179"/>
        <v>0</v>
      </c>
      <c r="Y2115" s="5" t="str">
        <f>IF(G2115="","",SUM(X:X))</f>
        <v/>
      </c>
      <c r="Z2115" s="5">
        <f t="shared" si="175"/>
        <v>0</v>
      </c>
      <c r="AA2115" s="5">
        <f>SUM(Z:Z)</f>
        <v>194</v>
      </c>
      <c r="AB2115" s="33" t="str">
        <f t="shared" si="176"/>
        <v/>
      </c>
    </row>
    <row r="2116" spans="4:28" x14ac:dyDescent="0.35">
      <c r="D2116" s="4" t="str">
        <f t="shared" si="177"/>
        <v/>
      </c>
      <c r="E2116" s="11" t="str">
        <f t="shared" si="178"/>
        <v/>
      </c>
      <c r="W2116" s="28" t="str">
        <f>IF(G2116="","",SUM(O:O))</f>
        <v/>
      </c>
      <c r="X2116" s="31" t="b">
        <f t="shared" si="179"/>
        <v>0</v>
      </c>
      <c r="Y2116" s="5" t="str">
        <f>IF(G2116="","",SUM(X:X))</f>
        <v/>
      </c>
      <c r="Z2116" s="5">
        <f t="shared" si="175"/>
        <v>0</v>
      </c>
      <c r="AA2116" s="5">
        <f>SUM(Z:Z)</f>
        <v>194</v>
      </c>
      <c r="AB2116" s="33" t="str">
        <f t="shared" si="176"/>
        <v/>
      </c>
    </row>
    <row r="2117" spans="4:28" x14ac:dyDescent="0.35">
      <c r="D2117" s="4" t="str">
        <f t="shared" si="177"/>
        <v/>
      </c>
      <c r="E2117" s="11" t="str">
        <f t="shared" si="178"/>
        <v/>
      </c>
      <c r="W2117" s="28" t="str">
        <f>IF(G2117="","",SUM(O:O))</f>
        <v/>
      </c>
      <c r="X2117" s="31" t="b">
        <f t="shared" si="179"/>
        <v>0</v>
      </c>
      <c r="Y2117" s="5" t="str">
        <f>IF(G2117="","",SUM(X:X))</f>
        <v/>
      </c>
      <c r="Z2117" s="5">
        <f t="shared" si="175"/>
        <v>0</v>
      </c>
      <c r="AA2117" s="5">
        <f>SUM(Z:Z)</f>
        <v>194</v>
      </c>
      <c r="AB2117" s="33" t="str">
        <f t="shared" si="176"/>
        <v/>
      </c>
    </row>
    <row r="2118" spans="4:28" x14ac:dyDescent="0.35">
      <c r="D2118" s="4" t="str">
        <f t="shared" si="177"/>
        <v/>
      </c>
      <c r="E2118" s="11" t="str">
        <f t="shared" si="178"/>
        <v/>
      </c>
      <c r="W2118" s="28" t="str">
        <f>IF(G2118="","",SUM(O:O))</f>
        <v/>
      </c>
      <c r="X2118" s="31" t="b">
        <f t="shared" si="179"/>
        <v>0</v>
      </c>
      <c r="Y2118" s="5" t="str">
        <f>IF(G2118="","",SUM(X:X))</f>
        <v/>
      </c>
      <c r="Z2118" s="5">
        <f t="shared" si="175"/>
        <v>0</v>
      </c>
      <c r="AA2118" s="5">
        <f>SUM(Z:Z)</f>
        <v>194</v>
      </c>
      <c r="AB2118" s="33" t="str">
        <f t="shared" si="176"/>
        <v/>
      </c>
    </row>
    <row r="2119" spans="4:28" x14ac:dyDescent="0.35">
      <c r="D2119" s="4" t="str">
        <f t="shared" si="177"/>
        <v/>
      </c>
      <c r="E2119" s="11" t="str">
        <f t="shared" si="178"/>
        <v/>
      </c>
      <c r="W2119" s="28" t="str">
        <f>IF(G2119="","",SUM(O:O))</f>
        <v/>
      </c>
      <c r="X2119" s="31" t="b">
        <f t="shared" si="179"/>
        <v>0</v>
      </c>
      <c r="Y2119" s="5" t="str">
        <f>IF(G2119="","",SUM(X:X))</f>
        <v/>
      </c>
      <c r="Z2119" s="5">
        <f t="shared" si="175"/>
        <v>0</v>
      </c>
      <c r="AA2119" s="5">
        <f>SUM(Z:Z)</f>
        <v>194</v>
      </c>
      <c r="AB2119" s="33" t="str">
        <f t="shared" si="176"/>
        <v/>
      </c>
    </row>
    <row r="2120" spans="4:28" x14ac:dyDescent="0.35">
      <c r="D2120" s="4" t="str">
        <f t="shared" si="177"/>
        <v/>
      </c>
      <c r="E2120" s="11" t="str">
        <f t="shared" si="178"/>
        <v/>
      </c>
      <c r="W2120" s="28" t="str">
        <f>IF(G2120="","",SUM(O:O))</f>
        <v/>
      </c>
      <c r="X2120" s="31" t="b">
        <f t="shared" si="179"/>
        <v>0</v>
      </c>
      <c r="Y2120" s="5" t="str">
        <f>IF(G2120="","",SUM(X:X))</f>
        <v/>
      </c>
      <c r="Z2120" s="5">
        <f t="shared" si="175"/>
        <v>0</v>
      </c>
      <c r="AA2120" s="5">
        <f>SUM(Z:Z)</f>
        <v>194</v>
      </c>
      <c r="AB2120" s="33" t="str">
        <f t="shared" si="176"/>
        <v/>
      </c>
    </row>
    <row r="2121" spans="4:28" x14ac:dyDescent="0.35">
      <c r="D2121" s="4" t="str">
        <f t="shared" si="177"/>
        <v/>
      </c>
      <c r="E2121" s="11" t="str">
        <f t="shared" si="178"/>
        <v/>
      </c>
      <c r="W2121" s="28" t="str">
        <f>IF(G2121="","",SUM(O:O))</f>
        <v/>
      </c>
      <c r="X2121" s="31" t="b">
        <f t="shared" si="179"/>
        <v>0</v>
      </c>
      <c r="Y2121" s="5" t="str">
        <f>IF(G2121="","",SUM(X:X))</f>
        <v/>
      </c>
      <c r="Z2121" s="5">
        <f t="shared" si="175"/>
        <v>0</v>
      </c>
      <c r="AA2121" s="5">
        <f>SUM(Z:Z)</f>
        <v>194</v>
      </c>
      <c r="AB2121" s="33" t="str">
        <f t="shared" si="176"/>
        <v/>
      </c>
    </row>
    <row r="2122" spans="4:28" x14ac:dyDescent="0.35">
      <c r="D2122" s="4" t="str">
        <f t="shared" si="177"/>
        <v/>
      </c>
      <c r="E2122" s="11" t="str">
        <f t="shared" si="178"/>
        <v/>
      </c>
      <c r="W2122" s="28" t="str">
        <f>IF(G2122="","",SUM(O:O))</f>
        <v/>
      </c>
      <c r="X2122" s="31" t="b">
        <f t="shared" si="179"/>
        <v>0</v>
      </c>
      <c r="Y2122" s="5" t="str">
        <f>IF(G2122="","",SUM(X:X))</f>
        <v/>
      </c>
      <c r="Z2122" s="5">
        <f t="shared" si="175"/>
        <v>0</v>
      </c>
      <c r="AA2122" s="5">
        <f>SUM(Z:Z)</f>
        <v>194</v>
      </c>
      <c r="AB2122" s="33" t="str">
        <f t="shared" si="176"/>
        <v/>
      </c>
    </row>
    <row r="2123" spans="4:28" x14ac:dyDescent="0.35">
      <c r="D2123" s="4" t="str">
        <f t="shared" si="177"/>
        <v/>
      </c>
      <c r="E2123" s="11" t="str">
        <f t="shared" si="178"/>
        <v/>
      </c>
      <c r="W2123" s="28" t="str">
        <f>IF(G2123="","",SUM(O:O))</f>
        <v/>
      </c>
      <c r="X2123" s="31" t="b">
        <f t="shared" si="179"/>
        <v>0</v>
      </c>
      <c r="Y2123" s="5" t="str">
        <f>IF(G2123="","",SUM(X:X))</f>
        <v/>
      </c>
      <c r="Z2123" s="5">
        <f t="shared" si="175"/>
        <v>0</v>
      </c>
      <c r="AA2123" s="5">
        <f>SUM(Z:Z)</f>
        <v>194</v>
      </c>
      <c r="AB2123" s="33" t="str">
        <f t="shared" si="176"/>
        <v/>
      </c>
    </row>
    <row r="2124" spans="4:28" x14ac:dyDescent="0.35">
      <c r="D2124" s="4" t="str">
        <f t="shared" si="177"/>
        <v/>
      </c>
      <c r="E2124" s="11" t="str">
        <f t="shared" si="178"/>
        <v/>
      </c>
      <c r="W2124" s="28" t="str">
        <f>IF(G2124="","",SUM(O:O))</f>
        <v/>
      </c>
      <c r="X2124" s="31" t="b">
        <f t="shared" si="179"/>
        <v>0</v>
      </c>
      <c r="Y2124" s="5" t="str">
        <f>IF(G2124="","",SUM(X:X))</f>
        <v/>
      </c>
      <c r="Z2124" s="5">
        <f t="shared" si="175"/>
        <v>0</v>
      </c>
      <c r="AA2124" s="5">
        <f>SUM(Z:Z)</f>
        <v>194</v>
      </c>
      <c r="AB2124" s="33" t="str">
        <f t="shared" si="176"/>
        <v/>
      </c>
    </row>
    <row r="2125" spans="4:28" x14ac:dyDescent="0.35">
      <c r="D2125" s="4" t="str">
        <f t="shared" si="177"/>
        <v/>
      </c>
      <c r="E2125" s="11" t="str">
        <f t="shared" si="178"/>
        <v/>
      </c>
      <c r="W2125" s="28" t="str">
        <f>IF(G2125="","",SUM(O:O))</f>
        <v/>
      </c>
      <c r="X2125" s="31" t="b">
        <f t="shared" si="179"/>
        <v>0</v>
      </c>
      <c r="Y2125" s="5" t="str">
        <f>IF(G2125="","",SUM(X:X))</f>
        <v/>
      </c>
      <c r="Z2125" s="5">
        <f t="shared" si="175"/>
        <v>0</v>
      </c>
      <c r="AA2125" s="5">
        <f>SUM(Z:Z)</f>
        <v>194</v>
      </c>
      <c r="AB2125" s="33" t="str">
        <f t="shared" si="176"/>
        <v/>
      </c>
    </row>
    <row r="2126" spans="4:28" x14ac:dyDescent="0.35">
      <c r="D2126" s="4" t="str">
        <f t="shared" si="177"/>
        <v/>
      </c>
      <c r="E2126" s="11" t="str">
        <f t="shared" si="178"/>
        <v/>
      </c>
      <c r="W2126" s="28" t="str">
        <f>IF(G2126="","",SUM(O:O))</f>
        <v/>
      </c>
      <c r="X2126" s="31" t="b">
        <f t="shared" si="179"/>
        <v>0</v>
      </c>
      <c r="Y2126" s="5" t="str">
        <f>IF(G2126="","",SUM(X:X))</f>
        <v/>
      </c>
      <c r="Z2126" s="5">
        <f t="shared" si="175"/>
        <v>0</v>
      </c>
      <c r="AA2126" s="5">
        <f>SUM(Z:Z)</f>
        <v>194</v>
      </c>
      <c r="AB2126" s="33" t="str">
        <f t="shared" si="176"/>
        <v/>
      </c>
    </row>
    <row r="2127" spans="4:28" x14ac:dyDescent="0.35">
      <c r="D2127" s="4" t="str">
        <f t="shared" si="177"/>
        <v/>
      </c>
      <c r="E2127" s="11" t="str">
        <f t="shared" si="178"/>
        <v/>
      </c>
      <c r="W2127" s="28" t="str">
        <f>IF(G2127="","",SUM(O:O))</f>
        <v/>
      </c>
      <c r="X2127" s="31" t="b">
        <f t="shared" si="179"/>
        <v>0</v>
      </c>
      <c r="Y2127" s="5" t="str">
        <f>IF(G2127="","",SUM(X:X))</f>
        <v/>
      </c>
      <c r="Z2127" s="5">
        <f t="shared" si="175"/>
        <v>0</v>
      </c>
      <c r="AA2127" s="5">
        <f>SUM(Z:Z)</f>
        <v>194</v>
      </c>
      <c r="AB2127" s="33" t="str">
        <f t="shared" si="176"/>
        <v/>
      </c>
    </row>
    <row r="2128" spans="4:28" x14ac:dyDescent="0.35">
      <c r="D2128" s="4" t="str">
        <f t="shared" si="177"/>
        <v/>
      </c>
      <c r="E2128" s="11" t="str">
        <f t="shared" si="178"/>
        <v/>
      </c>
      <c r="W2128" s="28" t="str">
        <f>IF(G2128="","",SUM(O:O))</f>
        <v/>
      </c>
      <c r="X2128" s="31" t="b">
        <f t="shared" si="179"/>
        <v>0</v>
      </c>
      <c r="Y2128" s="5" t="str">
        <f>IF(G2128="","",SUM(X:X))</f>
        <v/>
      </c>
      <c r="Z2128" s="5">
        <f t="shared" si="175"/>
        <v>0</v>
      </c>
      <c r="AA2128" s="5">
        <f>SUM(Z:Z)</f>
        <v>194</v>
      </c>
      <c r="AB2128" s="33" t="str">
        <f t="shared" si="176"/>
        <v/>
      </c>
    </row>
    <row r="2129" spans="4:28" x14ac:dyDescent="0.35">
      <c r="D2129" s="4" t="str">
        <f t="shared" si="177"/>
        <v/>
      </c>
      <c r="E2129" s="11" t="str">
        <f t="shared" si="178"/>
        <v/>
      </c>
      <c r="W2129" s="28" t="str">
        <f>IF(G2129="","",SUM(O:O))</f>
        <v/>
      </c>
      <c r="X2129" s="31" t="b">
        <f t="shared" si="179"/>
        <v>0</v>
      </c>
      <c r="Y2129" s="5" t="str">
        <f>IF(G2129="","",SUM(X:X))</f>
        <v/>
      </c>
      <c r="Z2129" s="5">
        <f t="shared" ref="Z2129:Z2192" si="180">IF(ISNUMBER(X2129),1,0)</f>
        <v>0</v>
      </c>
      <c r="AA2129" s="5">
        <f>SUM(Z:Z)</f>
        <v>194</v>
      </c>
      <c r="AB2129" s="33" t="str">
        <f t="shared" si="176"/>
        <v/>
      </c>
    </row>
    <row r="2130" spans="4:28" x14ac:dyDescent="0.35">
      <c r="D2130" s="4" t="str">
        <f t="shared" si="177"/>
        <v/>
      </c>
      <c r="E2130" s="11" t="str">
        <f t="shared" si="178"/>
        <v/>
      </c>
      <c r="W2130" s="28" t="str">
        <f>IF(G2130="","",SUM(O:O))</f>
        <v/>
      </c>
      <c r="X2130" s="31" t="b">
        <f t="shared" si="179"/>
        <v>0</v>
      </c>
      <c r="Y2130" s="5" t="str">
        <f>IF(G2130="","",SUM(X:X))</f>
        <v/>
      </c>
      <c r="Z2130" s="5">
        <f t="shared" si="180"/>
        <v>0</v>
      </c>
      <c r="AA2130" s="5">
        <f>SUM(Z:Z)</f>
        <v>194</v>
      </c>
      <c r="AB2130" s="33" t="str">
        <f t="shared" si="176"/>
        <v/>
      </c>
    </row>
    <row r="2131" spans="4:28" x14ac:dyDescent="0.35">
      <c r="D2131" s="4" t="str">
        <f t="shared" si="177"/>
        <v/>
      </c>
      <c r="E2131" s="11" t="str">
        <f t="shared" si="178"/>
        <v/>
      </c>
      <c r="W2131" s="28" t="str">
        <f>IF(G2131="","",SUM(O:O))</f>
        <v/>
      </c>
      <c r="X2131" s="31" t="b">
        <f t="shared" si="179"/>
        <v>0</v>
      </c>
      <c r="Y2131" s="5" t="str">
        <f>IF(G2131="","",SUM(X:X))</f>
        <v/>
      </c>
      <c r="Z2131" s="5">
        <f t="shared" si="180"/>
        <v>0</v>
      </c>
      <c r="AA2131" s="5">
        <f>SUM(Z:Z)</f>
        <v>194</v>
      </c>
      <c r="AB2131" s="33" t="str">
        <f t="shared" si="176"/>
        <v/>
      </c>
    </row>
    <row r="2132" spans="4:28" x14ac:dyDescent="0.35">
      <c r="D2132" s="4" t="str">
        <f t="shared" si="177"/>
        <v/>
      </c>
      <c r="E2132" s="11" t="str">
        <f t="shared" si="178"/>
        <v/>
      </c>
      <c r="W2132" s="28" t="str">
        <f>IF(G2132="","",SUM(O:O))</f>
        <v/>
      </c>
      <c r="X2132" s="31" t="b">
        <f t="shared" si="179"/>
        <v>0</v>
      </c>
      <c r="Y2132" s="5" t="str">
        <f>IF(G2132="","",SUM(X:X))</f>
        <v/>
      </c>
      <c r="Z2132" s="5">
        <f t="shared" si="180"/>
        <v>0</v>
      </c>
      <c r="AA2132" s="5">
        <f>SUM(Z:Z)</f>
        <v>194</v>
      </c>
      <c r="AB2132" s="33" t="str">
        <f t="shared" si="176"/>
        <v/>
      </c>
    </row>
    <row r="2133" spans="4:28" x14ac:dyDescent="0.35">
      <c r="D2133" s="4" t="str">
        <f t="shared" si="177"/>
        <v/>
      </c>
      <c r="E2133" s="11" t="str">
        <f t="shared" si="178"/>
        <v/>
      </c>
      <c r="W2133" s="28" t="str">
        <f>IF(G2133="","",SUM(O:O))</f>
        <v/>
      </c>
      <c r="X2133" s="31" t="b">
        <f t="shared" si="179"/>
        <v>0</v>
      </c>
      <c r="Y2133" s="5" t="str">
        <f>IF(G2133="","",SUM(X:X))</f>
        <v/>
      </c>
      <c r="Z2133" s="5">
        <f t="shared" si="180"/>
        <v>0</v>
      </c>
      <c r="AA2133" s="5">
        <f>SUM(Z:Z)</f>
        <v>194</v>
      </c>
      <c r="AB2133" s="33" t="str">
        <f t="shared" si="176"/>
        <v/>
      </c>
    </row>
    <row r="2134" spans="4:28" x14ac:dyDescent="0.35">
      <c r="D2134" s="4" t="str">
        <f t="shared" si="177"/>
        <v/>
      </c>
      <c r="E2134" s="11" t="str">
        <f t="shared" si="178"/>
        <v/>
      </c>
      <c r="W2134" s="28" t="str">
        <f>IF(G2134="","",SUM(O:O))</f>
        <v/>
      </c>
      <c r="X2134" s="31" t="b">
        <f t="shared" si="179"/>
        <v>0</v>
      </c>
      <c r="Y2134" s="5" t="str">
        <f>IF(G2134="","",SUM(X:X))</f>
        <v/>
      </c>
      <c r="Z2134" s="5">
        <f t="shared" si="180"/>
        <v>0</v>
      </c>
      <c r="AA2134" s="5">
        <f>SUM(Z:Z)</f>
        <v>194</v>
      </c>
      <c r="AB2134" s="33" t="str">
        <f t="shared" si="176"/>
        <v/>
      </c>
    </row>
    <row r="2135" spans="4:28" x14ac:dyDescent="0.35">
      <c r="D2135" s="4" t="str">
        <f t="shared" si="177"/>
        <v/>
      </c>
      <c r="E2135" s="11" t="str">
        <f t="shared" si="178"/>
        <v/>
      </c>
      <c r="W2135" s="28" t="str">
        <f>IF(G2135="","",SUM(O:O))</f>
        <v/>
      </c>
      <c r="X2135" s="31" t="b">
        <f t="shared" si="179"/>
        <v>0</v>
      </c>
      <c r="Y2135" s="5" t="str">
        <f>IF(G2135="","",SUM(X:X))</f>
        <v/>
      </c>
      <c r="Z2135" s="5">
        <f t="shared" si="180"/>
        <v>0</v>
      </c>
      <c r="AA2135" s="5">
        <f>SUM(Z:Z)</f>
        <v>194</v>
      </c>
      <c r="AB2135" s="33" t="str">
        <f t="shared" si="176"/>
        <v/>
      </c>
    </row>
    <row r="2136" spans="4:28" x14ac:dyDescent="0.35">
      <c r="D2136" s="4" t="str">
        <f t="shared" si="177"/>
        <v/>
      </c>
      <c r="E2136" s="11" t="str">
        <f t="shared" si="178"/>
        <v/>
      </c>
      <c r="W2136" s="28" t="str">
        <f>IF(G2136="","",SUM(O:O))</f>
        <v/>
      </c>
      <c r="X2136" s="31" t="b">
        <f t="shared" si="179"/>
        <v>0</v>
      </c>
      <c r="Y2136" s="5" t="str">
        <f>IF(G2136="","",SUM(X:X))</f>
        <v/>
      </c>
      <c r="Z2136" s="5">
        <f t="shared" si="180"/>
        <v>0</v>
      </c>
      <c r="AA2136" s="5">
        <f>SUM(Z:Z)</f>
        <v>194</v>
      </c>
      <c r="AB2136" s="33" t="str">
        <f t="shared" si="176"/>
        <v/>
      </c>
    </row>
    <row r="2137" spans="4:28" x14ac:dyDescent="0.35">
      <c r="D2137" s="4" t="str">
        <f t="shared" si="177"/>
        <v/>
      </c>
      <c r="E2137" s="11" t="str">
        <f t="shared" si="178"/>
        <v/>
      </c>
      <c r="W2137" s="28" t="str">
        <f>IF(G2137="","",SUM(O:O))</f>
        <v/>
      </c>
      <c r="X2137" s="31" t="b">
        <f t="shared" si="179"/>
        <v>0</v>
      </c>
      <c r="Y2137" s="5" t="str">
        <f>IF(G2137="","",SUM(X:X))</f>
        <v/>
      </c>
      <c r="Z2137" s="5">
        <f t="shared" si="180"/>
        <v>0</v>
      </c>
      <c r="AA2137" s="5">
        <f>SUM(Z:Z)</f>
        <v>194</v>
      </c>
      <c r="AB2137" s="33" t="str">
        <f t="shared" si="176"/>
        <v/>
      </c>
    </row>
    <row r="2138" spans="4:28" x14ac:dyDescent="0.35">
      <c r="D2138" s="4" t="str">
        <f t="shared" si="177"/>
        <v/>
      </c>
      <c r="E2138" s="11" t="str">
        <f t="shared" si="178"/>
        <v/>
      </c>
      <c r="W2138" s="28" t="str">
        <f>IF(G2138="","",SUM(O:O))</f>
        <v/>
      </c>
      <c r="X2138" s="31" t="b">
        <f t="shared" si="179"/>
        <v>0</v>
      </c>
      <c r="Y2138" s="5" t="str">
        <f>IF(G2138="","",SUM(X:X))</f>
        <v/>
      </c>
      <c r="Z2138" s="5">
        <f t="shared" si="180"/>
        <v>0</v>
      </c>
      <c r="AA2138" s="5">
        <f>SUM(Z:Z)</f>
        <v>194</v>
      </c>
      <c r="AB2138" s="33" t="str">
        <f t="shared" si="176"/>
        <v/>
      </c>
    </row>
    <row r="2139" spans="4:28" x14ac:dyDescent="0.35">
      <c r="D2139" s="4" t="str">
        <f t="shared" si="177"/>
        <v/>
      </c>
      <c r="E2139" s="11" t="str">
        <f t="shared" si="178"/>
        <v/>
      </c>
      <c r="W2139" s="28" t="str">
        <f>IF(G2139="","",SUM(O:O))</f>
        <v/>
      </c>
      <c r="X2139" s="31" t="b">
        <f t="shared" si="179"/>
        <v>0</v>
      </c>
      <c r="Y2139" s="5" t="str">
        <f>IF(G2139="","",SUM(X:X))</f>
        <v/>
      </c>
      <c r="Z2139" s="5">
        <f t="shared" si="180"/>
        <v>0</v>
      </c>
      <c r="AA2139" s="5">
        <f>SUM(Z:Z)</f>
        <v>194</v>
      </c>
      <c r="AB2139" s="33" t="str">
        <f t="shared" si="176"/>
        <v/>
      </c>
    </row>
    <row r="2140" spans="4:28" x14ac:dyDescent="0.35">
      <c r="D2140" s="4" t="str">
        <f t="shared" si="177"/>
        <v/>
      </c>
      <c r="E2140" s="11" t="str">
        <f t="shared" si="178"/>
        <v/>
      </c>
      <c r="W2140" s="28" t="str">
        <f>IF(G2140="","",SUM(O:O))</f>
        <v/>
      </c>
      <c r="X2140" s="31" t="b">
        <f t="shared" si="179"/>
        <v>0</v>
      </c>
      <c r="Y2140" s="5" t="str">
        <f>IF(G2140="","",SUM(X:X))</f>
        <v/>
      </c>
      <c r="Z2140" s="5">
        <f t="shared" si="180"/>
        <v>0</v>
      </c>
      <c r="AA2140" s="5">
        <f>SUM(Z:Z)</f>
        <v>194</v>
      </c>
      <c r="AB2140" s="33" t="str">
        <f t="shared" si="176"/>
        <v/>
      </c>
    </row>
    <row r="2141" spans="4:28" x14ac:dyDescent="0.35">
      <c r="D2141" s="4" t="str">
        <f t="shared" si="177"/>
        <v/>
      </c>
      <c r="E2141" s="11" t="str">
        <f t="shared" si="178"/>
        <v/>
      </c>
      <c r="W2141" s="28" t="str">
        <f>IF(G2141="","",SUM(O:O))</f>
        <v/>
      </c>
      <c r="X2141" s="31" t="b">
        <f t="shared" si="179"/>
        <v>0</v>
      </c>
      <c r="Y2141" s="5" t="str">
        <f>IF(G2141="","",SUM(X:X))</f>
        <v/>
      </c>
      <c r="Z2141" s="5">
        <f t="shared" si="180"/>
        <v>0</v>
      </c>
      <c r="AA2141" s="5">
        <f>SUM(Z:Z)</f>
        <v>194</v>
      </c>
      <c r="AB2141" s="33" t="str">
        <f t="shared" si="176"/>
        <v/>
      </c>
    </row>
    <row r="2142" spans="4:28" x14ac:dyDescent="0.35">
      <c r="D2142" s="4" t="str">
        <f t="shared" si="177"/>
        <v/>
      </c>
      <c r="E2142" s="11" t="str">
        <f t="shared" si="178"/>
        <v/>
      </c>
      <c r="W2142" s="28" t="str">
        <f>IF(G2142="","",SUM(O:O))</f>
        <v/>
      </c>
      <c r="X2142" s="31" t="b">
        <f t="shared" si="179"/>
        <v>0</v>
      </c>
      <c r="Y2142" s="5" t="str">
        <f>IF(G2142="","",SUM(X:X))</f>
        <v/>
      </c>
      <c r="Z2142" s="5">
        <f t="shared" si="180"/>
        <v>0</v>
      </c>
      <c r="AA2142" s="5">
        <f>SUM(Z:Z)</f>
        <v>194</v>
      </c>
      <c r="AB2142" s="33" t="str">
        <f t="shared" si="176"/>
        <v/>
      </c>
    </row>
    <row r="2143" spans="4:28" x14ac:dyDescent="0.35">
      <c r="D2143" s="4" t="str">
        <f t="shared" si="177"/>
        <v/>
      </c>
      <c r="E2143" s="11" t="str">
        <f t="shared" si="178"/>
        <v/>
      </c>
      <c r="W2143" s="28" t="str">
        <f>IF(G2143="","",SUM(O:O))</f>
        <v/>
      </c>
      <c r="X2143" s="31" t="b">
        <f t="shared" si="179"/>
        <v>0</v>
      </c>
      <c r="Y2143" s="5" t="str">
        <f>IF(G2143="","",SUM(X:X))</f>
        <v/>
      </c>
      <c r="Z2143" s="5">
        <f t="shared" si="180"/>
        <v>0</v>
      </c>
      <c r="AA2143" s="5">
        <f>SUM(Z:Z)</f>
        <v>194</v>
      </c>
      <c r="AB2143" s="33" t="str">
        <f t="shared" si="176"/>
        <v/>
      </c>
    </row>
    <row r="2144" spans="4:28" x14ac:dyDescent="0.35">
      <c r="D2144" s="4" t="str">
        <f t="shared" si="177"/>
        <v/>
      </c>
      <c r="E2144" s="11" t="str">
        <f t="shared" si="178"/>
        <v/>
      </c>
      <c r="W2144" s="28" t="str">
        <f>IF(G2144="","",SUM(O:O))</f>
        <v/>
      </c>
      <c r="X2144" s="31" t="b">
        <f t="shared" si="179"/>
        <v>0</v>
      </c>
      <c r="Y2144" s="5" t="str">
        <f>IF(G2144="","",SUM(X:X))</f>
        <v/>
      </c>
      <c r="Z2144" s="5">
        <f t="shared" si="180"/>
        <v>0</v>
      </c>
      <c r="AA2144" s="5">
        <f>SUM(Z:Z)</f>
        <v>194</v>
      </c>
      <c r="AB2144" s="33" t="str">
        <f t="shared" si="176"/>
        <v/>
      </c>
    </row>
    <row r="2145" spans="4:28" x14ac:dyDescent="0.35">
      <c r="D2145" s="4" t="str">
        <f t="shared" si="177"/>
        <v/>
      </c>
      <c r="E2145" s="11" t="str">
        <f t="shared" si="178"/>
        <v/>
      </c>
      <c r="W2145" s="28" t="str">
        <f>IF(G2145="","",SUM(O:O))</f>
        <v/>
      </c>
      <c r="X2145" s="31" t="b">
        <f t="shared" si="179"/>
        <v>0</v>
      </c>
      <c r="Y2145" s="5" t="str">
        <f>IF(G2145="","",SUM(X:X))</f>
        <v/>
      </c>
      <c r="Z2145" s="5">
        <f t="shared" si="180"/>
        <v>0</v>
      </c>
      <c r="AA2145" s="5">
        <f>SUM(Z:Z)</f>
        <v>194</v>
      </c>
      <c r="AB2145" s="33" t="str">
        <f t="shared" si="176"/>
        <v/>
      </c>
    </row>
    <row r="2146" spans="4:28" x14ac:dyDescent="0.35">
      <c r="D2146" s="4" t="str">
        <f t="shared" si="177"/>
        <v/>
      </c>
      <c r="E2146" s="11" t="str">
        <f t="shared" si="178"/>
        <v/>
      </c>
      <c r="W2146" s="28" t="str">
        <f>IF(G2146="","",SUM(O:O))</f>
        <v/>
      </c>
      <c r="X2146" s="31" t="b">
        <f t="shared" si="179"/>
        <v>0</v>
      </c>
      <c r="Y2146" s="5" t="str">
        <f>IF(G2146="","",SUM(X:X))</f>
        <v/>
      </c>
      <c r="Z2146" s="5">
        <f t="shared" si="180"/>
        <v>0</v>
      </c>
      <c r="AA2146" s="5">
        <f>SUM(Z:Z)</f>
        <v>194</v>
      </c>
      <c r="AB2146" s="33" t="str">
        <f t="shared" ref="AB2146:AB2209" si="181">IF(A2146="","",Y2146/AA2146)</f>
        <v/>
      </c>
    </row>
    <row r="2147" spans="4:28" x14ac:dyDescent="0.35">
      <c r="D2147" s="4" t="str">
        <f t="shared" si="177"/>
        <v/>
      </c>
      <c r="E2147" s="11" t="str">
        <f t="shared" si="178"/>
        <v/>
      </c>
      <c r="W2147" s="28" t="str">
        <f>IF(G2147="","",SUM(O:O))</f>
        <v/>
      </c>
      <c r="X2147" s="31" t="b">
        <f t="shared" si="179"/>
        <v>0</v>
      </c>
      <c r="Y2147" s="5" t="str">
        <f>IF(G2147="","",SUM(X:X))</f>
        <v/>
      </c>
      <c r="Z2147" s="5">
        <f t="shared" si="180"/>
        <v>0</v>
      </c>
      <c r="AA2147" s="5">
        <f>SUM(Z:Z)</f>
        <v>194</v>
      </c>
      <c r="AB2147" s="33" t="str">
        <f t="shared" si="181"/>
        <v/>
      </c>
    </row>
    <row r="2148" spans="4:28" x14ac:dyDescent="0.35">
      <c r="D2148" s="4" t="str">
        <f t="shared" si="177"/>
        <v/>
      </c>
      <c r="E2148" s="11" t="str">
        <f t="shared" si="178"/>
        <v/>
      </c>
      <c r="W2148" s="28" t="str">
        <f>IF(G2148="","",SUM(O:O))</f>
        <v/>
      </c>
      <c r="X2148" s="31" t="b">
        <f t="shared" si="179"/>
        <v>0</v>
      </c>
      <c r="Y2148" s="5" t="str">
        <f>IF(G2148="","",SUM(X:X))</f>
        <v/>
      </c>
      <c r="Z2148" s="5">
        <f t="shared" si="180"/>
        <v>0</v>
      </c>
      <c r="AA2148" s="5">
        <f>SUM(Z:Z)</f>
        <v>194</v>
      </c>
      <c r="AB2148" s="33" t="str">
        <f t="shared" si="181"/>
        <v/>
      </c>
    </row>
    <row r="2149" spans="4:28" x14ac:dyDescent="0.35">
      <c r="D2149" s="4" t="str">
        <f t="shared" si="177"/>
        <v/>
      </c>
      <c r="E2149" s="11" t="str">
        <f t="shared" si="178"/>
        <v/>
      </c>
      <c r="W2149" s="28" t="str">
        <f>IF(G2149="","",SUM(O:O))</f>
        <v/>
      </c>
      <c r="X2149" s="31" t="b">
        <f t="shared" si="179"/>
        <v>0</v>
      </c>
      <c r="Y2149" s="5" t="str">
        <f>IF(G2149="","",SUM(X:X))</f>
        <v/>
      </c>
      <c r="Z2149" s="5">
        <f t="shared" si="180"/>
        <v>0</v>
      </c>
      <c r="AA2149" s="5">
        <f>SUM(Z:Z)</f>
        <v>194</v>
      </c>
      <c r="AB2149" s="33" t="str">
        <f t="shared" si="181"/>
        <v/>
      </c>
    </row>
    <row r="2150" spans="4:28" x14ac:dyDescent="0.35">
      <c r="D2150" s="4" t="str">
        <f t="shared" si="177"/>
        <v/>
      </c>
      <c r="E2150" s="11" t="str">
        <f t="shared" si="178"/>
        <v/>
      </c>
      <c r="W2150" s="28" t="str">
        <f>IF(G2150="","",SUM(O:O))</f>
        <v/>
      </c>
      <c r="X2150" s="31" t="b">
        <f t="shared" si="179"/>
        <v>0</v>
      </c>
      <c r="Y2150" s="5" t="str">
        <f>IF(G2150="","",SUM(X:X))</f>
        <v/>
      </c>
      <c r="Z2150" s="5">
        <f t="shared" si="180"/>
        <v>0</v>
      </c>
      <c r="AA2150" s="5">
        <f>SUM(Z:Z)</f>
        <v>194</v>
      </c>
      <c r="AB2150" s="33" t="str">
        <f t="shared" si="181"/>
        <v/>
      </c>
    </row>
    <row r="2151" spans="4:28" x14ac:dyDescent="0.35">
      <c r="D2151" s="4" t="str">
        <f t="shared" si="177"/>
        <v/>
      </c>
      <c r="E2151" s="11" t="str">
        <f t="shared" si="178"/>
        <v/>
      </c>
      <c r="W2151" s="28" t="str">
        <f>IF(G2151="","",SUM(O:O))</f>
        <v/>
      </c>
      <c r="X2151" s="31" t="b">
        <f t="shared" si="179"/>
        <v>0</v>
      </c>
      <c r="Y2151" s="5" t="str">
        <f>IF(G2151="","",SUM(X:X))</f>
        <v/>
      </c>
      <c r="Z2151" s="5">
        <f t="shared" si="180"/>
        <v>0</v>
      </c>
      <c r="AA2151" s="5">
        <f>SUM(Z:Z)</f>
        <v>194</v>
      </c>
      <c r="AB2151" s="33" t="str">
        <f t="shared" si="181"/>
        <v/>
      </c>
    </row>
    <row r="2152" spans="4:28" x14ac:dyDescent="0.35">
      <c r="D2152" s="4" t="str">
        <f t="shared" si="177"/>
        <v/>
      </c>
      <c r="E2152" s="11" t="str">
        <f t="shared" si="178"/>
        <v/>
      </c>
      <c r="W2152" s="28" t="str">
        <f>IF(G2152="","",SUM(O:O))</f>
        <v/>
      </c>
      <c r="X2152" s="31" t="b">
        <f t="shared" si="179"/>
        <v>0</v>
      </c>
      <c r="Y2152" s="5" t="str">
        <f>IF(G2152="","",SUM(X:X))</f>
        <v/>
      </c>
      <c r="Z2152" s="5">
        <f t="shared" si="180"/>
        <v>0</v>
      </c>
      <c r="AA2152" s="5">
        <f>SUM(Z:Z)</f>
        <v>194</v>
      </c>
      <c r="AB2152" s="33" t="str">
        <f t="shared" si="181"/>
        <v/>
      </c>
    </row>
    <row r="2153" spans="4:28" x14ac:dyDescent="0.35">
      <c r="D2153" s="4" t="str">
        <f t="shared" si="177"/>
        <v/>
      </c>
      <c r="E2153" s="11" t="str">
        <f t="shared" si="178"/>
        <v/>
      </c>
      <c r="W2153" s="28" t="str">
        <f>IF(G2153="","",SUM(O:O))</f>
        <v/>
      </c>
      <c r="X2153" s="31" t="b">
        <f t="shared" si="179"/>
        <v>0</v>
      </c>
      <c r="Y2153" s="5" t="str">
        <f>IF(G2153="","",SUM(X:X))</f>
        <v/>
      </c>
      <c r="Z2153" s="5">
        <f t="shared" si="180"/>
        <v>0</v>
      </c>
      <c r="AA2153" s="5">
        <f>SUM(Z:Z)</f>
        <v>194</v>
      </c>
      <c r="AB2153" s="33" t="str">
        <f t="shared" si="181"/>
        <v/>
      </c>
    </row>
    <row r="2154" spans="4:28" x14ac:dyDescent="0.35">
      <c r="D2154" s="4" t="str">
        <f t="shared" si="177"/>
        <v/>
      </c>
      <c r="E2154" s="11" t="str">
        <f t="shared" si="178"/>
        <v/>
      </c>
      <c r="W2154" s="28" t="str">
        <f>IF(G2154="","",SUM(O:O))</f>
        <v/>
      </c>
      <c r="X2154" s="31" t="b">
        <f t="shared" si="179"/>
        <v>0</v>
      </c>
      <c r="Y2154" s="5" t="str">
        <f>IF(G2154="","",SUM(X:X))</f>
        <v/>
      </c>
      <c r="Z2154" s="5">
        <f t="shared" si="180"/>
        <v>0</v>
      </c>
      <c r="AA2154" s="5">
        <f>SUM(Z:Z)</f>
        <v>194</v>
      </c>
      <c r="AB2154" s="33" t="str">
        <f t="shared" si="181"/>
        <v/>
      </c>
    </row>
    <row r="2155" spans="4:28" x14ac:dyDescent="0.35">
      <c r="D2155" s="4" t="str">
        <f t="shared" si="177"/>
        <v/>
      </c>
      <c r="E2155" s="11" t="str">
        <f t="shared" si="178"/>
        <v/>
      </c>
      <c r="W2155" s="28" t="str">
        <f>IF(G2155="","",SUM(O:O))</f>
        <v/>
      </c>
      <c r="X2155" s="31" t="b">
        <f t="shared" si="179"/>
        <v>0</v>
      </c>
      <c r="Y2155" s="5" t="str">
        <f>IF(G2155="","",SUM(X:X))</f>
        <v/>
      </c>
      <c r="Z2155" s="5">
        <f t="shared" si="180"/>
        <v>0</v>
      </c>
      <c r="AA2155" s="5">
        <f>SUM(Z:Z)</f>
        <v>194</v>
      </c>
      <c r="AB2155" s="33" t="str">
        <f t="shared" si="181"/>
        <v/>
      </c>
    </row>
    <row r="2156" spans="4:28" x14ac:dyDescent="0.35">
      <c r="D2156" s="4" t="str">
        <f t="shared" si="177"/>
        <v/>
      </c>
      <c r="E2156" s="11" t="str">
        <f t="shared" si="178"/>
        <v/>
      </c>
      <c r="W2156" s="28" t="str">
        <f>IF(G2156="","",SUM(O:O))</f>
        <v/>
      </c>
      <c r="X2156" s="31" t="b">
        <f t="shared" si="179"/>
        <v>0</v>
      </c>
      <c r="Y2156" s="5" t="str">
        <f>IF(G2156="","",SUM(X:X))</f>
        <v/>
      </c>
      <c r="Z2156" s="5">
        <f t="shared" si="180"/>
        <v>0</v>
      </c>
      <c r="AA2156" s="5">
        <f>SUM(Z:Z)</f>
        <v>194</v>
      </c>
      <c r="AB2156" s="33" t="str">
        <f t="shared" si="181"/>
        <v/>
      </c>
    </row>
    <row r="2157" spans="4:28" x14ac:dyDescent="0.35">
      <c r="D2157" s="4" t="str">
        <f t="shared" si="177"/>
        <v/>
      </c>
      <c r="E2157" s="11" t="str">
        <f t="shared" si="178"/>
        <v/>
      </c>
      <c r="W2157" s="28" t="str">
        <f>IF(G2157="","",SUM(O:O))</f>
        <v/>
      </c>
      <c r="X2157" s="31" t="b">
        <f t="shared" si="179"/>
        <v>0</v>
      </c>
      <c r="Y2157" s="5" t="str">
        <f>IF(G2157="","",SUM(X:X))</f>
        <v/>
      </c>
      <c r="Z2157" s="5">
        <f t="shared" si="180"/>
        <v>0</v>
      </c>
      <c r="AA2157" s="5">
        <f>SUM(Z:Z)</f>
        <v>194</v>
      </c>
      <c r="AB2157" s="33" t="str">
        <f t="shared" si="181"/>
        <v/>
      </c>
    </row>
    <row r="2158" spans="4:28" x14ac:dyDescent="0.35">
      <c r="D2158" s="4" t="str">
        <f t="shared" si="177"/>
        <v/>
      </c>
      <c r="E2158" s="11" t="str">
        <f t="shared" si="178"/>
        <v/>
      </c>
      <c r="W2158" s="28" t="str">
        <f>IF(G2158="","",SUM(O:O))</f>
        <v/>
      </c>
      <c r="X2158" s="31" t="b">
        <f t="shared" si="179"/>
        <v>0</v>
      </c>
      <c r="Y2158" s="5" t="str">
        <f>IF(G2158="","",SUM(X:X))</f>
        <v/>
      </c>
      <c r="Z2158" s="5">
        <f t="shared" si="180"/>
        <v>0</v>
      </c>
      <c r="AA2158" s="5">
        <f>SUM(Z:Z)</f>
        <v>194</v>
      </c>
      <c r="AB2158" s="33" t="str">
        <f t="shared" si="181"/>
        <v/>
      </c>
    </row>
    <row r="2159" spans="4:28" x14ac:dyDescent="0.35">
      <c r="D2159" s="4" t="str">
        <f t="shared" ref="D2159:D2222" si="182">IF(A2159="","",A2159&amp;C2159)</f>
        <v/>
      </c>
      <c r="E2159" s="11" t="str">
        <f t="shared" ref="E2159:E2222" si="183">IF(B2159="","",B2159)</f>
        <v/>
      </c>
      <c r="W2159" s="28" t="str">
        <f>IF(G2159="","",SUM(O:O))</f>
        <v/>
      </c>
      <c r="X2159" s="31" t="b">
        <f t="shared" si="179"/>
        <v>0</v>
      </c>
      <c r="Y2159" s="5" t="str">
        <f>IF(G2159="","",SUM(X:X))</f>
        <v/>
      </c>
      <c r="Z2159" s="5">
        <f t="shared" si="180"/>
        <v>0</v>
      </c>
      <c r="AA2159" s="5">
        <f>SUM(Z:Z)</f>
        <v>194</v>
      </c>
      <c r="AB2159" s="33" t="str">
        <f t="shared" si="181"/>
        <v/>
      </c>
    </row>
    <row r="2160" spans="4:28" x14ac:dyDescent="0.35">
      <c r="D2160" s="4" t="str">
        <f t="shared" si="182"/>
        <v/>
      </c>
      <c r="E2160" s="11" t="str">
        <f t="shared" si="183"/>
        <v/>
      </c>
      <c r="W2160" s="28" t="str">
        <f>IF(G2160="","",SUM(O:O))</f>
        <v/>
      </c>
      <c r="X2160" s="31" t="b">
        <f t="shared" si="179"/>
        <v>0</v>
      </c>
      <c r="Y2160" s="5" t="str">
        <f>IF(G2160="","",SUM(X:X))</f>
        <v/>
      </c>
      <c r="Z2160" s="5">
        <f t="shared" si="180"/>
        <v>0</v>
      </c>
      <c r="AA2160" s="5">
        <f>SUM(Z:Z)</f>
        <v>194</v>
      </c>
      <c r="AB2160" s="33" t="str">
        <f t="shared" si="181"/>
        <v/>
      </c>
    </row>
    <row r="2161" spans="4:28" x14ac:dyDescent="0.35">
      <c r="D2161" s="4" t="str">
        <f t="shared" si="182"/>
        <v/>
      </c>
      <c r="E2161" s="11" t="str">
        <f t="shared" si="183"/>
        <v/>
      </c>
      <c r="W2161" s="28" t="str">
        <f>IF(G2161="","",SUM(O:O))</f>
        <v/>
      </c>
      <c r="X2161" s="31" t="b">
        <f t="shared" si="179"/>
        <v>0</v>
      </c>
      <c r="Y2161" s="5" t="str">
        <f>IF(G2161="","",SUM(X:X))</f>
        <v/>
      </c>
      <c r="Z2161" s="5">
        <f t="shared" si="180"/>
        <v>0</v>
      </c>
      <c r="AA2161" s="5">
        <f>SUM(Z:Z)</f>
        <v>194</v>
      </c>
      <c r="AB2161" s="33" t="str">
        <f t="shared" si="181"/>
        <v/>
      </c>
    </row>
    <row r="2162" spans="4:28" x14ac:dyDescent="0.35">
      <c r="D2162" s="4" t="str">
        <f t="shared" si="182"/>
        <v/>
      </c>
      <c r="E2162" s="11" t="str">
        <f t="shared" si="183"/>
        <v/>
      </c>
      <c r="W2162" s="28" t="str">
        <f>IF(G2162="","",SUM(O:O))</f>
        <v/>
      </c>
      <c r="X2162" s="31" t="b">
        <f t="shared" si="179"/>
        <v>0</v>
      </c>
      <c r="Y2162" s="5" t="str">
        <f>IF(G2162="","",SUM(X:X))</f>
        <v/>
      </c>
      <c r="Z2162" s="5">
        <f t="shared" si="180"/>
        <v>0</v>
      </c>
      <c r="AA2162" s="5">
        <f>SUM(Z:Z)</f>
        <v>194</v>
      </c>
      <c r="AB2162" s="33" t="str">
        <f t="shared" si="181"/>
        <v/>
      </c>
    </row>
    <row r="2163" spans="4:28" x14ac:dyDescent="0.35">
      <c r="D2163" s="4" t="str">
        <f t="shared" si="182"/>
        <v/>
      </c>
      <c r="E2163" s="11" t="str">
        <f t="shared" si="183"/>
        <v/>
      </c>
      <c r="W2163" s="28" t="str">
        <f>IF(G2163="","",SUM(O:O))</f>
        <v/>
      </c>
      <c r="X2163" s="31" t="b">
        <f t="shared" si="179"/>
        <v>0</v>
      </c>
      <c r="Y2163" s="5" t="str">
        <f>IF(G2163="","",SUM(X:X))</f>
        <v/>
      </c>
      <c r="Z2163" s="5">
        <f t="shared" si="180"/>
        <v>0</v>
      </c>
      <c r="AA2163" s="5">
        <f>SUM(Z:Z)</f>
        <v>194</v>
      </c>
      <c r="AB2163" s="33" t="str">
        <f t="shared" si="181"/>
        <v/>
      </c>
    </row>
    <row r="2164" spans="4:28" x14ac:dyDescent="0.35">
      <c r="D2164" s="4" t="str">
        <f t="shared" si="182"/>
        <v/>
      </c>
      <c r="E2164" s="11" t="str">
        <f t="shared" si="183"/>
        <v/>
      </c>
      <c r="W2164" s="28" t="str">
        <f>IF(G2164="","",SUM(O:O))</f>
        <v/>
      </c>
      <c r="X2164" s="31" t="b">
        <f t="shared" si="179"/>
        <v>0</v>
      </c>
      <c r="Y2164" s="5" t="str">
        <f>IF(G2164="","",SUM(X:X))</f>
        <v/>
      </c>
      <c r="Z2164" s="5">
        <f t="shared" si="180"/>
        <v>0</v>
      </c>
      <c r="AA2164" s="5">
        <f>SUM(Z:Z)</f>
        <v>194</v>
      </c>
      <c r="AB2164" s="33" t="str">
        <f t="shared" si="181"/>
        <v/>
      </c>
    </row>
    <row r="2165" spans="4:28" x14ac:dyDescent="0.35">
      <c r="D2165" s="4" t="str">
        <f t="shared" si="182"/>
        <v/>
      </c>
      <c r="E2165" s="11" t="str">
        <f t="shared" si="183"/>
        <v/>
      </c>
      <c r="W2165" s="28" t="str">
        <f>IF(G2165="","",SUM(O:O))</f>
        <v/>
      </c>
      <c r="X2165" s="31" t="b">
        <f t="shared" si="179"/>
        <v>0</v>
      </c>
      <c r="Y2165" s="5" t="str">
        <f>IF(G2165="","",SUM(X:X))</f>
        <v/>
      </c>
      <c r="Z2165" s="5">
        <f t="shared" si="180"/>
        <v>0</v>
      </c>
      <c r="AA2165" s="5">
        <f>SUM(Z:Z)</f>
        <v>194</v>
      </c>
      <c r="AB2165" s="33" t="str">
        <f t="shared" si="181"/>
        <v/>
      </c>
    </row>
    <row r="2166" spans="4:28" x14ac:dyDescent="0.35">
      <c r="D2166" s="4" t="str">
        <f t="shared" si="182"/>
        <v/>
      </c>
      <c r="E2166" s="11" t="str">
        <f t="shared" si="183"/>
        <v/>
      </c>
      <c r="W2166" s="28" t="str">
        <f>IF(G2166="","",SUM(O:O))</f>
        <v/>
      </c>
      <c r="X2166" s="31" t="b">
        <f t="shared" si="179"/>
        <v>0</v>
      </c>
      <c r="Y2166" s="5" t="str">
        <f>IF(G2166="","",SUM(X:X))</f>
        <v/>
      </c>
      <c r="Z2166" s="5">
        <f t="shared" si="180"/>
        <v>0</v>
      </c>
      <c r="AA2166" s="5">
        <f>SUM(Z:Z)</f>
        <v>194</v>
      </c>
      <c r="AB2166" s="33" t="str">
        <f t="shared" si="181"/>
        <v/>
      </c>
    </row>
    <row r="2167" spans="4:28" x14ac:dyDescent="0.35">
      <c r="D2167" s="4" t="str">
        <f t="shared" si="182"/>
        <v/>
      </c>
      <c r="E2167" s="11" t="str">
        <f t="shared" si="183"/>
        <v/>
      </c>
      <c r="W2167" s="28" t="str">
        <f>IF(G2167="","",SUM(O:O))</f>
        <v/>
      </c>
      <c r="X2167" s="31" t="b">
        <f t="shared" si="179"/>
        <v>0</v>
      </c>
      <c r="Y2167" s="5" t="str">
        <f>IF(G2167="","",SUM(X:X))</f>
        <v/>
      </c>
      <c r="Z2167" s="5">
        <f t="shared" si="180"/>
        <v>0</v>
      </c>
      <c r="AA2167" s="5">
        <f>SUM(Z:Z)</f>
        <v>194</v>
      </c>
      <c r="AB2167" s="33" t="str">
        <f t="shared" si="181"/>
        <v/>
      </c>
    </row>
    <row r="2168" spans="4:28" x14ac:dyDescent="0.35">
      <c r="D2168" s="4" t="str">
        <f t="shared" si="182"/>
        <v/>
      </c>
      <c r="E2168" s="11" t="str">
        <f t="shared" si="183"/>
        <v/>
      </c>
      <c r="W2168" s="28" t="str">
        <f>IF(G2168="","",SUM(O:O))</f>
        <v/>
      </c>
      <c r="X2168" s="31" t="b">
        <f t="shared" si="179"/>
        <v>0</v>
      </c>
      <c r="Y2168" s="5" t="str">
        <f>IF(G2168="","",SUM(X:X))</f>
        <v/>
      </c>
      <c r="Z2168" s="5">
        <f t="shared" si="180"/>
        <v>0</v>
      </c>
      <c r="AA2168" s="5">
        <f>SUM(Z:Z)</f>
        <v>194</v>
      </c>
      <c r="AB2168" s="33" t="str">
        <f t="shared" si="181"/>
        <v/>
      </c>
    </row>
    <row r="2169" spans="4:28" x14ac:dyDescent="0.35">
      <c r="D2169" s="4" t="str">
        <f t="shared" si="182"/>
        <v/>
      </c>
      <c r="E2169" s="11" t="str">
        <f t="shared" si="183"/>
        <v/>
      </c>
      <c r="W2169" s="28" t="str">
        <f>IF(G2169="","",SUM(O:O))</f>
        <v/>
      </c>
      <c r="X2169" s="31" t="b">
        <f t="shared" si="179"/>
        <v>0</v>
      </c>
      <c r="Y2169" s="5" t="str">
        <f>IF(G2169="","",SUM(X:X))</f>
        <v/>
      </c>
      <c r="Z2169" s="5">
        <f t="shared" si="180"/>
        <v>0</v>
      </c>
      <c r="AA2169" s="5">
        <f>SUM(Z:Z)</f>
        <v>194</v>
      </c>
      <c r="AB2169" s="33" t="str">
        <f t="shared" si="181"/>
        <v/>
      </c>
    </row>
    <row r="2170" spans="4:28" x14ac:dyDescent="0.35">
      <c r="D2170" s="4" t="str">
        <f t="shared" si="182"/>
        <v/>
      </c>
      <c r="E2170" s="11" t="str">
        <f t="shared" si="183"/>
        <v/>
      </c>
      <c r="W2170" s="28" t="str">
        <f>IF(G2170="","",SUM(O:O))</f>
        <v/>
      </c>
      <c r="X2170" s="31" t="b">
        <f t="shared" si="179"/>
        <v>0</v>
      </c>
      <c r="Y2170" s="5" t="str">
        <f>IF(G2170="","",SUM(X:X))</f>
        <v/>
      </c>
      <c r="Z2170" s="5">
        <f t="shared" si="180"/>
        <v>0</v>
      </c>
      <c r="AA2170" s="5">
        <f>SUM(Z:Z)</f>
        <v>194</v>
      </c>
      <c r="AB2170" s="33" t="str">
        <f t="shared" si="181"/>
        <v/>
      </c>
    </row>
    <row r="2171" spans="4:28" x14ac:dyDescent="0.35">
      <c r="D2171" s="4" t="str">
        <f t="shared" si="182"/>
        <v/>
      </c>
      <c r="E2171" s="11" t="str">
        <f t="shared" si="183"/>
        <v/>
      </c>
      <c r="W2171" s="28" t="str">
        <f>IF(G2171="","",SUM(O:O))</f>
        <v/>
      </c>
      <c r="X2171" s="31" t="b">
        <f t="shared" si="179"/>
        <v>0</v>
      </c>
      <c r="Y2171" s="5" t="str">
        <f>IF(G2171="","",SUM(X:X))</f>
        <v/>
      </c>
      <c r="Z2171" s="5">
        <f t="shared" si="180"/>
        <v>0</v>
      </c>
      <c r="AA2171" s="5">
        <f>SUM(Z:Z)</f>
        <v>194</v>
      </c>
      <c r="AB2171" s="33" t="str">
        <f t="shared" si="181"/>
        <v/>
      </c>
    </row>
    <row r="2172" spans="4:28" x14ac:dyDescent="0.35">
      <c r="D2172" s="4" t="str">
        <f t="shared" si="182"/>
        <v/>
      </c>
      <c r="E2172" s="11" t="str">
        <f t="shared" si="183"/>
        <v/>
      </c>
      <c r="W2172" s="28" t="str">
        <f>IF(G2172="","",SUM(O:O))</f>
        <v/>
      </c>
      <c r="X2172" s="31" t="b">
        <f t="shared" si="179"/>
        <v>0</v>
      </c>
      <c r="Y2172" s="5" t="str">
        <f>IF(G2172="","",SUM(X:X))</f>
        <v/>
      </c>
      <c r="Z2172" s="5">
        <f t="shared" si="180"/>
        <v>0</v>
      </c>
      <c r="AA2172" s="5">
        <f>SUM(Z:Z)</f>
        <v>194</v>
      </c>
      <c r="AB2172" s="33" t="str">
        <f t="shared" si="181"/>
        <v/>
      </c>
    </row>
    <row r="2173" spans="4:28" x14ac:dyDescent="0.35">
      <c r="D2173" s="4" t="str">
        <f t="shared" si="182"/>
        <v/>
      </c>
      <c r="E2173" s="11" t="str">
        <f t="shared" si="183"/>
        <v/>
      </c>
      <c r="W2173" s="28" t="str">
        <f>IF(G2173="","",SUM(O:O))</f>
        <v/>
      </c>
      <c r="X2173" s="31" t="b">
        <f t="shared" ref="X2173:X2236" si="184">IF(G2173="Affutage",IF(R2173&lt;&gt;"",1,0))</f>
        <v>0</v>
      </c>
      <c r="Y2173" s="5" t="str">
        <f>IF(G2173="","",SUM(X:X))</f>
        <v/>
      </c>
      <c r="Z2173" s="5">
        <f t="shared" si="180"/>
        <v>0</v>
      </c>
      <c r="AA2173" s="5">
        <f>SUM(Z:Z)</f>
        <v>194</v>
      </c>
      <c r="AB2173" s="33" t="str">
        <f t="shared" si="181"/>
        <v/>
      </c>
    </row>
    <row r="2174" spans="4:28" x14ac:dyDescent="0.35">
      <c r="D2174" s="4" t="str">
        <f t="shared" si="182"/>
        <v/>
      </c>
      <c r="E2174" s="11" t="str">
        <f t="shared" si="183"/>
        <v/>
      </c>
      <c r="W2174" s="28" t="str">
        <f>IF(G2174="","",SUM(O:O))</f>
        <v/>
      </c>
      <c r="X2174" s="31" t="b">
        <f t="shared" si="184"/>
        <v>0</v>
      </c>
      <c r="Y2174" s="5" t="str">
        <f>IF(G2174="","",SUM(X:X))</f>
        <v/>
      </c>
      <c r="Z2174" s="5">
        <f t="shared" si="180"/>
        <v>0</v>
      </c>
      <c r="AA2174" s="5">
        <f>SUM(Z:Z)</f>
        <v>194</v>
      </c>
      <c r="AB2174" s="33" t="str">
        <f t="shared" si="181"/>
        <v/>
      </c>
    </row>
    <row r="2175" spans="4:28" x14ac:dyDescent="0.35">
      <c r="D2175" s="4" t="str">
        <f t="shared" si="182"/>
        <v/>
      </c>
      <c r="E2175" s="11" t="str">
        <f t="shared" si="183"/>
        <v/>
      </c>
      <c r="W2175" s="28" t="str">
        <f>IF(G2175="","",SUM(O:O))</f>
        <v/>
      </c>
      <c r="X2175" s="31" t="b">
        <f t="shared" si="184"/>
        <v>0</v>
      </c>
      <c r="Y2175" s="5" t="str">
        <f>IF(G2175="","",SUM(X:X))</f>
        <v/>
      </c>
      <c r="Z2175" s="5">
        <f t="shared" si="180"/>
        <v>0</v>
      </c>
      <c r="AA2175" s="5">
        <f>SUM(Z:Z)</f>
        <v>194</v>
      </c>
      <c r="AB2175" s="33" t="str">
        <f t="shared" si="181"/>
        <v/>
      </c>
    </row>
    <row r="2176" spans="4:28" x14ac:dyDescent="0.35">
      <c r="D2176" s="4" t="str">
        <f t="shared" si="182"/>
        <v/>
      </c>
      <c r="E2176" s="11" t="str">
        <f t="shared" si="183"/>
        <v/>
      </c>
      <c r="W2176" s="28" t="str">
        <f>IF(G2176="","",SUM(O:O))</f>
        <v/>
      </c>
      <c r="X2176" s="31" t="b">
        <f t="shared" si="184"/>
        <v>0</v>
      </c>
      <c r="Y2176" s="5" t="str">
        <f>IF(G2176="","",SUM(X:X))</f>
        <v/>
      </c>
      <c r="Z2176" s="5">
        <f t="shared" si="180"/>
        <v>0</v>
      </c>
      <c r="AA2176" s="5">
        <f>SUM(Z:Z)</f>
        <v>194</v>
      </c>
      <c r="AB2176" s="33" t="str">
        <f t="shared" si="181"/>
        <v/>
      </c>
    </row>
    <row r="2177" spans="4:28" x14ac:dyDescent="0.35">
      <c r="D2177" s="4" t="str">
        <f t="shared" si="182"/>
        <v/>
      </c>
      <c r="E2177" s="11" t="str">
        <f t="shared" si="183"/>
        <v/>
      </c>
      <c r="W2177" s="28" t="str">
        <f>IF(G2177="","",SUM(O:O))</f>
        <v/>
      </c>
      <c r="X2177" s="31" t="b">
        <f t="shared" si="184"/>
        <v>0</v>
      </c>
      <c r="Y2177" s="5" t="str">
        <f>IF(G2177="","",SUM(X:X))</f>
        <v/>
      </c>
      <c r="Z2177" s="5">
        <f t="shared" si="180"/>
        <v>0</v>
      </c>
      <c r="AA2177" s="5">
        <f>SUM(Z:Z)</f>
        <v>194</v>
      </c>
      <c r="AB2177" s="33" t="str">
        <f t="shared" si="181"/>
        <v/>
      </c>
    </row>
    <row r="2178" spans="4:28" x14ac:dyDescent="0.35">
      <c r="D2178" s="4" t="str">
        <f t="shared" si="182"/>
        <v/>
      </c>
      <c r="E2178" s="11" t="str">
        <f t="shared" si="183"/>
        <v/>
      </c>
      <c r="W2178" s="28" t="str">
        <f>IF(G2178="","",SUM(O:O))</f>
        <v/>
      </c>
      <c r="X2178" s="31" t="b">
        <f t="shared" si="184"/>
        <v>0</v>
      </c>
      <c r="Y2178" s="5" t="str">
        <f>IF(G2178="","",SUM(X:X))</f>
        <v/>
      </c>
      <c r="Z2178" s="5">
        <f t="shared" si="180"/>
        <v>0</v>
      </c>
      <c r="AA2178" s="5">
        <f>SUM(Z:Z)</f>
        <v>194</v>
      </c>
      <c r="AB2178" s="33" t="str">
        <f t="shared" si="181"/>
        <v/>
      </c>
    </row>
    <row r="2179" spans="4:28" x14ac:dyDescent="0.35">
      <c r="D2179" s="4" t="str">
        <f t="shared" si="182"/>
        <v/>
      </c>
      <c r="E2179" s="11" t="str">
        <f t="shared" si="183"/>
        <v/>
      </c>
      <c r="W2179" s="28" t="str">
        <f>IF(G2179="","",SUM(O:O))</f>
        <v/>
      </c>
      <c r="X2179" s="31" t="b">
        <f t="shared" si="184"/>
        <v>0</v>
      </c>
      <c r="Y2179" s="5" t="str">
        <f>IF(G2179="","",SUM(X:X))</f>
        <v/>
      </c>
      <c r="Z2179" s="5">
        <f t="shared" si="180"/>
        <v>0</v>
      </c>
      <c r="AA2179" s="5">
        <f>SUM(Z:Z)</f>
        <v>194</v>
      </c>
      <c r="AB2179" s="33" t="str">
        <f t="shared" si="181"/>
        <v/>
      </c>
    </row>
    <row r="2180" spans="4:28" x14ac:dyDescent="0.35">
      <c r="D2180" s="4" t="str">
        <f t="shared" si="182"/>
        <v/>
      </c>
      <c r="E2180" s="11" t="str">
        <f t="shared" si="183"/>
        <v/>
      </c>
      <c r="W2180" s="28" t="str">
        <f>IF(G2180="","",SUM(O:O))</f>
        <v/>
      </c>
      <c r="X2180" s="31" t="b">
        <f t="shared" si="184"/>
        <v>0</v>
      </c>
      <c r="Y2180" s="5" t="str">
        <f>IF(G2180="","",SUM(X:X))</f>
        <v/>
      </c>
      <c r="Z2180" s="5">
        <f t="shared" si="180"/>
        <v>0</v>
      </c>
      <c r="AA2180" s="5">
        <f>SUM(Z:Z)</f>
        <v>194</v>
      </c>
      <c r="AB2180" s="33" t="str">
        <f t="shared" si="181"/>
        <v/>
      </c>
    </row>
    <row r="2181" spans="4:28" x14ac:dyDescent="0.35">
      <c r="D2181" s="4" t="str">
        <f t="shared" si="182"/>
        <v/>
      </c>
      <c r="E2181" s="11" t="str">
        <f t="shared" si="183"/>
        <v/>
      </c>
      <c r="W2181" s="28" t="str">
        <f>IF(G2181="","",SUM(O:O))</f>
        <v/>
      </c>
      <c r="X2181" s="31" t="b">
        <f t="shared" si="184"/>
        <v>0</v>
      </c>
      <c r="Y2181" s="5" t="str">
        <f>IF(G2181="","",SUM(X:X))</f>
        <v/>
      </c>
      <c r="Z2181" s="5">
        <f t="shared" si="180"/>
        <v>0</v>
      </c>
      <c r="AA2181" s="5">
        <f>SUM(Z:Z)</f>
        <v>194</v>
      </c>
      <c r="AB2181" s="33" t="str">
        <f t="shared" si="181"/>
        <v/>
      </c>
    </row>
    <row r="2182" spans="4:28" x14ac:dyDescent="0.35">
      <c r="D2182" s="4" t="str">
        <f t="shared" si="182"/>
        <v/>
      </c>
      <c r="E2182" s="11" t="str">
        <f t="shared" si="183"/>
        <v/>
      </c>
      <c r="W2182" s="28" t="str">
        <f>IF(G2182="","",SUM(O:O))</f>
        <v/>
      </c>
      <c r="X2182" s="31" t="b">
        <f t="shared" si="184"/>
        <v>0</v>
      </c>
      <c r="Y2182" s="5" t="str">
        <f>IF(G2182="","",SUM(X:X))</f>
        <v/>
      </c>
      <c r="Z2182" s="5">
        <f t="shared" si="180"/>
        <v>0</v>
      </c>
      <c r="AA2182" s="5">
        <f>SUM(Z:Z)</f>
        <v>194</v>
      </c>
      <c r="AB2182" s="33" t="str">
        <f t="shared" si="181"/>
        <v/>
      </c>
    </row>
    <row r="2183" spans="4:28" x14ac:dyDescent="0.35">
      <c r="D2183" s="4" t="str">
        <f t="shared" si="182"/>
        <v/>
      </c>
      <c r="E2183" s="11" t="str">
        <f t="shared" si="183"/>
        <v/>
      </c>
      <c r="W2183" s="28" t="str">
        <f>IF(G2183="","",SUM(O:O))</f>
        <v/>
      </c>
      <c r="X2183" s="31" t="b">
        <f t="shared" si="184"/>
        <v>0</v>
      </c>
      <c r="Y2183" s="5" t="str">
        <f>IF(G2183="","",SUM(X:X))</f>
        <v/>
      </c>
      <c r="Z2183" s="5">
        <f t="shared" si="180"/>
        <v>0</v>
      </c>
      <c r="AA2183" s="5">
        <f>SUM(Z:Z)</f>
        <v>194</v>
      </c>
      <c r="AB2183" s="33" t="str">
        <f t="shared" si="181"/>
        <v/>
      </c>
    </row>
    <row r="2184" spans="4:28" x14ac:dyDescent="0.35">
      <c r="D2184" s="4" t="str">
        <f t="shared" si="182"/>
        <v/>
      </c>
      <c r="E2184" s="11" t="str">
        <f t="shared" si="183"/>
        <v/>
      </c>
      <c r="W2184" s="28" t="str">
        <f>IF(G2184="","",SUM(O:O))</f>
        <v/>
      </c>
      <c r="X2184" s="31" t="b">
        <f t="shared" si="184"/>
        <v>0</v>
      </c>
      <c r="Y2184" s="5" t="str">
        <f>IF(G2184="","",SUM(X:X))</f>
        <v/>
      </c>
      <c r="Z2184" s="5">
        <f t="shared" si="180"/>
        <v>0</v>
      </c>
      <c r="AA2184" s="5">
        <f>SUM(Z:Z)</f>
        <v>194</v>
      </c>
      <c r="AB2184" s="33" t="str">
        <f t="shared" si="181"/>
        <v/>
      </c>
    </row>
    <row r="2185" spans="4:28" x14ac:dyDescent="0.35">
      <c r="D2185" s="4" t="str">
        <f t="shared" si="182"/>
        <v/>
      </c>
      <c r="E2185" s="11" t="str">
        <f t="shared" si="183"/>
        <v/>
      </c>
      <c r="W2185" s="28" t="str">
        <f>IF(G2185="","",SUM(O:O))</f>
        <v/>
      </c>
      <c r="X2185" s="31" t="b">
        <f t="shared" si="184"/>
        <v>0</v>
      </c>
      <c r="Y2185" s="5" t="str">
        <f>IF(G2185="","",SUM(X:X))</f>
        <v/>
      </c>
      <c r="Z2185" s="5">
        <f t="shared" si="180"/>
        <v>0</v>
      </c>
      <c r="AA2185" s="5">
        <f>SUM(Z:Z)</f>
        <v>194</v>
      </c>
      <c r="AB2185" s="33" t="str">
        <f t="shared" si="181"/>
        <v/>
      </c>
    </row>
    <row r="2186" spans="4:28" x14ac:dyDescent="0.35">
      <c r="D2186" s="4" t="str">
        <f t="shared" si="182"/>
        <v/>
      </c>
      <c r="E2186" s="11" t="str">
        <f t="shared" si="183"/>
        <v/>
      </c>
      <c r="W2186" s="28" t="str">
        <f>IF(G2186="","",SUM(O:O))</f>
        <v/>
      </c>
      <c r="X2186" s="31" t="b">
        <f t="shared" si="184"/>
        <v>0</v>
      </c>
      <c r="Y2186" s="5" t="str">
        <f>IF(G2186="","",SUM(X:X))</f>
        <v/>
      </c>
      <c r="Z2186" s="5">
        <f t="shared" si="180"/>
        <v>0</v>
      </c>
      <c r="AA2186" s="5">
        <f>SUM(Z:Z)</f>
        <v>194</v>
      </c>
      <c r="AB2186" s="33" t="str">
        <f t="shared" si="181"/>
        <v/>
      </c>
    </row>
    <row r="2187" spans="4:28" x14ac:dyDescent="0.35">
      <c r="D2187" s="4" t="str">
        <f t="shared" si="182"/>
        <v/>
      </c>
      <c r="E2187" s="11" t="str">
        <f t="shared" si="183"/>
        <v/>
      </c>
      <c r="W2187" s="28" t="str">
        <f>IF(G2187="","",SUM(O:O))</f>
        <v/>
      </c>
      <c r="X2187" s="31" t="b">
        <f t="shared" si="184"/>
        <v>0</v>
      </c>
      <c r="Y2187" s="5" t="str">
        <f>IF(G2187="","",SUM(X:X))</f>
        <v/>
      </c>
      <c r="Z2187" s="5">
        <f t="shared" si="180"/>
        <v>0</v>
      </c>
      <c r="AA2187" s="5">
        <f>SUM(Z:Z)</f>
        <v>194</v>
      </c>
      <c r="AB2187" s="33" t="str">
        <f t="shared" si="181"/>
        <v/>
      </c>
    </row>
    <row r="2188" spans="4:28" x14ac:dyDescent="0.35">
      <c r="D2188" s="4" t="str">
        <f t="shared" si="182"/>
        <v/>
      </c>
      <c r="E2188" s="11" t="str">
        <f t="shared" si="183"/>
        <v/>
      </c>
      <c r="W2188" s="28" t="str">
        <f>IF(G2188="","",SUM(O:O))</f>
        <v/>
      </c>
      <c r="X2188" s="31" t="b">
        <f t="shared" si="184"/>
        <v>0</v>
      </c>
      <c r="Y2188" s="5" t="str">
        <f>IF(G2188="","",SUM(X:X))</f>
        <v/>
      </c>
      <c r="Z2188" s="5">
        <f t="shared" si="180"/>
        <v>0</v>
      </c>
      <c r="AA2188" s="5">
        <f>SUM(Z:Z)</f>
        <v>194</v>
      </c>
      <c r="AB2188" s="33" t="str">
        <f t="shared" si="181"/>
        <v/>
      </c>
    </row>
    <row r="2189" spans="4:28" x14ac:dyDescent="0.35">
      <c r="D2189" s="4" t="str">
        <f t="shared" si="182"/>
        <v/>
      </c>
      <c r="E2189" s="11" t="str">
        <f t="shared" si="183"/>
        <v/>
      </c>
      <c r="W2189" s="28" t="str">
        <f>IF(G2189="","",SUM(O:O))</f>
        <v/>
      </c>
      <c r="X2189" s="31" t="b">
        <f t="shared" si="184"/>
        <v>0</v>
      </c>
      <c r="Y2189" s="5" t="str">
        <f>IF(G2189="","",SUM(X:X))</f>
        <v/>
      </c>
      <c r="Z2189" s="5">
        <f t="shared" si="180"/>
        <v>0</v>
      </c>
      <c r="AA2189" s="5">
        <f>SUM(Z:Z)</f>
        <v>194</v>
      </c>
      <c r="AB2189" s="33" t="str">
        <f t="shared" si="181"/>
        <v/>
      </c>
    </row>
    <row r="2190" spans="4:28" x14ac:dyDescent="0.35">
      <c r="D2190" s="4" t="str">
        <f t="shared" si="182"/>
        <v/>
      </c>
      <c r="E2190" s="11" t="str">
        <f t="shared" si="183"/>
        <v/>
      </c>
      <c r="W2190" s="28" t="str">
        <f>IF(G2190="","",SUM(O:O))</f>
        <v/>
      </c>
      <c r="X2190" s="31" t="b">
        <f t="shared" si="184"/>
        <v>0</v>
      </c>
      <c r="Y2190" s="5" t="str">
        <f>IF(G2190="","",SUM(X:X))</f>
        <v/>
      </c>
      <c r="Z2190" s="5">
        <f t="shared" si="180"/>
        <v>0</v>
      </c>
      <c r="AA2190" s="5">
        <f>SUM(Z:Z)</f>
        <v>194</v>
      </c>
      <c r="AB2190" s="33" t="str">
        <f t="shared" si="181"/>
        <v/>
      </c>
    </row>
    <row r="2191" spans="4:28" x14ac:dyDescent="0.35">
      <c r="D2191" s="4" t="str">
        <f t="shared" si="182"/>
        <v/>
      </c>
      <c r="E2191" s="11" t="str">
        <f t="shared" si="183"/>
        <v/>
      </c>
      <c r="W2191" s="28" t="str">
        <f>IF(G2191="","",SUM(O:O))</f>
        <v/>
      </c>
      <c r="X2191" s="31" t="b">
        <f t="shared" si="184"/>
        <v>0</v>
      </c>
      <c r="Y2191" s="5" t="str">
        <f>IF(G2191="","",SUM(X:X))</f>
        <v/>
      </c>
      <c r="Z2191" s="5">
        <f t="shared" si="180"/>
        <v>0</v>
      </c>
      <c r="AA2191" s="5">
        <f>SUM(Z:Z)</f>
        <v>194</v>
      </c>
      <c r="AB2191" s="33" t="str">
        <f t="shared" si="181"/>
        <v/>
      </c>
    </row>
    <row r="2192" spans="4:28" x14ac:dyDescent="0.35">
      <c r="D2192" s="4" t="str">
        <f t="shared" si="182"/>
        <v/>
      </c>
      <c r="E2192" s="11" t="str">
        <f t="shared" si="183"/>
        <v/>
      </c>
      <c r="W2192" s="28" t="str">
        <f>IF(G2192="","",SUM(O:O))</f>
        <v/>
      </c>
      <c r="X2192" s="31" t="b">
        <f t="shared" si="184"/>
        <v>0</v>
      </c>
      <c r="Y2192" s="5" t="str">
        <f>IF(G2192="","",SUM(X:X))</f>
        <v/>
      </c>
      <c r="Z2192" s="5">
        <f t="shared" si="180"/>
        <v>0</v>
      </c>
      <c r="AA2192" s="5">
        <f>SUM(Z:Z)</f>
        <v>194</v>
      </c>
      <c r="AB2192" s="33" t="str">
        <f t="shared" si="181"/>
        <v/>
      </c>
    </row>
    <row r="2193" spans="4:28" x14ac:dyDescent="0.35">
      <c r="D2193" s="4" t="str">
        <f t="shared" si="182"/>
        <v/>
      </c>
      <c r="E2193" s="11" t="str">
        <f t="shared" si="183"/>
        <v/>
      </c>
      <c r="W2193" s="28" t="str">
        <f>IF(G2193="","",SUM(O:O))</f>
        <v/>
      </c>
      <c r="X2193" s="31" t="b">
        <f t="shared" si="184"/>
        <v>0</v>
      </c>
      <c r="Y2193" s="5" t="str">
        <f>IF(G2193="","",SUM(X:X))</f>
        <v/>
      </c>
      <c r="Z2193" s="5">
        <f t="shared" ref="Z2193:Z2256" si="185">IF(ISNUMBER(X2193),1,0)</f>
        <v>0</v>
      </c>
      <c r="AA2193" s="5">
        <f>SUM(Z:Z)</f>
        <v>194</v>
      </c>
      <c r="AB2193" s="33" t="str">
        <f t="shared" si="181"/>
        <v/>
      </c>
    </row>
    <row r="2194" spans="4:28" x14ac:dyDescent="0.35">
      <c r="D2194" s="4" t="str">
        <f t="shared" si="182"/>
        <v/>
      </c>
      <c r="E2194" s="11" t="str">
        <f t="shared" si="183"/>
        <v/>
      </c>
      <c r="W2194" s="28" t="str">
        <f>IF(G2194="","",SUM(O:O))</f>
        <v/>
      </c>
      <c r="X2194" s="31" t="b">
        <f t="shared" si="184"/>
        <v>0</v>
      </c>
      <c r="Y2194" s="5" t="str">
        <f>IF(G2194="","",SUM(X:X))</f>
        <v/>
      </c>
      <c r="Z2194" s="5">
        <f t="shared" si="185"/>
        <v>0</v>
      </c>
      <c r="AA2194" s="5">
        <f>SUM(Z:Z)</f>
        <v>194</v>
      </c>
      <c r="AB2194" s="33" t="str">
        <f t="shared" si="181"/>
        <v/>
      </c>
    </row>
    <row r="2195" spans="4:28" x14ac:dyDescent="0.35">
      <c r="D2195" s="4" t="str">
        <f t="shared" si="182"/>
        <v/>
      </c>
      <c r="E2195" s="11" t="str">
        <f t="shared" si="183"/>
        <v/>
      </c>
      <c r="W2195" s="28" t="str">
        <f>IF(G2195="","",SUM(O:O))</f>
        <v/>
      </c>
      <c r="X2195" s="31" t="b">
        <f t="shared" si="184"/>
        <v>0</v>
      </c>
      <c r="Y2195" s="5" t="str">
        <f>IF(G2195="","",SUM(X:X))</f>
        <v/>
      </c>
      <c r="Z2195" s="5">
        <f t="shared" si="185"/>
        <v>0</v>
      </c>
      <c r="AA2195" s="5">
        <f>SUM(Z:Z)</f>
        <v>194</v>
      </c>
      <c r="AB2195" s="33" t="str">
        <f t="shared" si="181"/>
        <v/>
      </c>
    </row>
    <row r="2196" spans="4:28" x14ac:dyDescent="0.35">
      <c r="D2196" s="4" t="str">
        <f t="shared" si="182"/>
        <v/>
      </c>
      <c r="E2196" s="11" t="str">
        <f t="shared" si="183"/>
        <v/>
      </c>
      <c r="W2196" s="28" t="str">
        <f>IF(G2196="","",SUM(O:O))</f>
        <v/>
      </c>
      <c r="X2196" s="31" t="b">
        <f t="shared" si="184"/>
        <v>0</v>
      </c>
      <c r="Y2196" s="5" t="str">
        <f>IF(G2196="","",SUM(X:X))</f>
        <v/>
      </c>
      <c r="Z2196" s="5">
        <f t="shared" si="185"/>
        <v>0</v>
      </c>
      <c r="AA2196" s="5">
        <f>SUM(Z:Z)</f>
        <v>194</v>
      </c>
      <c r="AB2196" s="33" t="str">
        <f t="shared" si="181"/>
        <v/>
      </c>
    </row>
    <row r="2197" spans="4:28" x14ac:dyDescent="0.35">
      <c r="D2197" s="4" t="str">
        <f t="shared" si="182"/>
        <v/>
      </c>
      <c r="E2197" s="11" t="str">
        <f t="shared" si="183"/>
        <v/>
      </c>
      <c r="W2197" s="28" t="str">
        <f>IF(G2197="","",SUM(O:O))</f>
        <v/>
      </c>
      <c r="X2197" s="31" t="b">
        <f t="shared" si="184"/>
        <v>0</v>
      </c>
      <c r="Y2197" s="5" t="str">
        <f>IF(G2197="","",SUM(X:X))</f>
        <v/>
      </c>
      <c r="Z2197" s="5">
        <f t="shared" si="185"/>
        <v>0</v>
      </c>
      <c r="AA2197" s="5">
        <f>SUM(Z:Z)</f>
        <v>194</v>
      </c>
      <c r="AB2197" s="33" t="str">
        <f t="shared" si="181"/>
        <v/>
      </c>
    </row>
    <row r="2198" spans="4:28" x14ac:dyDescent="0.35">
      <c r="D2198" s="4" t="str">
        <f t="shared" si="182"/>
        <v/>
      </c>
      <c r="E2198" s="11" t="str">
        <f t="shared" si="183"/>
        <v/>
      </c>
      <c r="W2198" s="28" t="str">
        <f>IF(G2198="","",SUM(O:O))</f>
        <v/>
      </c>
      <c r="X2198" s="31" t="b">
        <f t="shared" si="184"/>
        <v>0</v>
      </c>
      <c r="Y2198" s="5" t="str">
        <f>IF(G2198="","",SUM(X:X))</f>
        <v/>
      </c>
      <c r="Z2198" s="5">
        <f t="shared" si="185"/>
        <v>0</v>
      </c>
      <c r="AA2198" s="5">
        <f>SUM(Z:Z)</f>
        <v>194</v>
      </c>
      <c r="AB2198" s="33" t="str">
        <f t="shared" si="181"/>
        <v/>
      </c>
    </row>
    <row r="2199" spans="4:28" x14ac:dyDescent="0.35">
      <c r="D2199" s="4" t="str">
        <f t="shared" si="182"/>
        <v/>
      </c>
      <c r="E2199" s="11" t="str">
        <f t="shared" si="183"/>
        <v/>
      </c>
      <c r="W2199" s="28" t="str">
        <f>IF(G2199="","",SUM(O:O))</f>
        <v/>
      </c>
      <c r="X2199" s="31" t="b">
        <f t="shared" si="184"/>
        <v>0</v>
      </c>
      <c r="Y2199" s="5" t="str">
        <f>IF(G2199="","",SUM(X:X))</f>
        <v/>
      </c>
      <c r="Z2199" s="5">
        <f t="shared" si="185"/>
        <v>0</v>
      </c>
      <c r="AA2199" s="5">
        <f>SUM(Z:Z)</f>
        <v>194</v>
      </c>
      <c r="AB2199" s="33" t="str">
        <f t="shared" si="181"/>
        <v/>
      </c>
    </row>
    <row r="2200" spans="4:28" x14ac:dyDescent="0.35">
      <c r="D2200" s="4" t="str">
        <f t="shared" si="182"/>
        <v/>
      </c>
      <c r="E2200" s="11" t="str">
        <f t="shared" si="183"/>
        <v/>
      </c>
      <c r="W2200" s="28" t="str">
        <f>IF(G2200="","",SUM(O:O))</f>
        <v/>
      </c>
      <c r="X2200" s="31" t="b">
        <f t="shared" si="184"/>
        <v>0</v>
      </c>
      <c r="Y2200" s="5" t="str">
        <f>IF(G2200="","",SUM(X:X))</f>
        <v/>
      </c>
      <c r="Z2200" s="5">
        <f t="shared" si="185"/>
        <v>0</v>
      </c>
      <c r="AA2200" s="5">
        <f>SUM(Z:Z)</f>
        <v>194</v>
      </c>
      <c r="AB2200" s="33" t="str">
        <f t="shared" si="181"/>
        <v/>
      </c>
    </row>
    <row r="2201" spans="4:28" x14ac:dyDescent="0.35">
      <c r="D2201" s="4" t="str">
        <f t="shared" si="182"/>
        <v/>
      </c>
      <c r="E2201" s="11" t="str">
        <f t="shared" si="183"/>
        <v/>
      </c>
      <c r="W2201" s="28" t="str">
        <f>IF(G2201="","",SUM(O:O))</f>
        <v/>
      </c>
      <c r="X2201" s="31" t="b">
        <f t="shared" si="184"/>
        <v>0</v>
      </c>
      <c r="Y2201" s="5" t="str">
        <f>IF(G2201="","",SUM(X:X))</f>
        <v/>
      </c>
      <c r="Z2201" s="5">
        <f t="shared" si="185"/>
        <v>0</v>
      </c>
      <c r="AA2201" s="5">
        <f>SUM(Z:Z)</f>
        <v>194</v>
      </c>
      <c r="AB2201" s="33" t="str">
        <f t="shared" si="181"/>
        <v/>
      </c>
    </row>
    <row r="2202" spans="4:28" x14ac:dyDescent="0.35">
      <c r="D2202" s="4" t="str">
        <f t="shared" si="182"/>
        <v/>
      </c>
      <c r="E2202" s="11" t="str">
        <f t="shared" si="183"/>
        <v/>
      </c>
      <c r="W2202" s="28" t="str">
        <f>IF(G2202="","",SUM(O:O))</f>
        <v/>
      </c>
      <c r="X2202" s="31" t="b">
        <f t="shared" si="184"/>
        <v>0</v>
      </c>
      <c r="Y2202" s="5" t="str">
        <f>IF(G2202="","",SUM(X:X))</f>
        <v/>
      </c>
      <c r="Z2202" s="5">
        <f t="shared" si="185"/>
        <v>0</v>
      </c>
      <c r="AA2202" s="5">
        <f>SUM(Z:Z)</f>
        <v>194</v>
      </c>
      <c r="AB2202" s="33" t="str">
        <f t="shared" si="181"/>
        <v/>
      </c>
    </row>
    <row r="2203" spans="4:28" x14ac:dyDescent="0.35">
      <c r="D2203" s="4" t="str">
        <f t="shared" si="182"/>
        <v/>
      </c>
      <c r="E2203" s="11" t="str">
        <f t="shared" si="183"/>
        <v/>
      </c>
      <c r="W2203" s="28" t="str">
        <f>IF(G2203="","",SUM(O:O))</f>
        <v/>
      </c>
      <c r="X2203" s="31" t="b">
        <f t="shared" si="184"/>
        <v>0</v>
      </c>
      <c r="Y2203" s="5" t="str">
        <f>IF(G2203="","",SUM(X:X))</f>
        <v/>
      </c>
      <c r="Z2203" s="5">
        <f t="shared" si="185"/>
        <v>0</v>
      </c>
      <c r="AA2203" s="5">
        <f>SUM(Z:Z)</f>
        <v>194</v>
      </c>
      <c r="AB2203" s="33" t="str">
        <f t="shared" si="181"/>
        <v/>
      </c>
    </row>
    <row r="2204" spans="4:28" x14ac:dyDescent="0.35">
      <c r="D2204" s="4" t="str">
        <f t="shared" si="182"/>
        <v/>
      </c>
      <c r="E2204" s="11" t="str">
        <f t="shared" si="183"/>
        <v/>
      </c>
      <c r="W2204" s="28" t="str">
        <f>IF(G2204="","",SUM(O:O))</f>
        <v/>
      </c>
      <c r="X2204" s="31" t="b">
        <f t="shared" si="184"/>
        <v>0</v>
      </c>
      <c r="Y2204" s="5" t="str">
        <f>IF(G2204="","",SUM(X:X))</f>
        <v/>
      </c>
      <c r="Z2204" s="5">
        <f t="shared" si="185"/>
        <v>0</v>
      </c>
      <c r="AA2204" s="5">
        <f>SUM(Z:Z)</f>
        <v>194</v>
      </c>
      <c r="AB2204" s="33" t="str">
        <f t="shared" si="181"/>
        <v/>
      </c>
    </row>
    <row r="2205" spans="4:28" x14ac:dyDescent="0.35">
      <c r="D2205" s="4" t="str">
        <f t="shared" si="182"/>
        <v/>
      </c>
      <c r="E2205" s="11" t="str">
        <f t="shared" si="183"/>
        <v/>
      </c>
      <c r="W2205" s="28" t="str">
        <f>IF(G2205="","",SUM(O:O))</f>
        <v/>
      </c>
      <c r="X2205" s="31" t="b">
        <f t="shared" si="184"/>
        <v>0</v>
      </c>
      <c r="Y2205" s="5" t="str">
        <f>IF(G2205="","",SUM(X:X))</f>
        <v/>
      </c>
      <c r="Z2205" s="5">
        <f t="shared" si="185"/>
        <v>0</v>
      </c>
      <c r="AA2205" s="5">
        <f>SUM(Z:Z)</f>
        <v>194</v>
      </c>
      <c r="AB2205" s="33" t="str">
        <f t="shared" si="181"/>
        <v/>
      </c>
    </row>
    <row r="2206" spans="4:28" x14ac:dyDescent="0.35">
      <c r="D2206" s="4" t="str">
        <f t="shared" si="182"/>
        <v/>
      </c>
      <c r="E2206" s="11" t="str">
        <f t="shared" si="183"/>
        <v/>
      </c>
      <c r="W2206" s="28" t="str">
        <f>IF(G2206="","",SUM(O:O))</f>
        <v/>
      </c>
      <c r="X2206" s="31" t="b">
        <f t="shared" si="184"/>
        <v>0</v>
      </c>
      <c r="Y2206" s="5" t="str">
        <f>IF(G2206="","",SUM(X:X))</f>
        <v/>
      </c>
      <c r="Z2206" s="5">
        <f t="shared" si="185"/>
        <v>0</v>
      </c>
      <c r="AA2206" s="5">
        <f>SUM(Z:Z)</f>
        <v>194</v>
      </c>
      <c r="AB2206" s="33" t="str">
        <f t="shared" si="181"/>
        <v/>
      </c>
    </row>
    <row r="2207" spans="4:28" x14ac:dyDescent="0.35">
      <c r="D2207" s="4" t="str">
        <f t="shared" si="182"/>
        <v/>
      </c>
      <c r="E2207" s="11" t="str">
        <f t="shared" si="183"/>
        <v/>
      </c>
      <c r="W2207" s="28" t="str">
        <f>IF(G2207="","",SUM(O:O))</f>
        <v/>
      </c>
      <c r="X2207" s="31" t="b">
        <f t="shared" si="184"/>
        <v>0</v>
      </c>
      <c r="Y2207" s="5" t="str">
        <f>IF(G2207="","",SUM(X:X))</f>
        <v/>
      </c>
      <c r="Z2207" s="5">
        <f t="shared" si="185"/>
        <v>0</v>
      </c>
      <c r="AA2207" s="5">
        <f>SUM(Z:Z)</f>
        <v>194</v>
      </c>
      <c r="AB2207" s="33" t="str">
        <f t="shared" si="181"/>
        <v/>
      </c>
    </row>
    <row r="2208" spans="4:28" x14ac:dyDescent="0.35">
      <c r="D2208" s="4" t="str">
        <f t="shared" si="182"/>
        <v/>
      </c>
      <c r="E2208" s="11" t="str">
        <f t="shared" si="183"/>
        <v/>
      </c>
      <c r="W2208" s="28" t="str">
        <f>IF(G2208="","",SUM(O:O))</f>
        <v/>
      </c>
      <c r="X2208" s="31" t="b">
        <f t="shared" si="184"/>
        <v>0</v>
      </c>
      <c r="Y2208" s="5" t="str">
        <f>IF(G2208="","",SUM(X:X))</f>
        <v/>
      </c>
      <c r="Z2208" s="5">
        <f t="shared" si="185"/>
        <v>0</v>
      </c>
      <c r="AA2208" s="5">
        <f>SUM(Z:Z)</f>
        <v>194</v>
      </c>
      <c r="AB2208" s="33" t="str">
        <f t="shared" si="181"/>
        <v/>
      </c>
    </row>
    <row r="2209" spans="4:28" x14ac:dyDescent="0.35">
      <c r="D2209" s="4" t="str">
        <f t="shared" si="182"/>
        <v/>
      </c>
      <c r="E2209" s="11" t="str">
        <f t="shared" si="183"/>
        <v/>
      </c>
      <c r="W2209" s="28" t="str">
        <f>IF(G2209="","",SUM(O:O))</f>
        <v/>
      </c>
      <c r="X2209" s="31" t="b">
        <f t="shared" si="184"/>
        <v>0</v>
      </c>
      <c r="Y2209" s="5" t="str">
        <f>IF(G2209="","",SUM(X:X))</f>
        <v/>
      </c>
      <c r="Z2209" s="5">
        <f t="shared" si="185"/>
        <v>0</v>
      </c>
      <c r="AA2209" s="5">
        <f>SUM(Z:Z)</f>
        <v>194</v>
      </c>
      <c r="AB2209" s="33" t="str">
        <f t="shared" si="181"/>
        <v/>
      </c>
    </row>
    <row r="2210" spans="4:28" x14ac:dyDescent="0.35">
      <c r="D2210" s="4" t="str">
        <f t="shared" si="182"/>
        <v/>
      </c>
      <c r="E2210" s="11" t="str">
        <f t="shared" si="183"/>
        <v/>
      </c>
      <c r="W2210" s="28" t="str">
        <f>IF(G2210="","",SUM(O:O))</f>
        <v/>
      </c>
      <c r="X2210" s="31" t="b">
        <f t="shared" si="184"/>
        <v>0</v>
      </c>
      <c r="Y2210" s="5" t="str">
        <f>IF(G2210="","",SUM(X:X))</f>
        <v/>
      </c>
      <c r="Z2210" s="5">
        <f t="shared" si="185"/>
        <v>0</v>
      </c>
      <c r="AA2210" s="5">
        <f>SUM(Z:Z)</f>
        <v>194</v>
      </c>
      <c r="AB2210" s="33" t="str">
        <f t="shared" ref="AB2210:AB2273" si="186">IF(A2210="","",Y2210/AA2210)</f>
        <v/>
      </c>
    </row>
    <row r="2211" spans="4:28" x14ac:dyDescent="0.35">
      <c r="D2211" s="4" t="str">
        <f t="shared" si="182"/>
        <v/>
      </c>
      <c r="E2211" s="11" t="str">
        <f t="shared" si="183"/>
        <v/>
      </c>
      <c r="W2211" s="28" t="str">
        <f>IF(G2211="","",SUM(O:O))</f>
        <v/>
      </c>
      <c r="X2211" s="31" t="b">
        <f t="shared" si="184"/>
        <v>0</v>
      </c>
      <c r="Y2211" s="5" t="str">
        <f>IF(G2211="","",SUM(X:X))</f>
        <v/>
      </c>
      <c r="Z2211" s="5">
        <f t="shared" si="185"/>
        <v>0</v>
      </c>
      <c r="AA2211" s="5">
        <f>SUM(Z:Z)</f>
        <v>194</v>
      </c>
      <c r="AB2211" s="33" t="str">
        <f t="shared" si="186"/>
        <v/>
      </c>
    </row>
    <row r="2212" spans="4:28" x14ac:dyDescent="0.35">
      <c r="D2212" s="4" t="str">
        <f t="shared" si="182"/>
        <v/>
      </c>
      <c r="E2212" s="11" t="str">
        <f t="shared" si="183"/>
        <v/>
      </c>
      <c r="W2212" s="28" t="str">
        <f>IF(G2212="","",SUM(O:O))</f>
        <v/>
      </c>
      <c r="X2212" s="31" t="b">
        <f t="shared" si="184"/>
        <v>0</v>
      </c>
      <c r="Y2212" s="5" t="str">
        <f>IF(G2212="","",SUM(X:X))</f>
        <v/>
      </c>
      <c r="Z2212" s="5">
        <f t="shared" si="185"/>
        <v>0</v>
      </c>
      <c r="AA2212" s="5">
        <f>SUM(Z:Z)</f>
        <v>194</v>
      </c>
      <c r="AB2212" s="33" t="str">
        <f t="shared" si="186"/>
        <v/>
      </c>
    </row>
    <row r="2213" spans="4:28" x14ac:dyDescent="0.35">
      <c r="D2213" s="4" t="str">
        <f t="shared" si="182"/>
        <v/>
      </c>
      <c r="E2213" s="11" t="str">
        <f t="shared" si="183"/>
        <v/>
      </c>
      <c r="W2213" s="28" t="str">
        <f>IF(G2213="","",SUM(O:O))</f>
        <v/>
      </c>
      <c r="X2213" s="31" t="b">
        <f t="shared" si="184"/>
        <v>0</v>
      </c>
      <c r="Y2213" s="5" t="str">
        <f>IF(G2213="","",SUM(X:X))</f>
        <v/>
      </c>
      <c r="Z2213" s="5">
        <f t="shared" si="185"/>
        <v>0</v>
      </c>
      <c r="AA2213" s="5">
        <f>SUM(Z:Z)</f>
        <v>194</v>
      </c>
      <c r="AB2213" s="33" t="str">
        <f t="shared" si="186"/>
        <v/>
      </c>
    </row>
    <row r="2214" spans="4:28" x14ac:dyDescent="0.35">
      <c r="D2214" s="4" t="str">
        <f t="shared" si="182"/>
        <v/>
      </c>
      <c r="E2214" s="11" t="str">
        <f t="shared" si="183"/>
        <v/>
      </c>
      <c r="W2214" s="28" t="str">
        <f>IF(G2214="","",SUM(O:O))</f>
        <v/>
      </c>
      <c r="X2214" s="31" t="b">
        <f t="shared" si="184"/>
        <v>0</v>
      </c>
      <c r="Y2214" s="5" t="str">
        <f>IF(G2214="","",SUM(X:X))</f>
        <v/>
      </c>
      <c r="Z2214" s="5">
        <f t="shared" si="185"/>
        <v>0</v>
      </c>
      <c r="AA2214" s="5">
        <f>SUM(Z:Z)</f>
        <v>194</v>
      </c>
      <c r="AB2214" s="33" t="str">
        <f t="shared" si="186"/>
        <v/>
      </c>
    </row>
    <row r="2215" spans="4:28" x14ac:dyDescent="0.35">
      <c r="D2215" s="4" t="str">
        <f t="shared" si="182"/>
        <v/>
      </c>
      <c r="E2215" s="11" t="str">
        <f t="shared" si="183"/>
        <v/>
      </c>
      <c r="W2215" s="28" t="str">
        <f>IF(G2215="","",SUM(O:O))</f>
        <v/>
      </c>
      <c r="X2215" s="31" t="b">
        <f t="shared" si="184"/>
        <v>0</v>
      </c>
      <c r="Y2215" s="5" t="str">
        <f>IF(G2215="","",SUM(X:X))</f>
        <v/>
      </c>
      <c r="Z2215" s="5">
        <f t="shared" si="185"/>
        <v>0</v>
      </c>
      <c r="AA2215" s="5">
        <f>SUM(Z:Z)</f>
        <v>194</v>
      </c>
      <c r="AB2215" s="33" t="str">
        <f t="shared" si="186"/>
        <v/>
      </c>
    </row>
    <row r="2216" spans="4:28" x14ac:dyDescent="0.35">
      <c r="D2216" s="4" t="str">
        <f t="shared" si="182"/>
        <v/>
      </c>
      <c r="E2216" s="11" t="str">
        <f t="shared" si="183"/>
        <v/>
      </c>
      <c r="W2216" s="28" t="str">
        <f>IF(G2216="","",SUM(O:O))</f>
        <v/>
      </c>
      <c r="X2216" s="31" t="b">
        <f t="shared" si="184"/>
        <v>0</v>
      </c>
      <c r="Y2216" s="5" t="str">
        <f>IF(G2216="","",SUM(X:X))</f>
        <v/>
      </c>
      <c r="Z2216" s="5">
        <f t="shared" si="185"/>
        <v>0</v>
      </c>
      <c r="AA2216" s="5">
        <f>SUM(Z:Z)</f>
        <v>194</v>
      </c>
      <c r="AB2216" s="33" t="str">
        <f t="shared" si="186"/>
        <v/>
      </c>
    </row>
    <row r="2217" spans="4:28" x14ac:dyDescent="0.35">
      <c r="D2217" s="4" t="str">
        <f t="shared" si="182"/>
        <v/>
      </c>
      <c r="E2217" s="11" t="str">
        <f t="shared" si="183"/>
        <v/>
      </c>
      <c r="W2217" s="28" t="str">
        <f>IF(G2217="","",SUM(O:O))</f>
        <v/>
      </c>
      <c r="X2217" s="31" t="b">
        <f t="shared" si="184"/>
        <v>0</v>
      </c>
      <c r="Y2217" s="5" t="str">
        <f>IF(G2217="","",SUM(X:X))</f>
        <v/>
      </c>
      <c r="Z2217" s="5">
        <f t="shared" si="185"/>
        <v>0</v>
      </c>
      <c r="AA2217" s="5">
        <f>SUM(Z:Z)</f>
        <v>194</v>
      </c>
      <c r="AB2217" s="33" t="str">
        <f t="shared" si="186"/>
        <v/>
      </c>
    </row>
    <row r="2218" spans="4:28" x14ac:dyDescent="0.35">
      <c r="D2218" s="4" t="str">
        <f t="shared" si="182"/>
        <v/>
      </c>
      <c r="E2218" s="11" t="str">
        <f t="shared" si="183"/>
        <v/>
      </c>
      <c r="W2218" s="28" t="str">
        <f>IF(G2218="","",SUM(O:O))</f>
        <v/>
      </c>
      <c r="X2218" s="31" t="b">
        <f t="shared" si="184"/>
        <v>0</v>
      </c>
      <c r="Y2218" s="5" t="str">
        <f>IF(G2218="","",SUM(X:X))</f>
        <v/>
      </c>
      <c r="Z2218" s="5">
        <f t="shared" si="185"/>
        <v>0</v>
      </c>
      <c r="AA2218" s="5">
        <f>SUM(Z:Z)</f>
        <v>194</v>
      </c>
      <c r="AB2218" s="33" t="str">
        <f t="shared" si="186"/>
        <v/>
      </c>
    </row>
    <row r="2219" spans="4:28" x14ac:dyDescent="0.35">
      <c r="D2219" s="4" t="str">
        <f t="shared" si="182"/>
        <v/>
      </c>
      <c r="E2219" s="11" t="str">
        <f t="shared" si="183"/>
        <v/>
      </c>
      <c r="W2219" s="28" t="str">
        <f>IF(G2219="","",SUM(O:O))</f>
        <v/>
      </c>
      <c r="X2219" s="31" t="b">
        <f t="shared" si="184"/>
        <v>0</v>
      </c>
      <c r="Y2219" s="5" t="str">
        <f>IF(G2219="","",SUM(X:X))</f>
        <v/>
      </c>
      <c r="Z2219" s="5">
        <f t="shared" si="185"/>
        <v>0</v>
      </c>
      <c r="AA2219" s="5">
        <f>SUM(Z:Z)</f>
        <v>194</v>
      </c>
      <c r="AB2219" s="33" t="str">
        <f t="shared" si="186"/>
        <v/>
      </c>
    </row>
    <row r="2220" spans="4:28" x14ac:dyDescent="0.35">
      <c r="D2220" s="4" t="str">
        <f t="shared" si="182"/>
        <v/>
      </c>
      <c r="E2220" s="11" t="str">
        <f t="shared" si="183"/>
        <v/>
      </c>
      <c r="W2220" s="28" t="str">
        <f>IF(G2220="","",SUM(O:O))</f>
        <v/>
      </c>
      <c r="X2220" s="31" t="b">
        <f t="shared" si="184"/>
        <v>0</v>
      </c>
      <c r="Y2220" s="5" t="str">
        <f>IF(G2220="","",SUM(X:X))</f>
        <v/>
      </c>
      <c r="Z2220" s="5">
        <f t="shared" si="185"/>
        <v>0</v>
      </c>
      <c r="AA2220" s="5">
        <f>SUM(Z:Z)</f>
        <v>194</v>
      </c>
      <c r="AB2220" s="33" t="str">
        <f t="shared" si="186"/>
        <v/>
      </c>
    </row>
    <row r="2221" spans="4:28" x14ac:dyDescent="0.35">
      <c r="D2221" s="4" t="str">
        <f t="shared" si="182"/>
        <v/>
      </c>
      <c r="E2221" s="11" t="str">
        <f t="shared" si="183"/>
        <v/>
      </c>
      <c r="W2221" s="28" t="str">
        <f>IF(G2221="","",SUM(O:O))</f>
        <v/>
      </c>
      <c r="X2221" s="31" t="b">
        <f t="shared" si="184"/>
        <v>0</v>
      </c>
      <c r="Y2221" s="5" t="str">
        <f>IF(G2221="","",SUM(X:X))</f>
        <v/>
      </c>
      <c r="Z2221" s="5">
        <f t="shared" si="185"/>
        <v>0</v>
      </c>
      <c r="AA2221" s="5">
        <f>SUM(Z:Z)</f>
        <v>194</v>
      </c>
      <c r="AB2221" s="33" t="str">
        <f t="shared" si="186"/>
        <v/>
      </c>
    </row>
    <row r="2222" spans="4:28" x14ac:dyDescent="0.35">
      <c r="D2222" s="4" t="str">
        <f t="shared" si="182"/>
        <v/>
      </c>
      <c r="E2222" s="11" t="str">
        <f t="shared" si="183"/>
        <v/>
      </c>
      <c r="W2222" s="28" t="str">
        <f>IF(G2222="","",SUM(O:O))</f>
        <v/>
      </c>
      <c r="X2222" s="31" t="b">
        <f t="shared" si="184"/>
        <v>0</v>
      </c>
      <c r="Y2222" s="5" t="str">
        <f>IF(G2222="","",SUM(X:X))</f>
        <v/>
      </c>
      <c r="Z2222" s="5">
        <f t="shared" si="185"/>
        <v>0</v>
      </c>
      <c r="AA2222" s="5">
        <f>SUM(Z:Z)</f>
        <v>194</v>
      </c>
      <c r="AB2222" s="33" t="str">
        <f t="shared" si="186"/>
        <v/>
      </c>
    </row>
    <row r="2223" spans="4:28" x14ac:dyDescent="0.35">
      <c r="D2223" s="4" t="str">
        <f t="shared" ref="D2223:D2286" si="187">IF(A2223="","",A2223&amp;C2223)</f>
        <v/>
      </c>
      <c r="E2223" s="11" t="str">
        <f t="shared" ref="E2223:E2286" si="188">IF(B2223="","",B2223)</f>
        <v/>
      </c>
      <c r="W2223" s="28" t="str">
        <f>IF(G2223="","",SUM(O:O))</f>
        <v/>
      </c>
      <c r="X2223" s="31" t="b">
        <f t="shared" si="184"/>
        <v>0</v>
      </c>
      <c r="Y2223" s="5" t="str">
        <f>IF(G2223="","",SUM(X:X))</f>
        <v/>
      </c>
      <c r="Z2223" s="5">
        <f t="shared" si="185"/>
        <v>0</v>
      </c>
      <c r="AA2223" s="5">
        <f>SUM(Z:Z)</f>
        <v>194</v>
      </c>
      <c r="AB2223" s="33" t="str">
        <f t="shared" si="186"/>
        <v/>
      </c>
    </row>
    <row r="2224" spans="4:28" x14ac:dyDescent="0.35">
      <c r="D2224" s="4" t="str">
        <f t="shared" si="187"/>
        <v/>
      </c>
      <c r="E2224" s="11" t="str">
        <f t="shared" si="188"/>
        <v/>
      </c>
      <c r="W2224" s="28" t="str">
        <f>IF(G2224="","",SUM(O:O))</f>
        <v/>
      </c>
      <c r="X2224" s="31" t="b">
        <f t="shared" si="184"/>
        <v>0</v>
      </c>
      <c r="Y2224" s="5" t="str">
        <f>IF(G2224="","",SUM(X:X))</f>
        <v/>
      </c>
      <c r="Z2224" s="5">
        <f t="shared" si="185"/>
        <v>0</v>
      </c>
      <c r="AA2224" s="5">
        <f>SUM(Z:Z)</f>
        <v>194</v>
      </c>
      <c r="AB2224" s="33" t="str">
        <f t="shared" si="186"/>
        <v/>
      </c>
    </row>
    <row r="2225" spans="4:28" x14ac:dyDescent="0.35">
      <c r="D2225" s="4" t="str">
        <f t="shared" si="187"/>
        <v/>
      </c>
      <c r="E2225" s="11" t="str">
        <f t="shared" si="188"/>
        <v/>
      </c>
      <c r="W2225" s="28" t="str">
        <f>IF(G2225="","",SUM(O:O))</f>
        <v/>
      </c>
      <c r="X2225" s="31" t="b">
        <f t="shared" si="184"/>
        <v>0</v>
      </c>
      <c r="Y2225" s="5" t="str">
        <f>IF(G2225="","",SUM(X:X))</f>
        <v/>
      </c>
      <c r="Z2225" s="5">
        <f t="shared" si="185"/>
        <v>0</v>
      </c>
      <c r="AA2225" s="5">
        <f>SUM(Z:Z)</f>
        <v>194</v>
      </c>
      <c r="AB2225" s="33" t="str">
        <f t="shared" si="186"/>
        <v/>
      </c>
    </row>
    <row r="2226" spans="4:28" x14ac:dyDescent="0.35">
      <c r="D2226" s="4" t="str">
        <f t="shared" si="187"/>
        <v/>
      </c>
      <c r="E2226" s="11" t="str">
        <f t="shared" si="188"/>
        <v/>
      </c>
      <c r="W2226" s="28" t="str">
        <f>IF(G2226="","",SUM(O:O))</f>
        <v/>
      </c>
      <c r="X2226" s="31" t="b">
        <f t="shared" si="184"/>
        <v>0</v>
      </c>
      <c r="Y2226" s="5" t="str">
        <f>IF(G2226="","",SUM(X:X))</f>
        <v/>
      </c>
      <c r="Z2226" s="5">
        <f t="shared" si="185"/>
        <v>0</v>
      </c>
      <c r="AA2226" s="5">
        <f>SUM(Z:Z)</f>
        <v>194</v>
      </c>
      <c r="AB2226" s="33" t="str">
        <f t="shared" si="186"/>
        <v/>
      </c>
    </row>
    <row r="2227" spans="4:28" x14ac:dyDescent="0.35">
      <c r="D2227" s="4" t="str">
        <f t="shared" si="187"/>
        <v/>
      </c>
      <c r="E2227" s="11" t="str">
        <f t="shared" si="188"/>
        <v/>
      </c>
      <c r="W2227" s="28" t="str">
        <f>IF(G2227="","",SUM(O:O))</f>
        <v/>
      </c>
      <c r="X2227" s="31" t="b">
        <f t="shared" si="184"/>
        <v>0</v>
      </c>
      <c r="Y2227" s="5" t="str">
        <f>IF(G2227="","",SUM(X:X))</f>
        <v/>
      </c>
      <c r="Z2227" s="5">
        <f t="shared" si="185"/>
        <v>0</v>
      </c>
      <c r="AA2227" s="5">
        <f>SUM(Z:Z)</f>
        <v>194</v>
      </c>
      <c r="AB2227" s="33" t="str">
        <f t="shared" si="186"/>
        <v/>
      </c>
    </row>
    <row r="2228" spans="4:28" x14ac:dyDescent="0.35">
      <c r="D2228" s="4" t="str">
        <f t="shared" si="187"/>
        <v/>
      </c>
      <c r="E2228" s="11" t="str">
        <f t="shared" si="188"/>
        <v/>
      </c>
      <c r="W2228" s="28" t="str">
        <f>IF(G2228="","",SUM(O:O))</f>
        <v/>
      </c>
      <c r="X2228" s="31" t="b">
        <f t="shared" si="184"/>
        <v>0</v>
      </c>
      <c r="Y2228" s="5" t="str">
        <f>IF(G2228="","",SUM(X:X))</f>
        <v/>
      </c>
      <c r="Z2228" s="5">
        <f t="shared" si="185"/>
        <v>0</v>
      </c>
      <c r="AA2228" s="5">
        <f>SUM(Z:Z)</f>
        <v>194</v>
      </c>
      <c r="AB2228" s="33" t="str">
        <f t="shared" si="186"/>
        <v/>
      </c>
    </row>
    <row r="2229" spans="4:28" x14ac:dyDescent="0.35">
      <c r="D2229" s="4" t="str">
        <f t="shared" si="187"/>
        <v/>
      </c>
      <c r="E2229" s="11" t="str">
        <f t="shared" si="188"/>
        <v/>
      </c>
      <c r="W2229" s="28" t="str">
        <f>IF(G2229="","",SUM(O:O))</f>
        <v/>
      </c>
      <c r="X2229" s="31" t="b">
        <f t="shared" si="184"/>
        <v>0</v>
      </c>
      <c r="Y2229" s="5" t="str">
        <f>IF(G2229="","",SUM(X:X))</f>
        <v/>
      </c>
      <c r="Z2229" s="5">
        <f t="shared" si="185"/>
        <v>0</v>
      </c>
      <c r="AA2229" s="5">
        <f>SUM(Z:Z)</f>
        <v>194</v>
      </c>
      <c r="AB2229" s="33" t="str">
        <f t="shared" si="186"/>
        <v/>
      </c>
    </row>
    <row r="2230" spans="4:28" x14ac:dyDescent="0.35">
      <c r="D2230" s="4" t="str">
        <f t="shared" si="187"/>
        <v/>
      </c>
      <c r="E2230" s="11" t="str">
        <f t="shared" si="188"/>
        <v/>
      </c>
      <c r="W2230" s="28" t="str">
        <f>IF(G2230="","",SUM(O:O))</f>
        <v/>
      </c>
      <c r="X2230" s="31" t="b">
        <f t="shared" si="184"/>
        <v>0</v>
      </c>
      <c r="Y2230" s="5" t="str">
        <f>IF(G2230="","",SUM(X:X))</f>
        <v/>
      </c>
      <c r="Z2230" s="5">
        <f t="shared" si="185"/>
        <v>0</v>
      </c>
      <c r="AA2230" s="5">
        <f>SUM(Z:Z)</f>
        <v>194</v>
      </c>
      <c r="AB2230" s="33" t="str">
        <f t="shared" si="186"/>
        <v/>
      </c>
    </row>
    <row r="2231" spans="4:28" x14ac:dyDescent="0.35">
      <c r="D2231" s="4" t="str">
        <f t="shared" si="187"/>
        <v/>
      </c>
      <c r="E2231" s="11" t="str">
        <f t="shared" si="188"/>
        <v/>
      </c>
      <c r="W2231" s="28" t="str">
        <f>IF(G2231="","",SUM(O:O))</f>
        <v/>
      </c>
      <c r="X2231" s="31" t="b">
        <f t="shared" si="184"/>
        <v>0</v>
      </c>
      <c r="Y2231" s="5" t="str">
        <f>IF(G2231="","",SUM(X:X))</f>
        <v/>
      </c>
      <c r="Z2231" s="5">
        <f t="shared" si="185"/>
        <v>0</v>
      </c>
      <c r="AA2231" s="5">
        <f>SUM(Z:Z)</f>
        <v>194</v>
      </c>
      <c r="AB2231" s="33" t="str">
        <f t="shared" si="186"/>
        <v/>
      </c>
    </row>
    <row r="2232" spans="4:28" x14ac:dyDescent="0.35">
      <c r="D2232" s="4" t="str">
        <f t="shared" si="187"/>
        <v/>
      </c>
      <c r="E2232" s="11" t="str">
        <f t="shared" si="188"/>
        <v/>
      </c>
      <c r="W2232" s="28" t="str">
        <f>IF(G2232="","",SUM(O:O))</f>
        <v/>
      </c>
      <c r="X2232" s="31" t="b">
        <f t="shared" si="184"/>
        <v>0</v>
      </c>
      <c r="Y2232" s="5" t="str">
        <f>IF(G2232="","",SUM(X:X))</f>
        <v/>
      </c>
      <c r="Z2232" s="5">
        <f t="shared" si="185"/>
        <v>0</v>
      </c>
      <c r="AA2232" s="5">
        <f>SUM(Z:Z)</f>
        <v>194</v>
      </c>
      <c r="AB2232" s="33" t="str">
        <f t="shared" si="186"/>
        <v/>
      </c>
    </row>
    <row r="2233" spans="4:28" x14ac:dyDescent="0.35">
      <c r="D2233" s="4" t="str">
        <f t="shared" si="187"/>
        <v/>
      </c>
      <c r="E2233" s="11" t="str">
        <f t="shared" si="188"/>
        <v/>
      </c>
      <c r="W2233" s="28" t="str">
        <f>IF(G2233="","",SUM(O:O))</f>
        <v/>
      </c>
      <c r="X2233" s="31" t="b">
        <f t="shared" si="184"/>
        <v>0</v>
      </c>
      <c r="Y2233" s="5" t="str">
        <f>IF(G2233="","",SUM(X:X))</f>
        <v/>
      </c>
      <c r="Z2233" s="5">
        <f t="shared" si="185"/>
        <v>0</v>
      </c>
      <c r="AA2233" s="5">
        <f>SUM(Z:Z)</f>
        <v>194</v>
      </c>
      <c r="AB2233" s="33" t="str">
        <f t="shared" si="186"/>
        <v/>
      </c>
    </row>
    <row r="2234" spans="4:28" x14ac:dyDescent="0.35">
      <c r="D2234" s="4" t="str">
        <f t="shared" si="187"/>
        <v/>
      </c>
      <c r="E2234" s="11" t="str">
        <f t="shared" si="188"/>
        <v/>
      </c>
      <c r="W2234" s="28" t="str">
        <f>IF(G2234="","",SUM(O:O))</f>
        <v/>
      </c>
      <c r="X2234" s="31" t="b">
        <f t="shared" si="184"/>
        <v>0</v>
      </c>
      <c r="Y2234" s="5" t="str">
        <f>IF(G2234="","",SUM(X:X))</f>
        <v/>
      </c>
      <c r="Z2234" s="5">
        <f t="shared" si="185"/>
        <v>0</v>
      </c>
      <c r="AA2234" s="5">
        <f>SUM(Z:Z)</f>
        <v>194</v>
      </c>
      <c r="AB2234" s="33" t="str">
        <f t="shared" si="186"/>
        <v/>
      </c>
    </row>
    <row r="2235" spans="4:28" x14ac:dyDescent="0.35">
      <c r="D2235" s="4" t="str">
        <f t="shared" si="187"/>
        <v/>
      </c>
      <c r="E2235" s="11" t="str">
        <f t="shared" si="188"/>
        <v/>
      </c>
      <c r="W2235" s="28" t="str">
        <f>IF(G2235="","",SUM(O:O))</f>
        <v/>
      </c>
      <c r="X2235" s="31" t="b">
        <f t="shared" si="184"/>
        <v>0</v>
      </c>
      <c r="Y2235" s="5" t="str">
        <f>IF(G2235="","",SUM(X:X))</f>
        <v/>
      </c>
      <c r="Z2235" s="5">
        <f t="shared" si="185"/>
        <v>0</v>
      </c>
      <c r="AA2235" s="5">
        <f>SUM(Z:Z)</f>
        <v>194</v>
      </c>
      <c r="AB2235" s="33" t="str">
        <f t="shared" si="186"/>
        <v/>
      </c>
    </row>
    <row r="2236" spans="4:28" x14ac:dyDescent="0.35">
      <c r="D2236" s="4" t="str">
        <f t="shared" si="187"/>
        <v/>
      </c>
      <c r="E2236" s="11" t="str">
        <f t="shared" si="188"/>
        <v/>
      </c>
      <c r="W2236" s="28" t="str">
        <f>IF(G2236="","",SUM(O:O))</f>
        <v/>
      </c>
      <c r="X2236" s="31" t="b">
        <f t="shared" si="184"/>
        <v>0</v>
      </c>
      <c r="Y2236" s="5" t="str">
        <f>IF(G2236="","",SUM(X:X))</f>
        <v/>
      </c>
      <c r="Z2236" s="5">
        <f t="shared" si="185"/>
        <v>0</v>
      </c>
      <c r="AA2236" s="5">
        <f>SUM(Z:Z)</f>
        <v>194</v>
      </c>
      <c r="AB2236" s="33" t="str">
        <f t="shared" si="186"/>
        <v/>
      </c>
    </row>
    <row r="2237" spans="4:28" x14ac:dyDescent="0.35">
      <c r="D2237" s="4" t="str">
        <f t="shared" si="187"/>
        <v/>
      </c>
      <c r="E2237" s="11" t="str">
        <f t="shared" si="188"/>
        <v/>
      </c>
      <c r="W2237" s="28" t="str">
        <f>IF(G2237="","",SUM(O:O))</f>
        <v/>
      </c>
      <c r="X2237" s="31" t="b">
        <f t="shared" ref="X2237:X2300" si="189">IF(G2237="Affutage",IF(R2237&lt;&gt;"",1,0))</f>
        <v>0</v>
      </c>
      <c r="Y2237" s="5" t="str">
        <f>IF(G2237="","",SUM(X:X))</f>
        <v/>
      </c>
      <c r="Z2237" s="5">
        <f t="shared" si="185"/>
        <v>0</v>
      </c>
      <c r="AA2237" s="5">
        <f>SUM(Z:Z)</f>
        <v>194</v>
      </c>
      <c r="AB2237" s="33" t="str">
        <f t="shared" si="186"/>
        <v/>
      </c>
    </row>
    <row r="2238" spans="4:28" x14ac:dyDescent="0.35">
      <c r="D2238" s="4" t="str">
        <f t="shared" si="187"/>
        <v/>
      </c>
      <c r="E2238" s="11" t="str">
        <f t="shared" si="188"/>
        <v/>
      </c>
      <c r="W2238" s="28" t="str">
        <f>IF(G2238="","",SUM(O:O))</f>
        <v/>
      </c>
      <c r="X2238" s="31" t="b">
        <f t="shared" si="189"/>
        <v>0</v>
      </c>
      <c r="Y2238" s="5" t="str">
        <f>IF(G2238="","",SUM(X:X))</f>
        <v/>
      </c>
      <c r="Z2238" s="5">
        <f t="shared" si="185"/>
        <v>0</v>
      </c>
      <c r="AA2238" s="5">
        <f>SUM(Z:Z)</f>
        <v>194</v>
      </c>
      <c r="AB2238" s="33" t="str">
        <f t="shared" si="186"/>
        <v/>
      </c>
    </row>
    <row r="2239" spans="4:28" x14ac:dyDescent="0.35">
      <c r="D2239" s="4" t="str">
        <f t="shared" si="187"/>
        <v/>
      </c>
      <c r="E2239" s="11" t="str">
        <f t="shared" si="188"/>
        <v/>
      </c>
      <c r="W2239" s="28" t="str">
        <f>IF(G2239="","",SUM(O:O))</f>
        <v/>
      </c>
      <c r="X2239" s="31" t="b">
        <f t="shared" si="189"/>
        <v>0</v>
      </c>
      <c r="Y2239" s="5" t="str">
        <f>IF(G2239="","",SUM(X:X))</f>
        <v/>
      </c>
      <c r="Z2239" s="5">
        <f t="shared" si="185"/>
        <v>0</v>
      </c>
      <c r="AA2239" s="5">
        <f>SUM(Z:Z)</f>
        <v>194</v>
      </c>
      <c r="AB2239" s="33" t="str">
        <f t="shared" si="186"/>
        <v/>
      </c>
    </row>
    <row r="2240" spans="4:28" x14ac:dyDescent="0.35">
      <c r="D2240" s="4" t="str">
        <f t="shared" si="187"/>
        <v/>
      </c>
      <c r="E2240" s="11" t="str">
        <f t="shared" si="188"/>
        <v/>
      </c>
      <c r="W2240" s="28" t="str">
        <f>IF(G2240="","",SUM(O:O))</f>
        <v/>
      </c>
      <c r="X2240" s="31" t="b">
        <f t="shared" si="189"/>
        <v>0</v>
      </c>
      <c r="Y2240" s="5" t="str">
        <f>IF(G2240="","",SUM(X:X))</f>
        <v/>
      </c>
      <c r="Z2240" s="5">
        <f t="shared" si="185"/>
        <v>0</v>
      </c>
      <c r="AA2240" s="5">
        <f>SUM(Z:Z)</f>
        <v>194</v>
      </c>
      <c r="AB2240" s="33" t="str">
        <f t="shared" si="186"/>
        <v/>
      </c>
    </row>
    <row r="2241" spans="4:28" x14ac:dyDescent="0.35">
      <c r="D2241" s="4" t="str">
        <f t="shared" si="187"/>
        <v/>
      </c>
      <c r="E2241" s="11" t="str">
        <f t="shared" si="188"/>
        <v/>
      </c>
      <c r="W2241" s="28" t="str">
        <f>IF(G2241="","",SUM(O:O))</f>
        <v/>
      </c>
      <c r="X2241" s="31" t="b">
        <f t="shared" si="189"/>
        <v>0</v>
      </c>
      <c r="Y2241" s="5" t="str">
        <f>IF(G2241="","",SUM(X:X))</f>
        <v/>
      </c>
      <c r="Z2241" s="5">
        <f t="shared" si="185"/>
        <v>0</v>
      </c>
      <c r="AA2241" s="5">
        <f>SUM(Z:Z)</f>
        <v>194</v>
      </c>
      <c r="AB2241" s="33" t="str">
        <f t="shared" si="186"/>
        <v/>
      </c>
    </row>
    <row r="2242" spans="4:28" x14ac:dyDescent="0.35">
      <c r="D2242" s="4" t="str">
        <f t="shared" si="187"/>
        <v/>
      </c>
      <c r="E2242" s="11" t="str">
        <f t="shared" si="188"/>
        <v/>
      </c>
      <c r="W2242" s="28" t="str">
        <f>IF(G2242="","",SUM(O:O))</f>
        <v/>
      </c>
      <c r="X2242" s="31" t="b">
        <f t="shared" si="189"/>
        <v>0</v>
      </c>
      <c r="Y2242" s="5" t="str">
        <f>IF(G2242="","",SUM(X:X))</f>
        <v/>
      </c>
      <c r="Z2242" s="5">
        <f t="shared" si="185"/>
        <v>0</v>
      </c>
      <c r="AA2242" s="5">
        <f>SUM(Z:Z)</f>
        <v>194</v>
      </c>
      <c r="AB2242" s="33" t="str">
        <f t="shared" si="186"/>
        <v/>
      </c>
    </row>
    <row r="2243" spans="4:28" x14ac:dyDescent="0.35">
      <c r="D2243" s="4" t="str">
        <f t="shared" si="187"/>
        <v/>
      </c>
      <c r="E2243" s="11" t="str">
        <f t="shared" si="188"/>
        <v/>
      </c>
      <c r="W2243" s="28" t="str">
        <f>IF(G2243="","",SUM(O:O))</f>
        <v/>
      </c>
      <c r="X2243" s="31" t="b">
        <f t="shared" si="189"/>
        <v>0</v>
      </c>
      <c r="Y2243" s="5" t="str">
        <f>IF(G2243="","",SUM(X:X))</f>
        <v/>
      </c>
      <c r="Z2243" s="5">
        <f t="shared" si="185"/>
        <v>0</v>
      </c>
      <c r="AA2243" s="5">
        <f>SUM(Z:Z)</f>
        <v>194</v>
      </c>
      <c r="AB2243" s="33" t="str">
        <f t="shared" si="186"/>
        <v/>
      </c>
    </row>
    <row r="2244" spans="4:28" x14ac:dyDescent="0.35">
      <c r="D2244" s="4" t="str">
        <f t="shared" si="187"/>
        <v/>
      </c>
      <c r="E2244" s="11" t="str">
        <f t="shared" si="188"/>
        <v/>
      </c>
      <c r="W2244" s="28" t="str">
        <f>IF(G2244="","",SUM(O:O))</f>
        <v/>
      </c>
      <c r="X2244" s="31" t="b">
        <f t="shared" si="189"/>
        <v>0</v>
      </c>
      <c r="Y2244" s="5" t="str">
        <f>IF(G2244="","",SUM(X:X))</f>
        <v/>
      </c>
      <c r="Z2244" s="5">
        <f t="shared" si="185"/>
        <v>0</v>
      </c>
      <c r="AA2244" s="5">
        <f>SUM(Z:Z)</f>
        <v>194</v>
      </c>
      <c r="AB2244" s="33" t="str">
        <f t="shared" si="186"/>
        <v/>
      </c>
    </row>
    <row r="2245" spans="4:28" x14ac:dyDescent="0.35">
      <c r="D2245" s="4" t="str">
        <f t="shared" si="187"/>
        <v/>
      </c>
      <c r="E2245" s="11" t="str">
        <f t="shared" si="188"/>
        <v/>
      </c>
      <c r="W2245" s="28" t="str">
        <f>IF(G2245="","",SUM(O:O))</f>
        <v/>
      </c>
      <c r="X2245" s="31" t="b">
        <f t="shared" si="189"/>
        <v>0</v>
      </c>
      <c r="Y2245" s="5" t="str">
        <f>IF(G2245="","",SUM(X:X))</f>
        <v/>
      </c>
      <c r="Z2245" s="5">
        <f t="shared" si="185"/>
        <v>0</v>
      </c>
      <c r="AA2245" s="5">
        <f>SUM(Z:Z)</f>
        <v>194</v>
      </c>
      <c r="AB2245" s="33" t="str">
        <f t="shared" si="186"/>
        <v/>
      </c>
    </row>
    <row r="2246" spans="4:28" x14ac:dyDescent="0.35">
      <c r="D2246" s="4" t="str">
        <f t="shared" si="187"/>
        <v/>
      </c>
      <c r="E2246" s="11" t="str">
        <f t="shared" si="188"/>
        <v/>
      </c>
      <c r="W2246" s="28" t="str">
        <f>IF(G2246="","",SUM(O:O))</f>
        <v/>
      </c>
      <c r="X2246" s="31" t="b">
        <f t="shared" si="189"/>
        <v>0</v>
      </c>
      <c r="Y2246" s="5" t="str">
        <f>IF(G2246="","",SUM(X:X))</f>
        <v/>
      </c>
      <c r="Z2246" s="5">
        <f t="shared" si="185"/>
        <v>0</v>
      </c>
      <c r="AA2246" s="5">
        <f>SUM(Z:Z)</f>
        <v>194</v>
      </c>
      <c r="AB2246" s="33" t="str">
        <f t="shared" si="186"/>
        <v/>
      </c>
    </row>
    <row r="2247" spans="4:28" x14ac:dyDescent="0.35">
      <c r="D2247" s="4" t="str">
        <f t="shared" si="187"/>
        <v/>
      </c>
      <c r="E2247" s="11" t="str">
        <f t="shared" si="188"/>
        <v/>
      </c>
      <c r="W2247" s="28" t="str">
        <f>IF(G2247="","",SUM(O:O))</f>
        <v/>
      </c>
      <c r="X2247" s="31" t="b">
        <f t="shared" si="189"/>
        <v>0</v>
      </c>
      <c r="Y2247" s="5" t="str">
        <f>IF(G2247="","",SUM(X:X))</f>
        <v/>
      </c>
      <c r="Z2247" s="5">
        <f t="shared" si="185"/>
        <v>0</v>
      </c>
      <c r="AA2247" s="5">
        <f>SUM(Z:Z)</f>
        <v>194</v>
      </c>
      <c r="AB2247" s="33" t="str">
        <f t="shared" si="186"/>
        <v/>
      </c>
    </row>
    <row r="2248" spans="4:28" x14ac:dyDescent="0.35">
      <c r="D2248" s="4" t="str">
        <f t="shared" si="187"/>
        <v/>
      </c>
      <c r="E2248" s="11" t="str">
        <f t="shared" si="188"/>
        <v/>
      </c>
      <c r="W2248" s="28" t="str">
        <f>IF(G2248="","",SUM(O:O))</f>
        <v/>
      </c>
      <c r="X2248" s="31" t="b">
        <f t="shared" si="189"/>
        <v>0</v>
      </c>
      <c r="Y2248" s="5" t="str">
        <f>IF(G2248="","",SUM(X:X))</f>
        <v/>
      </c>
      <c r="Z2248" s="5">
        <f t="shared" si="185"/>
        <v>0</v>
      </c>
      <c r="AA2248" s="5">
        <f>SUM(Z:Z)</f>
        <v>194</v>
      </c>
      <c r="AB2248" s="33" t="str">
        <f t="shared" si="186"/>
        <v/>
      </c>
    </row>
    <row r="2249" spans="4:28" x14ac:dyDescent="0.35">
      <c r="D2249" s="4" t="str">
        <f t="shared" si="187"/>
        <v/>
      </c>
      <c r="E2249" s="11" t="str">
        <f t="shared" si="188"/>
        <v/>
      </c>
      <c r="W2249" s="28" t="str">
        <f>IF(G2249="","",SUM(O:O))</f>
        <v/>
      </c>
      <c r="X2249" s="31" t="b">
        <f t="shared" si="189"/>
        <v>0</v>
      </c>
      <c r="Y2249" s="5" t="str">
        <f>IF(G2249="","",SUM(X:X))</f>
        <v/>
      </c>
      <c r="Z2249" s="5">
        <f t="shared" si="185"/>
        <v>0</v>
      </c>
      <c r="AA2249" s="5">
        <f>SUM(Z:Z)</f>
        <v>194</v>
      </c>
      <c r="AB2249" s="33" t="str">
        <f t="shared" si="186"/>
        <v/>
      </c>
    </row>
    <row r="2250" spans="4:28" x14ac:dyDescent="0.35">
      <c r="D2250" s="4" t="str">
        <f t="shared" si="187"/>
        <v/>
      </c>
      <c r="E2250" s="11" t="str">
        <f t="shared" si="188"/>
        <v/>
      </c>
      <c r="W2250" s="28" t="str">
        <f>IF(G2250="","",SUM(O:O))</f>
        <v/>
      </c>
      <c r="X2250" s="31" t="b">
        <f t="shared" si="189"/>
        <v>0</v>
      </c>
      <c r="Y2250" s="5" t="str">
        <f>IF(G2250="","",SUM(X:X))</f>
        <v/>
      </c>
      <c r="Z2250" s="5">
        <f t="shared" si="185"/>
        <v>0</v>
      </c>
      <c r="AA2250" s="5">
        <f>SUM(Z:Z)</f>
        <v>194</v>
      </c>
      <c r="AB2250" s="33" t="str">
        <f t="shared" si="186"/>
        <v/>
      </c>
    </row>
    <row r="2251" spans="4:28" x14ac:dyDescent="0.35">
      <c r="D2251" s="4" t="str">
        <f t="shared" si="187"/>
        <v/>
      </c>
      <c r="E2251" s="11" t="str">
        <f t="shared" si="188"/>
        <v/>
      </c>
      <c r="W2251" s="28" t="str">
        <f>IF(G2251="","",SUM(O:O))</f>
        <v/>
      </c>
      <c r="X2251" s="31" t="b">
        <f t="shared" si="189"/>
        <v>0</v>
      </c>
      <c r="Y2251" s="5" t="str">
        <f>IF(G2251="","",SUM(X:X))</f>
        <v/>
      </c>
      <c r="Z2251" s="5">
        <f t="shared" si="185"/>
        <v>0</v>
      </c>
      <c r="AA2251" s="5">
        <f>SUM(Z:Z)</f>
        <v>194</v>
      </c>
      <c r="AB2251" s="33" t="str">
        <f t="shared" si="186"/>
        <v/>
      </c>
    </row>
    <row r="2252" spans="4:28" x14ac:dyDescent="0.35">
      <c r="D2252" s="4" t="str">
        <f t="shared" si="187"/>
        <v/>
      </c>
      <c r="E2252" s="11" t="str">
        <f t="shared" si="188"/>
        <v/>
      </c>
      <c r="W2252" s="28" t="str">
        <f>IF(G2252="","",SUM(O:O))</f>
        <v/>
      </c>
      <c r="X2252" s="31" t="b">
        <f t="shared" si="189"/>
        <v>0</v>
      </c>
      <c r="Y2252" s="5" t="str">
        <f>IF(G2252="","",SUM(X:X))</f>
        <v/>
      </c>
      <c r="Z2252" s="5">
        <f t="shared" si="185"/>
        <v>0</v>
      </c>
      <c r="AA2252" s="5">
        <f>SUM(Z:Z)</f>
        <v>194</v>
      </c>
      <c r="AB2252" s="33" t="str">
        <f t="shared" si="186"/>
        <v/>
      </c>
    </row>
    <row r="2253" spans="4:28" x14ac:dyDescent="0.35">
      <c r="D2253" s="4" t="str">
        <f t="shared" si="187"/>
        <v/>
      </c>
      <c r="E2253" s="11" t="str">
        <f t="shared" si="188"/>
        <v/>
      </c>
      <c r="W2253" s="28" t="str">
        <f>IF(G2253="","",SUM(O:O))</f>
        <v/>
      </c>
      <c r="X2253" s="31" t="b">
        <f t="shared" si="189"/>
        <v>0</v>
      </c>
      <c r="Y2253" s="5" t="str">
        <f>IF(G2253="","",SUM(X:X))</f>
        <v/>
      </c>
      <c r="Z2253" s="5">
        <f t="shared" si="185"/>
        <v>0</v>
      </c>
      <c r="AA2253" s="5">
        <f>SUM(Z:Z)</f>
        <v>194</v>
      </c>
      <c r="AB2253" s="33" t="str">
        <f t="shared" si="186"/>
        <v/>
      </c>
    </row>
    <row r="2254" spans="4:28" x14ac:dyDescent="0.35">
      <c r="D2254" s="4" t="str">
        <f t="shared" si="187"/>
        <v/>
      </c>
      <c r="E2254" s="11" t="str">
        <f t="shared" si="188"/>
        <v/>
      </c>
      <c r="W2254" s="28" t="str">
        <f>IF(G2254="","",SUM(O:O))</f>
        <v/>
      </c>
      <c r="X2254" s="31" t="b">
        <f t="shared" si="189"/>
        <v>0</v>
      </c>
      <c r="Y2254" s="5" t="str">
        <f>IF(G2254="","",SUM(X:X))</f>
        <v/>
      </c>
      <c r="Z2254" s="5">
        <f t="shared" si="185"/>
        <v>0</v>
      </c>
      <c r="AA2254" s="5">
        <f>SUM(Z:Z)</f>
        <v>194</v>
      </c>
      <c r="AB2254" s="33" t="str">
        <f t="shared" si="186"/>
        <v/>
      </c>
    </row>
    <row r="2255" spans="4:28" x14ac:dyDescent="0.35">
      <c r="D2255" s="4" t="str">
        <f t="shared" si="187"/>
        <v/>
      </c>
      <c r="E2255" s="11" t="str">
        <f t="shared" si="188"/>
        <v/>
      </c>
      <c r="W2255" s="28" t="str">
        <f>IF(G2255="","",SUM(O:O))</f>
        <v/>
      </c>
      <c r="X2255" s="31" t="b">
        <f t="shared" si="189"/>
        <v>0</v>
      </c>
      <c r="Y2255" s="5" t="str">
        <f>IF(G2255="","",SUM(X:X))</f>
        <v/>
      </c>
      <c r="Z2255" s="5">
        <f t="shared" si="185"/>
        <v>0</v>
      </c>
      <c r="AA2255" s="5">
        <f>SUM(Z:Z)</f>
        <v>194</v>
      </c>
      <c r="AB2255" s="33" t="str">
        <f t="shared" si="186"/>
        <v/>
      </c>
    </row>
    <row r="2256" spans="4:28" x14ac:dyDescent="0.35">
      <c r="D2256" s="4" t="str">
        <f t="shared" si="187"/>
        <v/>
      </c>
      <c r="E2256" s="11" t="str">
        <f t="shared" si="188"/>
        <v/>
      </c>
      <c r="W2256" s="28" t="str">
        <f>IF(G2256="","",SUM(O:O))</f>
        <v/>
      </c>
      <c r="X2256" s="31" t="b">
        <f t="shared" si="189"/>
        <v>0</v>
      </c>
      <c r="Y2256" s="5" t="str">
        <f>IF(G2256="","",SUM(X:X))</f>
        <v/>
      </c>
      <c r="Z2256" s="5">
        <f t="shared" si="185"/>
        <v>0</v>
      </c>
      <c r="AA2256" s="5">
        <f>SUM(Z:Z)</f>
        <v>194</v>
      </c>
      <c r="AB2256" s="33" t="str">
        <f t="shared" si="186"/>
        <v/>
      </c>
    </row>
    <row r="2257" spans="4:28" x14ac:dyDescent="0.35">
      <c r="D2257" s="4" t="str">
        <f t="shared" si="187"/>
        <v/>
      </c>
      <c r="E2257" s="11" t="str">
        <f t="shared" si="188"/>
        <v/>
      </c>
      <c r="W2257" s="28" t="str">
        <f>IF(G2257="","",SUM(O:O))</f>
        <v/>
      </c>
      <c r="X2257" s="31" t="b">
        <f t="shared" si="189"/>
        <v>0</v>
      </c>
      <c r="Y2257" s="5" t="str">
        <f>IF(G2257="","",SUM(X:X))</f>
        <v/>
      </c>
      <c r="Z2257" s="5">
        <f t="shared" ref="Z2257:Z2320" si="190">IF(ISNUMBER(X2257),1,0)</f>
        <v>0</v>
      </c>
      <c r="AA2257" s="5">
        <f>SUM(Z:Z)</f>
        <v>194</v>
      </c>
      <c r="AB2257" s="33" t="str">
        <f t="shared" si="186"/>
        <v/>
      </c>
    </row>
    <row r="2258" spans="4:28" x14ac:dyDescent="0.35">
      <c r="D2258" s="4" t="str">
        <f t="shared" si="187"/>
        <v/>
      </c>
      <c r="E2258" s="11" t="str">
        <f t="shared" si="188"/>
        <v/>
      </c>
      <c r="W2258" s="28" t="str">
        <f>IF(G2258="","",SUM(O:O))</f>
        <v/>
      </c>
      <c r="X2258" s="31" t="b">
        <f t="shared" si="189"/>
        <v>0</v>
      </c>
      <c r="Y2258" s="5" t="str">
        <f>IF(G2258="","",SUM(X:X))</f>
        <v/>
      </c>
      <c r="Z2258" s="5">
        <f t="shared" si="190"/>
        <v>0</v>
      </c>
      <c r="AA2258" s="5">
        <f>SUM(Z:Z)</f>
        <v>194</v>
      </c>
      <c r="AB2258" s="33" t="str">
        <f t="shared" si="186"/>
        <v/>
      </c>
    </row>
    <row r="2259" spans="4:28" x14ac:dyDescent="0.35">
      <c r="D2259" s="4" t="str">
        <f t="shared" si="187"/>
        <v/>
      </c>
      <c r="E2259" s="11" t="str">
        <f t="shared" si="188"/>
        <v/>
      </c>
      <c r="W2259" s="28" t="str">
        <f>IF(G2259="","",SUM(O:O))</f>
        <v/>
      </c>
      <c r="X2259" s="31" t="b">
        <f t="shared" si="189"/>
        <v>0</v>
      </c>
      <c r="Y2259" s="5" t="str">
        <f>IF(G2259="","",SUM(X:X))</f>
        <v/>
      </c>
      <c r="Z2259" s="5">
        <f t="shared" si="190"/>
        <v>0</v>
      </c>
      <c r="AA2259" s="5">
        <f>SUM(Z:Z)</f>
        <v>194</v>
      </c>
      <c r="AB2259" s="33" t="str">
        <f t="shared" si="186"/>
        <v/>
      </c>
    </row>
    <row r="2260" spans="4:28" x14ac:dyDescent="0.35">
      <c r="D2260" s="4" t="str">
        <f t="shared" si="187"/>
        <v/>
      </c>
      <c r="E2260" s="11" t="str">
        <f t="shared" si="188"/>
        <v/>
      </c>
      <c r="W2260" s="28" t="str">
        <f>IF(G2260="","",SUM(O:O))</f>
        <v/>
      </c>
      <c r="X2260" s="31" t="b">
        <f t="shared" si="189"/>
        <v>0</v>
      </c>
      <c r="Y2260" s="5" t="str">
        <f>IF(G2260="","",SUM(X:X))</f>
        <v/>
      </c>
      <c r="Z2260" s="5">
        <f t="shared" si="190"/>
        <v>0</v>
      </c>
      <c r="AA2260" s="5">
        <f>SUM(Z:Z)</f>
        <v>194</v>
      </c>
      <c r="AB2260" s="33" t="str">
        <f t="shared" si="186"/>
        <v/>
      </c>
    </row>
    <row r="2261" spans="4:28" x14ac:dyDescent="0.35">
      <c r="D2261" s="4" t="str">
        <f t="shared" si="187"/>
        <v/>
      </c>
      <c r="E2261" s="11" t="str">
        <f t="shared" si="188"/>
        <v/>
      </c>
      <c r="W2261" s="28" t="str">
        <f>IF(G2261="","",SUM(O:O))</f>
        <v/>
      </c>
      <c r="X2261" s="31" t="b">
        <f t="shared" si="189"/>
        <v>0</v>
      </c>
      <c r="Y2261" s="5" t="str">
        <f>IF(G2261="","",SUM(X:X))</f>
        <v/>
      </c>
      <c r="Z2261" s="5">
        <f t="shared" si="190"/>
        <v>0</v>
      </c>
      <c r="AA2261" s="5">
        <f>SUM(Z:Z)</f>
        <v>194</v>
      </c>
      <c r="AB2261" s="33" t="str">
        <f t="shared" si="186"/>
        <v/>
      </c>
    </row>
    <row r="2262" spans="4:28" x14ac:dyDescent="0.35">
      <c r="D2262" s="4" t="str">
        <f t="shared" si="187"/>
        <v/>
      </c>
      <c r="E2262" s="11" t="str">
        <f t="shared" si="188"/>
        <v/>
      </c>
      <c r="W2262" s="28" t="str">
        <f>IF(G2262="","",SUM(O:O))</f>
        <v/>
      </c>
      <c r="X2262" s="31" t="b">
        <f t="shared" si="189"/>
        <v>0</v>
      </c>
      <c r="Y2262" s="5" t="str">
        <f>IF(G2262="","",SUM(X:X))</f>
        <v/>
      </c>
      <c r="Z2262" s="5">
        <f t="shared" si="190"/>
        <v>0</v>
      </c>
      <c r="AA2262" s="5">
        <f>SUM(Z:Z)</f>
        <v>194</v>
      </c>
      <c r="AB2262" s="33" t="str">
        <f t="shared" si="186"/>
        <v/>
      </c>
    </row>
    <row r="2263" spans="4:28" x14ac:dyDescent="0.35">
      <c r="D2263" s="4" t="str">
        <f t="shared" si="187"/>
        <v/>
      </c>
      <c r="E2263" s="11" t="str">
        <f t="shared" si="188"/>
        <v/>
      </c>
      <c r="W2263" s="28" t="str">
        <f>IF(G2263="","",SUM(O:O))</f>
        <v/>
      </c>
      <c r="X2263" s="31" t="b">
        <f t="shared" si="189"/>
        <v>0</v>
      </c>
      <c r="Y2263" s="5" t="str">
        <f>IF(G2263="","",SUM(X:X))</f>
        <v/>
      </c>
      <c r="Z2263" s="5">
        <f t="shared" si="190"/>
        <v>0</v>
      </c>
      <c r="AA2263" s="5">
        <f>SUM(Z:Z)</f>
        <v>194</v>
      </c>
      <c r="AB2263" s="33" t="str">
        <f t="shared" si="186"/>
        <v/>
      </c>
    </row>
    <row r="2264" spans="4:28" x14ac:dyDescent="0.35">
      <c r="D2264" s="4" t="str">
        <f t="shared" si="187"/>
        <v/>
      </c>
      <c r="E2264" s="11" t="str">
        <f t="shared" si="188"/>
        <v/>
      </c>
      <c r="W2264" s="28" t="str">
        <f>IF(G2264="","",SUM(O:O))</f>
        <v/>
      </c>
      <c r="X2264" s="31" t="b">
        <f t="shared" si="189"/>
        <v>0</v>
      </c>
      <c r="Y2264" s="5" t="str">
        <f>IF(G2264="","",SUM(X:X))</f>
        <v/>
      </c>
      <c r="Z2264" s="5">
        <f t="shared" si="190"/>
        <v>0</v>
      </c>
      <c r="AA2264" s="5">
        <f>SUM(Z:Z)</f>
        <v>194</v>
      </c>
      <c r="AB2264" s="33" t="str">
        <f t="shared" si="186"/>
        <v/>
      </c>
    </row>
    <row r="2265" spans="4:28" x14ac:dyDescent="0.35">
      <c r="D2265" s="4" t="str">
        <f t="shared" si="187"/>
        <v/>
      </c>
      <c r="E2265" s="11" t="str">
        <f t="shared" si="188"/>
        <v/>
      </c>
      <c r="W2265" s="28" t="str">
        <f>IF(G2265="","",SUM(O:O))</f>
        <v/>
      </c>
      <c r="X2265" s="31" t="b">
        <f t="shared" si="189"/>
        <v>0</v>
      </c>
      <c r="Y2265" s="5" t="str">
        <f>IF(G2265="","",SUM(X:X))</f>
        <v/>
      </c>
      <c r="Z2265" s="5">
        <f t="shared" si="190"/>
        <v>0</v>
      </c>
      <c r="AA2265" s="5">
        <f>SUM(Z:Z)</f>
        <v>194</v>
      </c>
      <c r="AB2265" s="33" t="str">
        <f t="shared" si="186"/>
        <v/>
      </c>
    </row>
    <row r="2266" spans="4:28" x14ac:dyDescent="0.35">
      <c r="D2266" s="4" t="str">
        <f t="shared" si="187"/>
        <v/>
      </c>
      <c r="E2266" s="11" t="str">
        <f t="shared" si="188"/>
        <v/>
      </c>
      <c r="W2266" s="28" t="str">
        <f>IF(G2266="","",SUM(O:O))</f>
        <v/>
      </c>
      <c r="X2266" s="31" t="b">
        <f t="shared" si="189"/>
        <v>0</v>
      </c>
      <c r="Y2266" s="5" t="str">
        <f>IF(G2266="","",SUM(X:X))</f>
        <v/>
      </c>
      <c r="Z2266" s="5">
        <f t="shared" si="190"/>
        <v>0</v>
      </c>
      <c r="AA2266" s="5">
        <f>SUM(Z:Z)</f>
        <v>194</v>
      </c>
      <c r="AB2266" s="33" t="str">
        <f t="shared" si="186"/>
        <v/>
      </c>
    </row>
    <row r="2267" spans="4:28" x14ac:dyDescent="0.35">
      <c r="D2267" s="4" t="str">
        <f t="shared" si="187"/>
        <v/>
      </c>
      <c r="E2267" s="11" t="str">
        <f t="shared" si="188"/>
        <v/>
      </c>
      <c r="W2267" s="28" t="str">
        <f>IF(G2267="","",SUM(O:O))</f>
        <v/>
      </c>
      <c r="X2267" s="31" t="b">
        <f t="shared" si="189"/>
        <v>0</v>
      </c>
      <c r="Y2267" s="5" t="str">
        <f>IF(G2267="","",SUM(X:X))</f>
        <v/>
      </c>
      <c r="Z2267" s="5">
        <f t="shared" si="190"/>
        <v>0</v>
      </c>
      <c r="AA2267" s="5">
        <f>SUM(Z:Z)</f>
        <v>194</v>
      </c>
      <c r="AB2267" s="33" t="str">
        <f t="shared" si="186"/>
        <v/>
      </c>
    </row>
    <row r="2268" spans="4:28" x14ac:dyDescent="0.35">
      <c r="D2268" s="4" t="str">
        <f t="shared" si="187"/>
        <v/>
      </c>
      <c r="E2268" s="11" t="str">
        <f t="shared" si="188"/>
        <v/>
      </c>
      <c r="W2268" s="28" t="str">
        <f>IF(G2268="","",SUM(O:O))</f>
        <v/>
      </c>
      <c r="X2268" s="31" t="b">
        <f t="shared" si="189"/>
        <v>0</v>
      </c>
      <c r="Y2268" s="5" t="str">
        <f>IF(G2268="","",SUM(X:X))</f>
        <v/>
      </c>
      <c r="Z2268" s="5">
        <f t="shared" si="190"/>
        <v>0</v>
      </c>
      <c r="AA2268" s="5">
        <f>SUM(Z:Z)</f>
        <v>194</v>
      </c>
      <c r="AB2268" s="33" t="str">
        <f t="shared" si="186"/>
        <v/>
      </c>
    </row>
    <row r="2269" spans="4:28" x14ac:dyDescent="0.35">
      <c r="D2269" s="4" t="str">
        <f t="shared" si="187"/>
        <v/>
      </c>
      <c r="E2269" s="11" t="str">
        <f t="shared" si="188"/>
        <v/>
      </c>
      <c r="W2269" s="28" t="str">
        <f>IF(G2269="","",SUM(O:O))</f>
        <v/>
      </c>
      <c r="X2269" s="31" t="b">
        <f t="shared" si="189"/>
        <v>0</v>
      </c>
      <c r="Y2269" s="5" t="str">
        <f>IF(G2269="","",SUM(X:X))</f>
        <v/>
      </c>
      <c r="Z2269" s="5">
        <f t="shared" si="190"/>
        <v>0</v>
      </c>
      <c r="AA2269" s="5">
        <f>SUM(Z:Z)</f>
        <v>194</v>
      </c>
      <c r="AB2269" s="33" t="str">
        <f t="shared" si="186"/>
        <v/>
      </c>
    </row>
    <row r="2270" spans="4:28" x14ac:dyDescent="0.35">
      <c r="D2270" s="4" t="str">
        <f t="shared" si="187"/>
        <v/>
      </c>
      <c r="E2270" s="11" t="str">
        <f t="shared" si="188"/>
        <v/>
      </c>
      <c r="W2270" s="28" t="str">
        <f>IF(G2270="","",SUM(O:O))</f>
        <v/>
      </c>
      <c r="X2270" s="31" t="b">
        <f t="shared" si="189"/>
        <v>0</v>
      </c>
      <c r="Y2270" s="5" t="str">
        <f>IF(G2270="","",SUM(X:X))</f>
        <v/>
      </c>
      <c r="Z2270" s="5">
        <f t="shared" si="190"/>
        <v>0</v>
      </c>
      <c r="AA2270" s="5">
        <f>SUM(Z:Z)</f>
        <v>194</v>
      </c>
      <c r="AB2270" s="33" t="str">
        <f t="shared" si="186"/>
        <v/>
      </c>
    </row>
    <row r="2271" spans="4:28" x14ac:dyDescent="0.35">
      <c r="D2271" s="4" t="str">
        <f t="shared" si="187"/>
        <v/>
      </c>
      <c r="E2271" s="11" t="str">
        <f t="shared" si="188"/>
        <v/>
      </c>
      <c r="W2271" s="28" t="str">
        <f>IF(G2271="","",SUM(O:O))</f>
        <v/>
      </c>
      <c r="X2271" s="31" t="b">
        <f t="shared" si="189"/>
        <v>0</v>
      </c>
      <c r="Y2271" s="5" t="str">
        <f>IF(G2271="","",SUM(X:X))</f>
        <v/>
      </c>
      <c r="Z2271" s="5">
        <f t="shared" si="190"/>
        <v>0</v>
      </c>
      <c r="AA2271" s="5">
        <f>SUM(Z:Z)</f>
        <v>194</v>
      </c>
      <c r="AB2271" s="33" t="str">
        <f t="shared" si="186"/>
        <v/>
      </c>
    </row>
    <row r="2272" spans="4:28" x14ac:dyDescent="0.35">
      <c r="D2272" s="4" t="str">
        <f t="shared" si="187"/>
        <v/>
      </c>
      <c r="E2272" s="11" t="str">
        <f t="shared" si="188"/>
        <v/>
      </c>
      <c r="W2272" s="28" t="str">
        <f>IF(G2272="","",SUM(O:O))</f>
        <v/>
      </c>
      <c r="X2272" s="31" t="b">
        <f t="shared" si="189"/>
        <v>0</v>
      </c>
      <c r="Y2272" s="5" t="str">
        <f>IF(G2272="","",SUM(X:X))</f>
        <v/>
      </c>
      <c r="Z2272" s="5">
        <f t="shared" si="190"/>
        <v>0</v>
      </c>
      <c r="AA2272" s="5">
        <f>SUM(Z:Z)</f>
        <v>194</v>
      </c>
      <c r="AB2272" s="33" t="str">
        <f t="shared" si="186"/>
        <v/>
      </c>
    </row>
    <row r="2273" spans="4:28" x14ac:dyDescent="0.35">
      <c r="D2273" s="4" t="str">
        <f t="shared" si="187"/>
        <v/>
      </c>
      <c r="E2273" s="11" t="str">
        <f t="shared" si="188"/>
        <v/>
      </c>
      <c r="W2273" s="28" t="str">
        <f>IF(G2273="","",SUM(O:O))</f>
        <v/>
      </c>
      <c r="X2273" s="31" t="b">
        <f t="shared" si="189"/>
        <v>0</v>
      </c>
      <c r="Y2273" s="5" t="str">
        <f>IF(G2273="","",SUM(X:X))</f>
        <v/>
      </c>
      <c r="Z2273" s="5">
        <f t="shared" si="190"/>
        <v>0</v>
      </c>
      <c r="AA2273" s="5">
        <f>SUM(Z:Z)</f>
        <v>194</v>
      </c>
      <c r="AB2273" s="33" t="str">
        <f t="shared" si="186"/>
        <v/>
      </c>
    </row>
    <row r="2274" spans="4:28" x14ac:dyDescent="0.35">
      <c r="D2274" s="4" t="str">
        <f t="shared" si="187"/>
        <v/>
      </c>
      <c r="E2274" s="11" t="str">
        <f t="shared" si="188"/>
        <v/>
      </c>
      <c r="W2274" s="28" t="str">
        <f>IF(G2274="","",SUM(O:O))</f>
        <v/>
      </c>
      <c r="X2274" s="31" t="b">
        <f t="shared" si="189"/>
        <v>0</v>
      </c>
      <c r="Y2274" s="5" t="str">
        <f>IF(G2274="","",SUM(X:X))</f>
        <v/>
      </c>
      <c r="Z2274" s="5">
        <f t="shared" si="190"/>
        <v>0</v>
      </c>
      <c r="AA2274" s="5">
        <f>SUM(Z:Z)</f>
        <v>194</v>
      </c>
      <c r="AB2274" s="33" t="str">
        <f t="shared" ref="AB2274:AB2337" si="191">IF(A2274="","",Y2274/AA2274)</f>
        <v/>
      </c>
    </row>
    <row r="2275" spans="4:28" x14ac:dyDescent="0.35">
      <c r="D2275" s="4" t="str">
        <f t="shared" si="187"/>
        <v/>
      </c>
      <c r="E2275" s="11" t="str">
        <f t="shared" si="188"/>
        <v/>
      </c>
      <c r="W2275" s="28" t="str">
        <f>IF(G2275="","",SUM(O:O))</f>
        <v/>
      </c>
      <c r="X2275" s="31" t="b">
        <f t="shared" si="189"/>
        <v>0</v>
      </c>
      <c r="Y2275" s="5" t="str">
        <f>IF(G2275="","",SUM(X:X))</f>
        <v/>
      </c>
      <c r="Z2275" s="5">
        <f t="shared" si="190"/>
        <v>0</v>
      </c>
      <c r="AA2275" s="5">
        <f>SUM(Z:Z)</f>
        <v>194</v>
      </c>
      <c r="AB2275" s="33" t="str">
        <f t="shared" si="191"/>
        <v/>
      </c>
    </row>
    <row r="2276" spans="4:28" x14ac:dyDescent="0.35">
      <c r="D2276" s="4" t="str">
        <f t="shared" si="187"/>
        <v/>
      </c>
      <c r="E2276" s="11" t="str">
        <f t="shared" si="188"/>
        <v/>
      </c>
      <c r="W2276" s="28" t="str">
        <f>IF(G2276="","",SUM(O:O))</f>
        <v/>
      </c>
      <c r="X2276" s="31" t="b">
        <f t="shared" si="189"/>
        <v>0</v>
      </c>
      <c r="Y2276" s="5" t="str">
        <f>IF(G2276="","",SUM(X:X))</f>
        <v/>
      </c>
      <c r="Z2276" s="5">
        <f t="shared" si="190"/>
        <v>0</v>
      </c>
      <c r="AA2276" s="5">
        <f>SUM(Z:Z)</f>
        <v>194</v>
      </c>
      <c r="AB2276" s="33" t="str">
        <f t="shared" si="191"/>
        <v/>
      </c>
    </row>
    <row r="2277" spans="4:28" x14ac:dyDescent="0.35">
      <c r="D2277" s="4" t="str">
        <f t="shared" si="187"/>
        <v/>
      </c>
      <c r="E2277" s="11" t="str">
        <f t="shared" si="188"/>
        <v/>
      </c>
      <c r="W2277" s="28" t="str">
        <f>IF(G2277="","",SUM(O:O))</f>
        <v/>
      </c>
      <c r="X2277" s="31" t="b">
        <f t="shared" si="189"/>
        <v>0</v>
      </c>
      <c r="Y2277" s="5" t="str">
        <f>IF(G2277="","",SUM(X:X))</f>
        <v/>
      </c>
      <c r="Z2277" s="5">
        <f t="shared" si="190"/>
        <v>0</v>
      </c>
      <c r="AA2277" s="5">
        <f>SUM(Z:Z)</f>
        <v>194</v>
      </c>
      <c r="AB2277" s="33" t="str">
        <f t="shared" si="191"/>
        <v/>
      </c>
    </row>
    <row r="2278" spans="4:28" x14ac:dyDescent="0.35">
      <c r="D2278" s="4" t="str">
        <f t="shared" si="187"/>
        <v/>
      </c>
      <c r="E2278" s="11" t="str">
        <f t="shared" si="188"/>
        <v/>
      </c>
      <c r="W2278" s="28" t="str">
        <f>IF(G2278="","",SUM(O:O))</f>
        <v/>
      </c>
      <c r="X2278" s="31" t="b">
        <f t="shared" si="189"/>
        <v>0</v>
      </c>
      <c r="Y2278" s="5" t="str">
        <f>IF(G2278="","",SUM(X:X))</f>
        <v/>
      </c>
      <c r="Z2278" s="5">
        <f t="shared" si="190"/>
        <v>0</v>
      </c>
      <c r="AA2278" s="5">
        <f>SUM(Z:Z)</f>
        <v>194</v>
      </c>
      <c r="AB2278" s="33" t="str">
        <f t="shared" si="191"/>
        <v/>
      </c>
    </row>
    <row r="2279" spans="4:28" x14ac:dyDescent="0.35">
      <c r="D2279" s="4" t="str">
        <f t="shared" si="187"/>
        <v/>
      </c>
      <c r="E2279" s="11" t="str">
        <f t="shared" si="188"/>
        <v/>
      </c>
      <c r="W2279" s="28" t="str">
        <f>IF(G2279="","",SUM(O:O))</f>
        <v/>
      </c>
      <c r="X2279" s="31" t="b">
        <f t="shared" si="189"/>
        <v>0</v>
      </c>
      <c r="Y2279" s="5" t="str">
        <f>IF(G2279="","",SUM(X:X))</f>
        <v/>
      </c>
      <c r="Z2279" s="5">
        <f t="shared" si="190"/>
        <v>0</v>
      </c>
      <c r="AA2279" s="5">
        <f>SUM(Z:Z)</f>
        <v>194</v>
      </c>
      <c r="AB2279" s="33" t="str">
        <f t="shared" si="191"/>
        <v/>
      </c>
    </row>
    <row r="2280" spans="4:28" x14ac:dyDescent="0.35">
      <c r="D2280" s="4" t="str">
        <f t="shared" si="187"/>
        <v/>
      </c>
      <c r="E2280" s="11" t="str">
        <f t="shared" si="188"/>
        <v/>
      </c>
      <c r="W2280" s="28" t="str">
        <f>IF(G2280="","",SUM(O:O))</f>
        <v/>
      </c>
      <c r="X2280" s="31" t="b">
        <f t="shared" si="189"/>
        <v>0</v>
      </c>
      <c r="Y2280" s="5" t="str">
        <f>IF(G2280="","",SUM(X:X))</f>
        <v/>
      </c>
      <c r="Z2280" s="5">
        <f t="shared" si="190"/>
        <v>0</v>
      </c>
      <c r="AA2280" s="5">
        <f>SUM(Z:Z)</f>
        <v>194</v>
      </c>
      <c r="AB2280" s="33" t="str">
        <f t="shared" si="191"/>
        <v/>
      </c>
    </row>
    <row r="2281" spans="4:28" x14ac:dyDescent="0.35">
      <c r="D2281" s="4" t="str">
        <f t="shared" si="187"/>
        <v/>
      </c>
      <c r="E2281" s="11" t="str">
        <f t="shared" si="188"/>
        <v/>
      </c>
      <c r="W2281" s="28" t="str">
        <f>IF(G2281="","",SUM(O:O))</f>
        <v/>
      </c>
      <c r="X2281" s="31" t="b">
        <f t="shared" si="189"/>
        <v>0</v>
      </c>
      <c r="Y2281" s="5" t="str">
        <f>IF(G2281="","",SUM(X:X))</f>
        <v/>
      </c>
      <c r="Z2281" s="5">
        <f t="shared" si="190"/>
        <v>0</v>
      </c>
      <c r="AA2281" s="5">
        <f>SUM(Z:Z)</f>
        <v>194</v>
      </c>
      <c r="AB2281" s="33" t="str">
        <f t="shared" si="191"/>
        <v/>
      </c>
    </row>
    <row r="2282" spans="4:28" x14ac:dyDescent="0.35">
      <c r="D2282" s="4" t="str">
        <f t="shared" si="187"/>
        <v/>
      </c>
      <c r="E2282" s="11" t="str">
        <f t="shared" si="188"/>
        <v/>
      </c>
      <c r="W2282" s="28" t="str">
        <f>IF(G2282="","",SUM(O:O))</f>
        <v/>
      </c>
      <c r="X2282" s="31" t="b">
        <f t="shared" si="189"/>
        <v>0</v>
      </c>
      <c r="Y2282" s="5" t="str">
        <f>IF(G2282="","",SUM(X:X))</f>
        <v/>
      </c>
      <c r="Z2282" s="5">
        <f t="shared" si="190"/>
        <v>0</v>
      </c>
      <c r="AA2282" s="5">
        <f>SUM(Z:Z)</f>
        <v>194</v>
      </c>
      <c r="AB2282" s="33" t="str">
        <f t="shared" si="191"/>
        <v/>
      </c>
    </row>
    <row r="2283" spans="4:28" x14ac:dyDescent="0.35">
      <c r="D2283" s="4" t="str">
        <f t="shared" si="187"/>
        <v/>
      </c>
      <c r="E2283" s="11" t="str">
        <f t="shared" si="188"/>
        <v/>
      </c>
      <c r="W2283" s="28" t="str">
        <f>IF(G2283="","",SUM(O:O))</f>
        <v/>
      </c>
      <c r="X2283" s="31" t="b">
        <f t="shared" si="189"/>
        <v>0</v>
      </c>
      <c r="Y2283" s="5" t="str">
        <f>IF(G2283="","",SUM(X:X))</f>
        <v/>
      </c>
      <c r="Z2283" s="5">
        <f t="shared" si="190"/>
        <v>0</v>
      </c>
      <c r="AA2283" s="5">
        <f>SUM(Z:Z)</f>
        <v>194</v>
      </c>
      <c r="AB2283" s="33" t="str">
        <f t="shared" si="191"/>
        <v/>
      </c>
    </row>
    <row r="2284" spans="4:28" x14ac:dyDescent="0.35">
      <c r="D2284" s="4" t="str">
        <f t="shared" si="187"/>
        <v/>
      </c>
      <c r="E2284" s="11" t="str">
        <f t="shared" si="188"/>
        <v/>
      </c>
      <c r="W2284" s="28" t="str">
        <f>IF(G2284="","",SUM(O:O))</f>
        <v/>
      </c>
      <c r="X2284" s="31" t="b">
        <f t="shared" si="189"/>
        <v>0</v>
      </c>
      <c r="Y2284" s="5" t="str">
        <f>IF(G2284="","",SUM(X:X))</f>
        <v/>
      </c>
      <c r="Z2284" s="5">
        <f t="shared" si="190"/>
        <v>0</v>
      </c>
      <c r="AA2284" s="5">
        <f>SUM(Z:Z)</f>
        <v>194</v>
      </c>
      <c r="AB2284" s="33" t="str">
        <f t="shared" si="191"/>
        <v/>
      </c>
    </row>
    <row r="2285" spans="4:28" x14ac:dyDescent="0.35">
      <c r="D2285" s="4" t="str">
        <f t="shared" si="187"/>
        <v/>
      </c>
      <c r="E2285" s="11" t="str">
        <f t="shared" si="188"/>
        <v/>
      </c>
      <c r="W2285" s="28" t="str">
        <f>IF(G2285="","",SUM(O:O))</f>
        <v/>
      </c>
      <c r="X2285" s="31" t="b">
        <f t="shared" si="189"/>
        <v>0</v>
      </c>
      <c r="Y2285" s="5" t="str">
        <f>IF(G2285="","",SUM(X:X))</f>
        <v/>
      </c>
      <c r="Z2285" s="5">
        <f t="shared" si="190"/>
        <v>0</v>
      </c>
      <c r="AA2285" s="5">
        <f>SUM(Z:Z)</f>
        <v>194</v>
      </c>
      <c r="AB2285" s="33" t="str">
        <f t="shared" si="191"/>
        <v/>
      </c>
    </row>
    <row r="2286" spans="4:28" x14ac:dyDescent="0.35">
      <c r="D2286" s="4" t="str">
        <f t="shared" si="187"/>
        <v/>
      </c>
      <c r="E2286" s="11" t="str">
        <f t="shared" si="188"/>
        <v/>
      </c>
      <c r="W2286" s="28" t="str">
        <f>IF(G2286="","",SUM(O:O))</f>
        <v/>
      </c>
      <c r="X2286" s="31" t="b">
        <f t="shared" si="189"/>
        <v>0</v>
      </c>
      <c r="Y2286" s="5" t="str">
        <f>IF(G2286="","",SUM(X:X))</f>
        <v/>
      </c>
      <c r="Z2286" s="5">
        <f t="shared" si="190"/>
        <v>0</v>
      </c>
      <c r="AA2286" s="5">
        <f>SUM(Z:Z)</f>
        <v>194</v>
      </c>
      <c r="AB2286" s="33" t="str">
        <f t="shared" si="191"/>
        <v/>
      </c>
    </row>
    <row r="2287" spans="4:28" x14ac:dyDescent="0.35">
      <c r="D2287" s="4" t="str">
        <f t="shared" ref="D2287:D2350" si="192">IF(A2287="","",A2287&amp;C2287)</f>
        <v/>
      </c>
      <c r="E2287" s="11" t="str">
        <f t="shared" ref="E2287:E2350" si="193">IF(B2287="","",B2287)</f>
        <v/>
      </c>
      <c r="W2287" s="28" t="str">
        <f>IF(G2287="","",SUM(O:O))</f>
        <v/>
      </c>
      <c r="X2287" s="31" t="b">
        <f t="shared" si="189"/>
        <v>0</v>
      </c>
      <c r="Y2287" s="5" t="str">
        <f>IF(G2287="","",SUM(X:X))</f>
        <v/>
      </c>
      <c r="Z2287" s="5">
        <f t="shared" si="190"/>
        <v>0</v>
      </c>
      <c r="AA2287" s="5">
        <f>SUM(Z:Z)</f>
        <v>194</v>
      </c>
      <c r="AB2287" s="33" t="str">
        <f t="shared" si="191"/>
        <v/>
      </c>
    </row>
    <row r="2288" spans="4:28" x14ac:dyDescent="0.35">
      <c r="D2288" s="4" t="str">
        <f t="shared" si="192"/>
        <v/>
      </c>
      <c r="E2288" s="11" t="str">
        <f t="shared" si="193"/>
        <v/>
      </c>
      <c r="W2288" s="28" t="str">
        <f>IF(G2288="","",SUM(O:O))</f>
        <v/>
      </c>
      <c r="X2288" s="31" t="b">
        <f t="shared" si="189"/>
        <v>0</v>
      </c>
      <c r="Y2288" s="5" t="str">
        <f>IF(G2288="","",SUM(X:X))</f>
        <v/>
      </c>
      <c r="Z2288" s="5">
        <f t="shared" si="190"/>
        <v>0</v>
      </c>
      <c r="AA2288" s="5">
        <f>SUM(Z:Z)</f>
        <v>194</v>
      </c>
      <c r="AB2288" s="33" t="str">
        <f t="shared" si="191"/>
        <v/>
      </c>
    </row>
    <row r="2289" spans="4:28" x14ac:dyDescent="0.35">
      <c r="D2289" s="4" t="str">
        <f t="shared" si="192"/>
        <v/>
      </c>
      <c r="E2289" s="11" t="str">
        <f t="shared" si="193"/>
        <v/>
      </c>
      <c r="W2289" s="28" t="str">
        <f>IF(G2289="","",SUM(O:O))</f>
        <v/>
      </c>
      <c r="X2289" s="31" t="b">
        <f t="shared" si="189"/>
        <v>0</v>
      </c>
      <c r="Y2289" s="5" t="str">
        <f>IF(G2289="","",SUM(X:X))</f>
        <v/>
      </c>
      <c r="Z2289" s="5">
        <f t="shared" si="190"/>
        <v>0</v>
      </c>
      <c r="AA2289" s="5">
        <f>SUM(Z:Z)</f>
        <v>194</v>
      </c>
      <c r="AB2289" s="33" t="str">
        <f t="shared" si="191"/>
        <v/>
      </c>
    </row>
    <row r="2290" spans="4:28" x14ac:dyDescent="0.35">
      <c r="D2290" s="4" t="str">
        <f t="shared" si="192"/>
        <v/>
      </c>
      <c r="E2290" s="11" t="str">
        <f t="shared" si="193"/>
        <v/>
      </c>
      <c r="W2290" s="28" t="str">
        <f>IF(G2290="","",SUM(O:O))</f>
        <v/>
      </c>
      <c r="X2290" s="31" t="b">
        <f t="shared" si="189"/>
        <v>0</v>
      </c>
      <c r="Y2290" s="5" t="str">
        <f>IF(G2290="","",SUM(X:X))</f>
        <v/>
      </c>
      <c r="Z2290" s="5">
        <f t="shared" si="190"/>
        <v>0</v>
      </c>
      <c r="AA2290" s="5">
        <f>SUM(Z:Z)</f>
        <v>194</v>
      </c>
      <c r="AB2290" s="33" t="str">
        <f t="shared" si="191"/>
        <v/>
      </c>
    </row>
    <row r="2291" spans="4:28" x14ac:dyDescent="0.35">
      <c r="D2291" s="4" t="str">
        <f t="shared" si="192"/>
        <v/>
      </c>
      <c r="E2291" s="11" t="str">
        <f t="shared" si="193"/>
        <v/>
      </c>
      <c r="W2291" s="28" t="str">
        <f>IF(G2291="","",SUM(O:O))</f>
        <v/>
      </c>
      <c r="X2291" s="31" t="b">
        <f t="shared" si="189"/>
        <v>0</v>
      </c>
      <c r="Y2291" s="5" t="str">
        <f>IF(G2291="","",SUM(X:X))</f>
        <v/>
      </c>
      <c r="Z2291" s="5">
        <f t="shared" si="190"/>
        <v>0</v>
      </c>
      <c r="AA2291" s="5">
        <f>SUM(Z:Z)</f>
        <v>194</v>
      </c>
      <c r="AB2291" s="33" t="str">
        <f t="shared" si="191"/>
        <v/>
      </c>
    </row>
    <row r="2292" spans="4:28" x14ac:dyDescent="0.35">
      <c r="D2292" s="4" t="str">
        <f t="shared" si="192"/>
        <v/>
      </c>
      <c r="E2292" s="11" t="str">
        <f t="shared" si="193"/>
        <v/>
      </c>
      <c r="W2292" s="28" t="str">
        <f>IF(G2292="","",SUM(O:O))</f>
        <v/>
      </c>
      <c r="X2292" s="31" t="b">
        <f t="shared" si="189"/>
        <v>0</v>
      </c>
      <c r="Y2292" s="5" t="str">
        <f>IF(G2292="","",SUM(X:X))</f>
        <v/>
      </c>
      <c r="Z2292" s="5">
        <f t="shared" si="190"/>
        <v>0</v>
      </c>
      <c r="AA2292" s="5">
        <f>SUM(Z:Z)</f>
        <v>194</v>
      </c>
      <c r="AB2292" s="33" t="str">
        <f t="shared" si="191"/>
        <v/>
      </c>
    </row>
    <row r="2293" spans="4:28" x14ac:dyDescent="0.35">
      <c r="D2293" s="4" t="str">
        <f t="shared" si="192"/>
        <v/>
      </c>
      <c r="E2293" s="11" t="str">
        <f t="shared" si="193"/>
        <v/>
      </c>
      <c r="W2293" s="28" t="str">
        <f>IF(G2293="","",SUM(O:O))</f>
        <v/>
      </c>
      <c r="X2293" s="31" t="b">
        <f t="shared" si="189"/>
        <v>0</v>
      </c>
      <c r="Y2293" s="5" t="str">
        <f>IF(G2293="","",SUM(X:X))</f>
        <v/>
      </c>
      <c r="Z2293" s="5">
        <f t="shared" si="190"/>
        <v>0</v>
      </c>
      <c r="AA2293" s="5">
        <f>SUM(Z:Z)</f>
        <v>194</v>
      </c>
      <c r="AB2293" s="33" t="str">
        <f t="shared" si="191"/>
        <v/>
      </c>
    </row>
    <row r="2294" spans="4:28" x14ac:dyDescent="0.35">
      <c r="D2294" s="4" t="str">
        <f t="shared" si="192"/>
        <v/>
      </c>
      <c r="E2294" s="11" t="str">
        <f t="shared" si="193"/>
        <v/>
      </c>
      <c r="W2294" s="28" t="str">
        <f>IF(G2294="","",SUM(O:O))</f>
        <v/>
      </c>
      <c r="X2294" s="31" t="b">
        <f t="shared" si="189"/>
        <v>0</v>
      </c>
      <c r="Y2294" s="5" t="str">
        <f>IF(G2294="","",SUM(X:X))</f>
        <v/>
      </c>
      <c r="Z2294" s="5">
        <f t="shared" si="190"/>
        <v>0</v>
      </c>
      <c r="AA2294" s="5">
        <f>SUM(Z:Z)</f>
        <v>194</v>
      </c>
      <c r="AB2294" s="33" t="str">
        <f t="shared" si="191"/>
        <v/>
      </c>
    </row>
    <row r="2295" spans="4:28" x14ac:dyDescent="0.35">
      <c r="D2295" s="4" t="str">
        <f t="shared" si="192"/>
        <v/>
      </c>
      <c r="E2295" s="11" t="str">
        <f t="shared" si="193"/>
        <v/>
      </c>
      <c r="W2295" s="28" t="str">
        <f>IF(G2295="","",SUM(O:O))</f>
        <v/>
      </c>
      <c r="X2295" s="31" t="b">
        <f t="shared" si="189"/>
        <v>0</v>
      </c>
      <c r="Y2295" s="5" t="str">
        <f>IF(G2295="","",SUM(X:X))</f>
        <v/>
      </c>
      <c r="Z2295" s="5">
        <f t="shared" si="190"/>
        <v>0</v>
      </c>
      <c r="AA2295" s="5">
        <f>SUM(Z:Z)</f>
        <v>194</v>
      </c>
      <c r="AB2295" s="33" t="str">
        <f t="shared" si="191"/>
        <v/>
      </c>
    </row>
    <row r="2296" spans="4:28" x14ac:dyDescent="0.35">
      <c r="D2296" s="4" t="str">
        <f t="shared" si="192"/>
        <v/>
      </c>
      <c r="E2296" s="11" t="str">
        <f t="shared" si="193"/>
        <v/>
      </c>
      <c r="W2296" s="28" t="str">
        <f>IF(G2296="","",SUM(O:O))</f>
        <v/>
      </c>
      <c r="X2296" s="31" t="b">
        <f t="shared" si="189"/>
        <v>0</v>
      </c>
      <c r="Y2296" s="5" t="str">
        <f>IF(G2296="","",SUM(X:X))</f>
        <v/>
      </c>
      <c r="Z2296" s="5">
        <f t="shared" si="190"/>
        <v>0</v>
      </c>
      <c r="AA2296" s="5">
        <f>SUM(Z:Z)</f>
        <v>194</v>
      </c>
      <c r="AB2296" s="33" t="str">
        <f t="shared" si="191"/>
        <v/>
      </c>
    </row>
    <row r="2297" spans="4:28" x14ac:dyDescent="0.35">
      <c r="D2297" s="4" t="str">
        <f t="shared" si="192"/>
        <v/>
      </c>
      <c r="E2297" s="11" t="str">
        <f t="shared" si="193"/>
        <v/>
      </c>
      <c r="W2297" s="28" t="str">
        <f>IF(G2297="","",SUM(O:O))</f>
        <v/>
      </c>
      <c r="X2297" s="31" t="b">
        <f t="shared" si="189"/>
        <v>0</v>
      </c>
      <c r="Y2297" s="5" t="str">
        <f>IF(G2297="","",SUM(X:X))</f>
        <v/>
      </c>
      <c r="Z2297" s="5">
        <f t="shared" si="190"/>
        <v>0</v>
      </c>
      <c r="AA2297" s="5">
        <f>SUM(Z:Z)</f>
        <v>194</v>
      </c>
      <c r="AB2297" s="33" t="str">
        <f t="shared" si="191"/>
        <v/>
      </c>
    </row>
    <row r="2298" spans="4:28" x14ac:dyDescent="0.35">
      <c r="D2298" s="4" t="str">
        <f t="shared" si="192"/>
        <v/>
      </c>
      <c r="E2298" s="11" t="str">
        <f t="shared" si="193"/>
        <v/>
      </c>
      <c r="W2298" s="28" t="str">
        <f>IF(G2298="","",SUM(O:O))</f>
        <v/>
      </c>
      <c r="X2298" s="31" t="b">
        <f t="shared" si="189"/>
        <v>0</v>
      </c>
      <c r="Y2298" s="5" t="str">
        <f>IF(G2298="","",SUM(X:X))</f>
        <v/>
      </c>
      <c r="Z2298" s="5">
        <f t="shared" si="190"/>
        <v>0</v>
      </c>
      <c r="AA2298" s="5">
        <f>SUM(Z:Z)</f>
        <v>194</v>
      </c>
      <c r="AB2298" s="33" t="str">
        <f t="shared" si="191"/>
        <v/>
      </c>
    </row>
    <row r="2299" spans="4:28" x14ac:dyDescent="0.35">
      <c r="D2299" s="4" t="str">
        <f t="shared" si="192"/>
        <v/>
      </c>
      <c r="E2299" s="11" t="str">
        <f t="shared" si="193"/>
        <v/>
      </c>
      <c r="W2299" s="28" t="str">
        <f>IF(G2299="","",SUM(O:O))</f>
        <v/>
      </c>
      <c r="X2299" s="31" t="b">
        <f t="shared" si="189"/>
        <v>0</v>
      </c>
      <c r="Y2299" s="5" t="str">
        <f>IF(G2299="","",SUM(X:X))</f>
        <v/>
      </c>
      <c r="Z2299" s="5">
        <f t="shared" si="190"/>
        <v>0</v>
      </c>
      <c r="AA2299" s="5">
        <f>SUM(Z:Z)</f>
        <v>194</v>
      </c>
      <c r="AB2299" s="33" t="str">
        <f t="shared" si="191"/>
        <v/>
      </c>
    </row>
    <row r="2300" spans="4:28" x14ac:dyDescent="0.35">
      <c r="D2300" s="4" t="str">
        <f t="shared" si="192"/>
        <v/>
      </c>
      <c r="E2300" s="11" t="str">
        <f t="shared" si="193"/>
        <v/>
      </c>
      <c r="W2300" s="28" t="str">
        <f>IF(G2300="","",SUM(O:O))</f>
        <v/>
      </c>
      <c r="X2300" s="31" t="b">
        <f t="shared" si="189"/>
        <v>0</v>
      </c>
      <c r="Y2300" s="5" t="str">
        <f>IF(G2300="","",SUM(X:X))</f>
        <v/>
      </c>
      <c r="Z2300" s="5">
        <f t="shared" si="190"/>
        <v>0</v>
      </c>
      <c r="AA2300" s="5">
        <f>SUM(Z:Z)</f>
        <v>194</v>
      </c>
      <c r="AB2300" s="33" t="str">
        <f t="shared" si="191"/>
        <v/>
      </c>
    </row>
    <row r="2301" spans="4:28" x14ac:dyDescent="0.35">
      <c r="D2301" s="4" t="str">
        <f t="shared" si="192"/>
        <v/>
      </c>
      <c r="E2301" s="11" t="str">
        <f t="shared" si="193"/>
        <v/>
      </c>
      <c r="W2301" s="28" t="str">
        <f>IF(G2301="","",SUM(O:O))</f>
        <v/>
      </c>
      <c r="X2301" s="31" t="b">
        <f t="shared" ref="X2301:X2364" si="194">IF(G2301="Affutage",IF(R2301&lt;&gt;"",1,0))</f>
        <v>0</v>
      </c>
      <c r="Y2301" s="5" t="str">
        <f>IF(G2301="","",SUM(X:X))</f>
        <v/>
      </c>
      <c r="Z2301" s="5">
        <f t="shared" si="190"/>
        <v>0</v>
      </c>
      <c r="AA2301" s="5">
        <f>SUM(Z:Z)</f>
        <v>194</v>
      </c>
      <c r="AB2301" s="33" t="str">
        <f t="shared" si="191"/>
        <v/>
      </c>
    </row>
    <row r="2302" spans="4:28" x14ac:dyDescent="0.35">
      <c r="D2302" s="4" t="str">
        <f t="shared" si="192"/>
        <v/>
      </c>
      <c r="E2302" s="11" t="str">
        <f t="shared" si="193"/>
        <v/>
      </c>
      <c r="W2302" s="28" t="str">
        <f>IF(G2302="","",SUM(O:O))</f>
        <v/>
      </c>
      <c r="X2302" s="31" t="b">
        <f t="shared" si="194"/>
        <v>0</v>
      </c>
      <c r="Y2302" s="5" t="str">
        <f>IF(G2302="","",SUM(X:X))</f>
        <v/>
      </c>
      <c r="Z2302" s="5">
        <f t="shared" si="190"/>
        <v>0</v>
      </c>
      <c r="AA2302" s="5">
        <f>SUM(Z:Z)</f>
        <v>194</v>
      </c>
      <c r="AB2302" s="33" t="str">
        <f t="shared" si="191"/>
        <v/>
      </c>
    </row>
    <row r="2303" spans="4:28" x14ac:dyDescent="0.35">
      <c r="D2303" s="4" t="str">
        <f t="shared" si="192"/>
        <v/>
      </c>
      <c r="E2303" s="11" t="str">
        <f t="shared" si="193"/>
        <v/>
      </c>
      <c r="W2303" s="28" t="str">
        <f>IF(G2303="","",SUM(O:O))</f>
        <v/>
      </c>
      <c r="X2303" s="31" t="b">
        <f t="shared" si="194"/>
        <v>0</v>
      </c>
      <c r="Y2303" s="5" t="str">
        <f>IF(G2303="","",SUM(X:X))</f>
        <v/>
      </c>
      <c r="Z2303" s="5">
        <f t="shared" si="190"/>
        <v>0</v>
      </c>
      <c r="AA2303" s="5">
        <f>SUM(Z:Z)</f>
        <v>194</v>
      </c>
      <c r="AB2303" s="33" t="str">
        <f t="shared" si="191"/>
        <v/>
      </c>
    </row>
    <row r="2304" spans="4:28" x14ac:dyDescent="0.35">
      <c r="D2304" s="4" t="str">
        <f t="shared" si="192"/>
        <v/>
      </c>
      <c r="E2304" s="11" t="str">
        <f t="shared" si="193"/>
        <v/>
      </c>
      <c r="W2304" s="28" t="str">
        <f>IF(G2304="","",SUM(O:O))</f>
        <v/>
      </c>
      <c r="X2304" s="31" t="b">
        <f t="shared" si="194"/>
        <v>0</v>
      </c>
      <c r="Y2304" s="5" t="str">
        <f>IF(G2304="","",SUM(X:X))</f>
        <v/>
      </c>
      <c r="Z2304" s="5">
        <f t="shared" si="190"/>
        <v>0</v>
      </c>
      <c r="AA2304" s="5">
        <f>SUM(Z:Z)</f>
        <v>194</v>
      </c>
      <c r="AB2304" s="33" t="str">
        <f t="shared" si="191"/>
        <v/>
      </c>
    </row>
    <row r="2305" spans="4:28" x14ac:dyDescent="0.35">
      <c r="D2305" s="4" t="str">
        <f t="shared" si="192"/>
        <v/>
      </c>
      <c r="E2305" s="11" t="str">
        <f t="shared" si="193"/>
        <v/>
      </c>
      <c r="W2305" s="28" t="str">
        <f>IF(G2305="","",SUM(O:O))</f>
        <v/>
      </c>
      <c r="X2305" s="31" t="b">
        <f t="shared" si="194"/>
        <v>0</v>
      </c>
      <c r="Y2305" s="5" t="str">
        <f>IF(G2305="","",SUM(X:X))</f>
        <v/>
      </c>
      <c r="Z2305" s="5">
        <f t="shared" si="190"/>
        <v>0</v>
      </c>
      <c r="AA2305" s="5">
        <f>SUM(Z:Z)</f>
        <v>194</v>
      </c>
      <c r="AB2305" s="33" t="str">
        <f t="shared" si="191"/>
        <v/>
      </c>
    </row>
    <row r="2306" spans="4:28" x14ac:dyDescent="0.35">
      <c r="D2306" s="4" t="str">
        <f t="shared" si="192"/>
        <v/>
      </c>
      <c r="E2306" s="11" t="str">
        <f t="shared" si="193"/>
        <v/>
      </c>
      <c r="W2306" s="28" t="str">
        <f>IF(G2306="","",SUM(O:O))</f>
        <v/>
      </c>
      <c r="X2306" s="31" t="b">
        <f t="shared" si="194"/>
        <v>0</v>
      </c>
      <c r="Y2306" s="5" t="str">
        <f>IF(G2306="","",SUM(X:X))</f>
        <v/>
      </c>
      <c r="Z2306" s="5">
        <f t="shared" si="190"/>
        <v>0</v>
      </c>
      <c r="AA2306" s="5">
        <f>SUM(Z:Z)</f>
        <v>194</v>
      </c>
      <c r="AB2306" s="33" t="str">
        <f t="shared" si="191"/>
        <v/>
      </c>
    </row>
    <row r="2307" spans="4:28" x14ac:dyDescent="0.35">
      <c r="D2307" s="4" t="str">
        <f t="shared" si="192"/>
        <v/>
      </c>
      <c r="E2307" s="11" t="str">
        <f t="shared" si="193"/>
        <v/>
      </c>
      <c r="W2307" s="28" t="str">
        <f>IF(G2307="","",SUM(O:O))</f>
        <v/>
      </c>
      <c r="X2307" s="31" t="b">
        <f t="shared" si="194"/>
        <v>0</v>
      </c>
      <c r="Y2307" s="5" t="str">
        <f>IF(G2307="","",SUM(X:X))</f>
        <v/>
      </c>
      <c r="Z2307" s="5">
        <f t="shared" si="190"/>
        <v>0</v>
      </c>
      <c r="AA2307" s="5">
        <f>SUM(Z:Z)</f>
        <v>194</v>
      </c>
      <c r="AB2307" s="33" t="str">
        <f t="shared" si="191"/>
        <v/>
      </c>
    </row>
    <row r="2308" spans="4:28" x14ac:dyDescent="0.35">
      <c r="D2308" s="4" t="str">
        <f t="shared" si="192"/>
        <v/>
      </c>
      <c r="E2308" s="11" t="str">
        <f t="shared" si="193"/>
        <v/>
      </c>
      <c r="W2308" s="28" t="str">
        <f>IF(G2308="","",SUM(O:O))</f>
        <v/>
      </c>
      <c r="X2308" s="31" t="b">
        <f t="shared" si="194"/>
        <v>0</v>
      </c>
      <c r="Y2308" s="5" t="str">
        <f>IF(G2308="","",SUM(X:X))</f>
        <v/>
      </c>
      <c r="Z2308" s="5">
        <f t="shared" si="190"/>
        <v>0</v>
      </c>
      <c r="AA2308" s="5">
        <f>SUM(Z:Z)</f>
        <v>194</v>
      </c>
      <c r="AB2308" s="33" t="str">
        <f t="shared" si="191"/>
        <v/>
      </c>
    </row>
    <row r="2309" spans="4:28" x14ac:dyDescent="0.35">
      <c r="D2309" s="4" t="str">
        <f t="shared" si="192"/>
        <v/>
      </c>
      <c r="E2309" s="11" t="str">
        <f t="shared" si="193"/>
        <v/>
      </c>
      <c r="W2309" s="28" t="str">
        <f>IF(G2309="","",SUM(O:O))</f>
        <v/>
      </c>
      <c r="X2309" s="31" t="b">
        <f t="shared" si="194"/>
        <v>0</v>
      </c>
      <c r="Y2309" s="5" t="str">
        <f>IF(G2309="","",SUM(X:X))</f>
        <v/>
      </c>
      <c r="Z2309" s="5">
        <f t="shared" si="190"/>
        <v>0</v>
      </c>
      <c r="AA2309" s="5">
        <f>SUM(Z:Z)</f>
        <v>194</v>
      </c>
      <c r="AB2309" s="33" t="str">
        <f t="shared" si="191"/>
        <v/>
      </c>
    </row>
    <row r="2310" spans="4:28" x14ac:dyDescent="0.35">
      <c r="D2310" s="4" t="str">
        <f t="shared" si="192"/>
        <v/>
      </c>
      <c r="E2310" s="11" t="str">
        <f t="shared" si="193"/>
        <v/>
      </c>
      <c r="W2310" s="28" t="str">
        <f>IF(G2310="","",SUM(O:O))</f>
        <v/>
      </c>
      <c r="X2310" s="31" t="b">
        <f t="shared" si="194"/>
        <v>0</v>
      </c>
      <c r="Y2310" s="5" t="str">
        <f>IF(G2310="","",SUM(X:X))</f>
        <v/>
      </c>
      <c r="Z2310" s="5">
        <f t="shared" si="190"/>
        <v>0</v>
      </c>
      <c r="AA2310" s="5">
        <f>SUM(Z:Z)</f>
        <v>194</v>
      </c>
      <c r="AB2310" s="33" t="str">
        <f t="shared" si="191"/>
        <v/>
      </c>
    </row>
    <row r="2311" spans="4:28" x14ac:dyDescent="0.35">
      <c r="D2311" s="4" t="str">
        <f t="shared" si="192"/>
        <v/>
      </c>
      <c r="E2311" s="11" t="str">
        <f t="shared" si="193"/>
        <v/>
      </c>
      <c r="W2311" s="28" t="str">
        <f>IF(G2311="","",SUM(O:O))</f>
        <v/>
      </c>
      <c r="X2311" s="31" t="b">
        <f t="shared" si="194"/>
        <v>0</v>
      </c>
      <c r="Y2311" s="5" t="str">
        <f>IF(G2311="","",SUM(X:X))</f>
        <v/>
      </c>
      <c r="Z2311" s="5">
        <f t="shared" si="190"/>
        <v>0</v>
      </c>
      <c r="AA2311" s="5">
        <f>SUM(Z:Z)</f>
        <v>194</v>
      </c>
      <c r="AB2311" s="33" t="str">
        <f t="shared" si="191"/>
        <v/>
      </c>
    </row>
    <row r="2312" spans="4:28" x14ac:dyDescent="0.35">
      <c r="D2312" s="4" t="str">
        <f t="shared" si="192"/>
        <v/>
      </c>
      <c r="E2312" s="11" t="str">
        <f t="shared" si="193"/>
        <v/>
      </c>
      <c r="W2312" s="28" t="str">
        <f>IF(G2312="","",SUM(O:O))</f>
        <v/>
      </c>
      <c r="X2312" s="31" t="b">
        <f t="shared" si="194"/>
        <v>0</v>
      </c>
      <c r="Y2312" s="5" t="str">
        <f>IF(G2312="","",SUM(X:X))</f>
        <v/>
      </c>
      <c r="Z2312" s="5">
        <f t="shared" si="190"/>
        <v>0</v>
      </c>
      <c r="AA2312" s="5">
        <f>SUM(Z:Z)</f>
        <v>194</v>
      </c>
      <c r="AB2312" s="33" t="str">
        <f t="shared" si="191"/>
        <v/>
      </c>
    </row>
    <row r="2313" spans="4:28" x14ac:dyDescent="0.35">
      <c r="D2313" s="4" t="str">
        <f t="shared" si="192"/>
        <v/>
      </c>
      <c r="E2313" s="11" t="str">
        <f t="shared" si="193"/>
        <v/>
      </c>
      <c r="W2313" s="28" t="str">
        <f>IF(G2313="","",SUM(O:O))</f>
        <v/>
      </c>
      <c r="X2313" s="31" t="b">
        <f t="shared" si="194"/>
        <v>0</v>
      </c>
      <c r="Y2313" s="5" t="str">
        <f>IF(G2313="","",SUM(X:X))</f>
        <v/>
      </c>
      <c r="Z2313" s="5">
        <f t="shared" si="190"/>
        <v>0</v>
      </c>
      <c r="AA2313" s="5">
        <f>SUM(Z:Z)</f>
        <v>194</v>
      </c>
      <c r="AB2313" s="33" t="str">
        <f t="shared" si="191"/>
        <v/>
      </c>
    </row>
    <row r="2314" spans="4:28" x14ac:dyDescent="0.35">
      <c r="D2314" s="4" t="str">
        <f t="shared" si="192"/>
        <v/>
      </c>
      <c r="E2314" s="11" t="str">
        <f t="shared" si="193"/>
        <v/>
      </c>
      <c r="W2314" s="28" t="str">
        <f>IF(G2314="","",SUM(O:O))</f>
        <v/>
      </c>
      <c r="X2314" s="31" t="b">
        <f t="shared" si="194"/>
        <v>0</v>
      </c>
      <c r="Y2314" s="5" t="str">
        <f>IF(G2314="","",SUM(X:X))</f>
        <v/>
      </c>
      <c r="Z2314" s="5">
        <f t="shared" si="190"/>
        <v>0</v>
      </c>
      <c r="AA2314" s="5">
        <f>SUM(Z:Z)</f>
        <v>194</v>
      </c>
      <c r="AB2314" s="33" t="str">
        <f t="shared" si="191"/>
        <v/>
      </c>
    </row>
    <row r="2315" spans="4:28" x14ac:dyDescent="0.35">
      <c r="D2315" s="4" t="str">
        <f t="shared" si="192"/>
        <v/>
      </c>
      <c r="E2315" s="11" t="str">
        <f t="shared" si="193"/>
        <v/>
      </c>
      <c r="W2315" s="28" t="str">
        <f>IF(G2315="","",SUM(O:O))</f>
        <v/>
      </c>
      <c r="X2315" s="31" t="b">
        <f t="shared" si="194"/>
        <v>0</v>
      </c>
      <c r="Y2315" s="5" t="str">
        <f>IF(G2315="","",SUM(X:X))</f>
        <v/>
      </c>
      <c r="Z2315" s="5">
        <f t="shared" si="190"/>
        <v>0</v>
      </c>
      <c r="AA2315" s="5">
        <f>SUM(Z:Z)</f>
        <v>194</v>
      </c>
      <c r="AB2315" s="33" t="str">
        <f t="shared" si="191"/>
        <v/>
      </c>
    </row>
    <row r="2316" spans="4:28" x14ac:dyDescent="0.35">
      <c r="D2316" s="4" t="str">
        <f t="shared" si="192"/>
        <v/>
      </c>
      <c r="E2316" s="11" t="str">
        <f t="shared" si="193"/>
        <v/>
      </c>
      <c r="W2316" s="28" t="str">
        <f>IF(G2316="","",SUM(O:O))</f>
        <v/>
      </c>
      <c r="X2316" s="31" t="b">
        <f t="shared" si="194"/>
        <v>0</v>
      </c>
      <c r="Y2316" s="5" t="str">
        <f>IF(G2316="","",SUM(X:X))</f>
        <v/>
      </c>
      <c r="Z2316" s="5">
        <f t="shared" si="190"/>
        <v>0</v>
      </c>
      <c r="AA2316" s="5">
        <f>SUM(Z:Z)</f>
        <v>194</v>
      </c>
      <c r="AB2316" s="33" t="str">
        <f t="shared" si="191"/>
        <v/>
      </c>
    </row>
    <row r="2317" spans="4:28" x14ac:dyDescent="0.35">
      <c r="D2317" s="4" t="str">
        <f t="shared" si="192"/>
        <v/>
      </c>
      <c r="E2317" s="11" t="str">
        <f t="shared" si="193"/>
        <v/>
      </c>
      <c r="W2317" s="28" t="str">
        <f>IF(G2317="","",SUM(O:O))</f>
        <v/>
      </c>
      <c r="X2317" s="31" t="b">
        <f t="shared" si="194"/>
        <v>0</v>
      </c>
      <c r="Y2317" s="5" t="str">
        <f>IF(G2317="","",SUM(X:X))</f>
        <v/>
      </c>
      <c r="Z2317" s="5">
        <f t="shared" si="190"/>
        <v>0</v>
      </c>
      <c r="AA2317" s="5">
        <f>SUM(Z:Z)</f>
        <v>194</v>
      </c>
      <c r="AB2317" s="33" t="str">
        <f t="shared" si="191"/>
        <v/>
      </c>
    </row>
    <row r="2318" spans="4:28" x14ac:dyDescent="0.35">
      <c r="D2318" s="4" t="str">
        <f t="shared" si="192"/>
        <v/>
      </c>
      <c r="E2318" s="11" t="str">
        <f t="shared" si="193"/>
        <v/>
      </c>
      <c r="W2318" s="28" t="str">
        <f>IF(G2318="","",SUM(O:O))</f>
        <v/>
      </c>
      <c r="X2318" s="31" t="b">
        <f t="shared" si="194"/>
        <v>0</v>
      </c>
      <c r="Y2318" s="5" t="str">
        <f>IF(G2318="","",SUM(X:X))</f>
        <v/>
      </c>
      <c r="Z2318" s="5">
        <f t="shared" si="190"/>
        <v>0</v>
      </c>
      <c r="AA2318" s="5">
        <f>SUM(Z:Z)</f>
        <v>194</v>
      </c>
      <c r="AB2318" s="33" t="str">
        <f t="shared" si="191"/>
        <v/>
      </c>
    </row>
    <row r="2319" spans="4:28" x14ac:dyDescent="0.35">
      <c r="D2319" s="4" t="str">
        <f t="shared" si="192"/>
        <v/>
      </c>
      <c r="E2319" s="11" t="str">
        <f t="shared" si="193"/>
        <v/>
      </c>
      <c r="W2319" s="28" t="str">
        <f>IF(G2319="","",SUM(O:O))</f>
        <v/>
      </c>
      <c r="X2319" s="31" t="b">
        <f t="shared" si="194"/>
        <v>0</v>
      </c>
      <c r="Y2319" s="5" t="str">
        <f>IF(G2319="","",SUM(X:X))</f>
        <v/>
      </c>
      <c r="Z2319" s="5">
        <f t="shared" si="190"/>
        <v>0</v>
      </c>
      <c r="AA2319" s="5">
        <f>SUM(Z:Z)</f>
        <v>194</v>
      </c>
      <c r="AB2319" s="33" t="str">
        <f t="shared" si="191"/>
        <v/>
      </c>
    </row>
    <row r="2320" spans="4:28" x14ac:dyDescent="0.35">
      <c r="D2320" s="4" t="str">
        <f t="shared" si="192"/>
        <v/>
      </c>
      <c r="E2320" s="11" t="str">
        <f t="shared" si="193"/>
        <v/>
      </c>
      <c r="W2320" s="28" t="str">
        <f>IF(G2320="","",SUM(O:O))</f>
        <v/>
      </c>
      <c r="X2320" s="31" t="b">
        <f t="shared" si="194"/>
        <v>0</v>
      </c>
      <c r="Y2320" s="5" t="str">
        <f>IF(G2320="","",SUM(X:X))</f>
        <v/>
      </c>
      <c r="Z2320" s="5">
        <f t="shared" si="190"/>
        <v>0</v>
      </c>
      <c r="AA2320" s="5">
        <f>SUM(Z:Z)</f>
        <v>194</v>
      </c>
      <c r="AB2320" s="33" t="str">
        <f t="shared" si="191"/>
        <v/>
      </c>
    </row>
    <row r="2321" spans="4:28" x14ac:dyDescent="0.35">
      <c r="D2321" s="4" t="str">
        <f t="shared" si="192"/>
        <v/>
      </c>
      <c r="E2321" s="11" t="str">
        <f t="shared" si="193"/>
        <v/>
      </c>
      <c r="W2321" s="28" t="str">
        <f>IF(G2321="","",SUM(O:O))</f>
        <v/>
      </c>
      <c r="X2321" s="31" t="b">
        <f t="shared" si="194"/>
        <v>0</v>
      </c>
      <c r="Y2321" s="5" t="str">
        <f>IF(G2321="","",SUM(X:X))</f>
        <v/>
      </c>
      <c r="Z2321" s="5">
        <f t="shared" ref="Z2321:Z2384" si="195">IF(ISNUMBER(X2321),1,0)</f>
        <v>0</v>
      </c>
      <c r="AA2321" s="5">
        <f>SUM(Z:Z)</f>
        <v>194</v>
      </c>
      <c r="AB2321" s="33" t="str">
        <f t="shared" si="191"/>
        <v/>
      </c>
    </row>
    <row r="2322" spans="4:28" x14ac:dyDescent="0.35">
      <c r="D2322" s="4" t="str">
        <f t="shared" si="192"/>
        <v/>
      </c>
      <c r="E2322" s="11" t="str">
        <f t="shared" si="193"/>
        <v/>
      </c>
      <c r="W2322" s="28" t="str">
        <f>IF(G2322="","",SUM(O:O))</f>
        <v/>
      </c>
      <c r="X2322" s="31" t="b">
        <f t="shared" si="194"/>
        <v>0</v>
      </c>
      <c r="Y2322" s="5" t="str">
        <f>IF(G2322="","",SUM(X:X))</f>
        <v/>
      </c>
      <c r="Z2322" s="5">
        <f t="shared" si="195"/>
        <v>0</v>
      </c>
      <c r="AA2322" s="5">
        <f>SUM(Z:Z)</f>
        <v>194</v>
      </c>
      <c r="AB2322" s="33" t="str">
        <f t="shared" si="191"/>
        <v/>
      </c>
    </row>
    <row r="2323" spans="4:28" x14ac:dyDescent="0.35">
      <c r="D2323" s="4" t="str">
        <f t="shared" si="192"/>
        <v/>
      </c>
      <c r="E2323" s="11" t="str">
        <f t="shared" si="193"/>
        <v/>
      </c>
      <c r="W2323" s="28" t="str">
        <f>IF(G2323="","",SUM(O:O))</f>
        <v/>
      </c>
      <c r="X2323" s="31" t="b">
        <f t="shared" si="194"/>
        <v>0</v>
      </c>
      <c r="Y2323" s="5" t="str">
        <f>IF(G2323="","",SUM(X:X))</f>
        <v/>
      </c>
      <c r="Z2323" s="5">
        <f t="shared" si="195"/>
        <v>0</v>
      </c>
      <c r="AA2323" s="5">
        <f>SUM(Z:Z)</f>
        <v>194</v>
      </c>
      <c r="AB2323" s="33" t="str">
        <f t="shared" si="191"/>
        <v/>
      </c>
    </row>
    <row r="2324" spans="4:28" x14ac:dyDescent="0.35">
      <c r="D2324" s="4" t="str">
        <f t="shared" si="192"/>
        <v/>
      </c>
      <c r="E2324" s="11" t="str">
        <f t="shared" si="193"/>
        <v/>
      </c>
      <c r="W2324" s="28" t="str">
        <f>IF(G2324="","",SUM(O:O))</f>
        <v/>
      </c>
      <c r="X2324" s="31" t="b">
        <f t="shared" si="194"/>
        <v>0</v>
      </c>
      <c r="Y2324" s="5" t="str">
        <f>IF(G2324="","",SUM(X:X))</f>
        <v/>
      </c>
      <c r="Z2324" s="5">
        <f t="shared" si="195"/>
        <v>0</v>
      </c>
      <c r="AA2324" s="5">
        <f>SUM(Z:Z)</f>
        <v>194</v>
      </c>
      <c r="AB2324" s="33" t="str">
        <f t="shared" si="191"/>
        <v/>
      </c>
    </row>
    <row r="2325" spans="4:28" x14ac:dyDescent="0.35">
      <c r="D2325" s="4" t="str">
        <f t="shared" si="192"/>
        <v/>
      </c>
      <c r="E2325" s="11" t="str">
        <f t="shared" si="193"/>
        <v/>
      </c>
      <c r="W2325" s="28" t="str">
        <f>IF(G2325="","",SUM(O:O))</f>
        <v/>
      </c>
      <c r="X2325" s="31" t="b">
        <f t="shared" si="194"/>
        <v>0</v>
      </c>
      <c r="Y2325" s="5" t="str">
        <f>IF(G2325="","",SUM(X:X))</f>
        <v/>
      </c>
      <c r="Z2325" s="5">
        <f t="shared" si="195"/>
        <v>0</v>
      </c>
      <c r="AA2325" s="5">
        <f>SUM(Z:Z)</f>
        <v>194</v>
      </c>
      <c r="AB2325" s="33" t="str">
        <f t="shared" si="191"/>
        <v/>
      </c>
    </row>
    <row r="2326" spans="4:28" x14ac:dyDescent="0.35">
      <c r="D2326" s="4" t="str">
        <f t="shared" si="192"/>
        <v/>
      </c>
      <c r="E2326" s="11" t="str">
        <f t="shared" si="193"/>
        <v/>
      </c>
      <c r="W2326" s="28" t="str">
        <f>IF(G2326="","",SUM(O:O))</f>
        <v/>
      </c>
      <c r="X2326" s="31" t="b">
        <f t="shared" si="194"/>
        <v>0</v>
      </c>
      <c r="Y2326" s="5" t="str">
        <f>IF(G2326="","",SUM(X:X))</f>
        <v/>
      </c>
      <c r="Z2326" s="5">
        <f t="shared" si="195"/>
        <v>0</v>
      </c>
      <c r="AA2326" s="5">
        <f>SUM(Z:Z)</f>
        <v>194</v>
      </c>
      <c r="AB2326" s="33" t="str">
        <f t="shared" si="191"/>
        <v/>
      </c>
    </row>
    <row r="2327" spans="4:28" x14ac:dyDescent="0.35">
      <c r="D2327" s="4" t="str">
        <f t="shared" si="192"/>
        <v/>
      </c>
      <c r="E2327" s="11" t="str">
        <f t="shared" si="193"/>
        <v/>
      </c>
      <c r="W2327" s="28" t="str">
        <f>IF(G2327="","",SUM(O:O))</f>
        <v/>
      </c>
      <c r="X2327" s="31" t="b">
        <f t="shared" si="194"/>
        <v>0</v>
      </c>
      <c r="Y2327" s="5" t="str">
        <f>IF(G2327="","",SUM(X:X))</f>
        <v/>
      </c>
      <c r="Z2327" s="5">
        <f t="shared" si="195"/>
        <v>0</v>
      </c>
      <c r="AA2327" s="5">
        <f>SUM(Z:Z)</f>
        <v>194</v>
      </c>
      <c r="AB2327" s="33" t="str">
        <f t="shared" si="191"/>
        <v/>
      </c>
    </row>
    <row r="2328" spans="4:28" x14ac:dyDescent="0.35">
      <c r="D2328" s="4" t="str">
        <f t="shared" si="192"/>
        <v/>
      </c>
      <c r="E2328" s="11" t="str">
        <f t="shared" si="193"/>
        <v/>
      </c>
      <c r="W2328" s="28" t="str">
        <f>IF(G2328="","",SUM(O:O))</f>
        <v/>
      </c>
      <c r="X2328" s="31" t="b">
        <f t="shared" si="194"/>
        <v>0</v>
      </c>
      <c r="Y2328" s="5" t="str">
        <f>IF(G2328="","",SUM(X:X))</f>
        <v/>
      </c>
      <c r="Z2328" s="5">
        <f t="shared" si="195"/>
        <v>0</v>
      </c>
      <c r="AA2328" s="5">
        <f>SUM(Z:Z)</f>
        <v>194</v>
      </c>
      <c r="AB2328" s="33" t="str">
        <f t="shared" si="191"/>
        <v/>
      </c>
    </row>
    <row r="2329" spans="4:28" x14ac:dyDescent="0.35">
      <c r="D2329" s="4" t="str">
        <f t="shared" si="192"/>
        <v/>
      </c>
      <c r="E2329" s="11" t="str">
        <f t="shared" si="193"/>
        <v/>
      </c>
      <c r="W2329" s="28" t="str">
        <f>IF(G2329="","",SUM(O:O))</f>
        <v/>
      </c>
      <c r="X2329" s="31" t="b">
        <f t="shared" si="194"/>
        <v>0</v>
      </c>
      <c r="Y2329" s="5" t="str">
        <f>IF(G2329="","",SUM(X:X))</f>
        <v/>
      </c>
      <c r="Z2329" s="5">
        <f t="shared" si="195"/>
        <v>0</v>
      </c>
      <c r="AA2329" s="5">
        <f>SUM(Z:Z)</f>
        <v>194</v>
      </c>
      <c r="AB2329" s="33" t="str">
        <f t="shared" si="191"/>
        <v/>
      </c>
    </row>
    <row r="2330" spans="4:28" x14ac:dyDescent="0.35">
      <c r="D2330" s="4" t="str">
        <f t="shared" si="192"/>
        <v/>
      </c>
      <c r="E2330" s="11" t="str">
        <f t="shared" si="193"/>
        <v/>
      </c>
      <c r="W2330" s="28" t="str">
        <f>IF(G2330="","",SUM(O:O))</f>
        <v/>
      </c>
      <c r="X2330" s="31" t="b">
        <f t="shared" si="194"/>
        <v>0</v>
      </c>
      <c r="Y2330" s="5" t="str">
        <f>IF(G2330="","",SUM(X:X))</f>
        <v/>
      </c>
      <c r="Z2330" s="5">
        <f t="shared" si="195"/>
        <v>0</v>
      </c>
      <c r="AA2330" s="5">
        <f>SUM(Z:Z)</f>
        <v>194</v>
      </c>
      <c r="AB2330" s="33" t="str">
        <f t="shared" si="191"/>
        <v/>
      </c>
    </row>
    <row r="2331" spans="4:28" x14ac:dyDescent="0.35">
      <c r="D2331" s="4" t="str">
        <f t="shared" si="192"/>
        <v/>
      </c>
      <c r="E2331" s="11" t="str">
        <f t="shared" si="193"/>
        <v/>
      </c>
      <c r="W2331" s="28" t="str">
        <f>IF(G2331="","",SUM(O:O))</f>
        <v/>
      </c>
      <c r="X2331" s="31" t="b">
        <f t="shared" si="194"/>
        <v>0</v>
      </c>
      <c r="Y2331" s="5" t="str">
        <f>IF(G2331="","",SUM(X:X))</f>
        <v/>
      </c>
      <c r="Z2331" s="5">
        <f t="shared" si="195"/>
        <v>0</v>
      </c>
      <c r="AA2331" s="5">
        <f>SUM(Z:Z)</f>
        <v>194</v>
      </c>
      <c r="AB2331" s="33" t="str">
        <f t="shared" si="191"/>
        <v/>
      </c>
    </row>
    <row r="2332" spans="4:28" x14ac:dyDescent="0.35">
      <c r="D2332" s="4" t="str">
        <f t="shared" si="192"/>
        <v/>
      </c>
      <c r="E2332" s="11" t="str">
        <f t="shared" si="193"/>
        <v/>
      </c>
      <c r="W2332" s="28" t="str">
        <f>IF(G2332="","",SUM(O:O))</f>
        <v/>
      </c>
      <c r="X2332" s="31" t="b">
        <f t="shared" si="194"/>
        <v>0</v>
      </c>
      <c r="Y2332" s="5" t="str">
        <f>IF(G2332="","",SUM(X:X))</f>
        <v/>
      </c>
      <c r="Z2332" s="5">
        <f t="shared" si="195"/>
        <v>0</v>
      </c>
      <c r="AA2332" s="5">
        <f>SUM(Z:Z)</f>
        <v>194</v>
      </c>
      <c r="AB2332" s="33" t="str">
        <f t="shared" si="191"/>
        <v/>
      </c>
    </row>
    <row r="2333" spans="4:28" x14ac:dyDescent="0.35">
      <c r="D2333" s="4" t="str">
        <f t="shared" si="192"/>
        <v/>
      </c>
      <c r="E2333" s="11" t="str">
        <f t="shared" si="193"/>
        <v/>
      </c>
      <c r="W2333" s="28" t="str">
        <f>IF(G2333="","",SUM(O:O))</f>
        <v/>
      </c>
      <c r="X2333" s="31" t="b">
        <f t="shared" si="194"/>
        <v>0</v>
      </c>
      <c r="Y2333" s="5" t="str">
        <f>IF(G2333="","",SUM(X:X))</f>
        <v/>
      </c>
      <c r="Z2333" s="5">
        <f t="shared" si="195"/>
        <v>0</v>
      </c>
      <c r="AA2333" s="5">
        <f>SUM(Z:Z)</f>
        <v>194</v>
      </c>
      <c r="AB2333" s="33" t="str">
        <f t="shared" si="191"/>
        <v/>
      </c>
    </row>
    <row r="2334" spans="4:28" x14ac:dyDescent="0.35">
      <c r="D2334" s="4" t="str">
        <f t="shared" si="192"/>
        <v/>
      </c>
      <c r="E2334" s="11" t="str">
        <f t="shared" si="193"/>
        <v/>
      </c>
      <c r="W2334" s="28" t="str">
        <f>IF(G2334="","",SUM(O:O))</f>
        <v/>
      </c>
      <c r="X2334" s="31" t="b">
        <f t="shared" si="194"/>
        <v>0</v>
      </c>
      <c r="Y2334" s="5" t="str">
        <f>IF(G2334="","",SUM(X:X))</f>
        <v/>
      </c>
      <c r="Z2334" s="5">
        <f t="shared" si="195"/>
        <v>0</v>
      </c>
      <c r="AA2334" s="5">
        <f>SUM(Z:Z)</f>
        <v>194</v>
      </c>
      <c r="AB2334" s="33" t="str">
        <f t="shared" si="191"/>
        <v/>
      </c>
    </row>
    <row r="2335" spans="4:28" x14ac:dyDescent="0.35">
      <c r="D2335" s="4" t="str">
        <f t="shared" si="192"/>
        <v/>
      </c>
      <c r="E2335" s="11" t="str">
        <f t="shared" si="193"/>
        <v/>
      </c>
      <c r="W2335" s="28" t="str">
        <f>IF(G2335="","",SUM(O:O))</f>
        <v/>
      </c>
      <c r="X2335" s="31" t="b">
        <f t="shared" si="194"/>
        <v>0</v>
      </c>
      <c r="Y2335" s="5" t="str">
        <f>IF(G2335="","",SUM(X:X))</f>
        <v/>
      </c>
      <c r="Z2335" s="5">
        <f t="shared" si="195"/>
        <v>0</v>
      </c>
      <c r="AA2335" s="5">
        <f>SUM(Z:Z)</f>
        <v>194</v>
      </c>
      <c r="AB2335" s="33" t="str">
        <f t="shared" si="191"/>
        <v/>
      </c>
    </row>
    <row r="2336" spans="4:28" x14ac:dyDescent="0.35">
      <c r="D2336" s="4" t="str">
        <f t="shared" si="192"/>
        <v/>
      </c>
      <c r="E2336" s="11" t="str">
        <f t="shared" si="193"/>
        <v/>
      </c>
      <c r="W2336" s="28" t="str">
        <f>IF(G2336="","",SUM(O:O))</f>
        <v/>
      </c>
      <c r="X2336" s="31" t="b">
        <f t="shared" si="194"/>
        <v>0</v>
      </c>
      <c r="Y2336" s="5" t="str">
        <f>IF(G2336="","",SUM(X:X))</f>
        <v/>
      </c>
      <c r="Z2336" s="5">
        <f t="shared" si="195"/>
        <v>0</v>
      </c>
      <c r="AA2336" s="5">
        <f>SUM(Z:Z)</f>
        <v>194</v>
      </c>
      <c r="AB2336" s="33" t="str">
        <f t="shared" si="191"/>
        <v/>
      </c>
    </row>
    <row r="2337" spans="4:28" x14ac:dyDescent="0.35">
      <c r="D2337" s="4" t="str">
        <f t="shared" si="192"/>
        <v/>
      </c>
      <c r="E2337" s="11" t="str">
        <f t="shared" si="193"/>
        <v/>
      </c>
      <c r="W2337" s="28" t="str">
        <f>IF(G2337="","",SUM(O:O))</f>
        <v/>
      </c>
      <c r="X2337" s="31" t="b">
        <f t="shared" si="194"/>
        <v>0</v>
      </c>
      <c r="Y2337" s="5" t="str">
        <f>IF(G2337="","",SUM(X:X))</f>
        <v/>
      </c>
      <c r="Z2337" s="5">
        <f t="shared" si="195"/>
        <v>0</v>
      </c>
      <c r="AA2337" s="5">
        <f>SUM(Z:Z)</f>
        <v>194</v>
      </c>
      <c r="AB2337" s="33" t="str">
        <f t="shared" si="191"/>
        <v/>
      </c>
    </row>
    <row r="2338" spans="4:28" x14ac:dyDescent="0.35">
      <c r="D2338" s="4" t="str">
        <f t="shared" si="192"/>
        <v/>
      </c>
      <c r="E2338" s="11" t="str">
        <f t="shared" si="193"/>
        <v/>
      </c>
      <c r="W2338" s="28" t="str">
        <f>IF(G2338="","",SUM(O:O))</f>
        <v/>
      </c>
      <c r="X2338" s="31" t="b">
        <f t="shared" si="194"/>
        <v>0</v>
      </c>
      <c r="Y2338" s="5" t="str">
        <f>IF(G2338="","",SUM(X:X))</f>
        <v/>
      </c>
      <c r="Z2338" s="5">
        <f t="shared" si="195"/>
        <v>0</v>
      </c>
      <c r="AA2338" s="5">
        <f>SUM(Z:Z)</f>
        <v>194</v>
      </c>
      <c r="AB2338" s="33" t="str">
        <f t="shared" ref="AB2338:AB2401" si="196">IF(A2338="","",Y2338/AA2338)</f>
        <v/>
      </c>
    </row>
    <row r="2339" spans="4:28" x14ac:dyDescent="0.35">
      <c r="D2339" s="4" t="str">
        <f t="shared" si="192"/>
        <v/>
      </c>
      <c r="E2339" s="11" t="str">
        <f t="shared" si="193"/>
        <v/>
      </c>
      <c r="W2339" s="28" t="str">
        <f>IF(G2339="","",SUM(O:O))</f>
        <v/>
      </c>
      <c r="X2339" s="31" t="b">
        <f t="shared" si="194"/>
        <v>0</v>
      </c>
      <c r="Y2339" s="5" t="str">
        <f>IF(G2339="","",SUM(X:X))</f>
        <v/>
      </c>
      <c r="Z2339" s="5">
        <f t="shared" si="195"/>
        <v>0</v>
      </c>
      <c r="AA2339" s="5">
        <f>SUM(Z:Z)</f>
        <v>194</v>
      </c>
      <c r="AB2339" s="33" t="str">
        <f t="shared" si="196"/>
        <v/>
      </c>
    </row>
    <row r="2340" spans="4:28" x14ac:dyDescent="0.35">
      <c r="D2340" s="4" t="str">
        <f t="shared" si="192"/>
        <v/>
      </c>
      <c r="E2340" s="11" t="str">
        <f t="shared" si="193"/>
        <v/>
      </c>
      <c r="W2340" s="28" t="str">
        <f>IF(G2340="","",SUM(O:O))</f>
        <v/>
      </c>
      <c r="X2340" s="31" t="b">
        <f t="shared" si="194"/>
        <v>0</v>
      </c>
      <c r="Y2340" s="5" t="str">
        <f>IF(G2340="","",SUM(X:X))</f>
        <v/>
      </c>
      <c r="Z2340" s="5">
        <f t="shared" si="195"/>
        <v>0</v>
      </c>
      <c r="AA2340" s="5">
        <f>SUM(Z:Z)</f>
        <v>194</v>
      </c>
      <c r="AB2340" s="33" t="str">
        <f t="shared" si="196"/>
        <v/>
      </c>
    </row>
    <row r="2341" spans="4:28" x14ac:dyDescent="0.35">
      <c r="D2341" s="4" t="str">
        <f t="shared" si="192"/>
        <v/>
      </c>
      <c r="E2341" s="11" t="str">
        <f t="shared" si="193"/>
        <v/>
      </c>
      <c r="W2341" s="28" t="str">
        <f>IF(G2341="","",SUM(O:O))</f>
        <v/>
      </c>
      <c r="X2341" s="31" t="b">
        <f t="shared" si="194"/>
        <v>0</v>
      </c>
      <c r="Y2341" s="5" t="str">
        <f>IF(G2341="","",SUM(X:X))</f>
        <v/>
      </c>
      <c r="Z2341" s="5">
        <f t="shared" si="195"/>
        <v>0</v>
      </c>
      <c r="AA2341" s="5">
        <f>SUM(Z:Z)</f>
        <v>194</v>
      </c>
      <c r="AB2341" s="33" t="str">
        <f t="shared" si="196"/>
        <v/>
      </c>
    </row>
    <row r="2342" spans="4:28" x14ac:dyDescent="0.35">
      <c r="D2342" s="4" t="str">
        <f t="shared" si="192"/>
        <v/>
      </c>
      <c r="E2342" s="11" t="str">
        <f t="shared" si="193"/>
        <v/>
      </c>
      <c r="W2342" s="28" t="str">
        <f>IF(G2342="","",SUM(O:O))</f>
        <v/>
      </c>
      <c r="X2342" s="31" t="b">
        <f t="shared" si="194"/>
        <v>0</v>
      </c>
      <c r="Y2342" s="5" t="str">
        <f>IF(G2342="","",SUM(X:X))</f>
        <v/>
      </c>
      <c r="Z2342" s="5">
        <f t="shared" si="195"/>
        <v>0</v>
      </c>
      <c r="AA2342" s="5">
        <f>SUM(Z:Z)</f>
        <v>194</v>
      </c>
      <c r="AB2342" s="33" t="str">
        <f t="shared" si="196"/>
        <v/>
      </c>
    </row>
    <row r="2343" spans="4:28" x14ac:dyDescent="0.35">
      <c r="D2343" s="4" t="str">
        <f t="shared" si="192"/>
        <v/>
      </c>
      <c r="E2343" s="11" t="str">
        <f t="shared" si="193"/>
        <v/>
      </c>
      <c r="W2343" s="28" t="str">
        <f>IF(G2343="","",SUM(O:O))</f>
        <v/>
      </c>
      <c r="X2343" s="31" t="b">
        <f t="shared" si="194"/>
        <v>0</v>
      </c>
      <c r="Y2343" s="5" t="str">
        <f>IF(G2343="","",SUM(X:X))</f>
        <v/>
      </c>
      <c r="Z2343" s="5">
        <f t="shared" si="195"/>
        <v>0</v>
      </c>
      <c r="AA2343" s="5">
        <f>SUM(Z:Z)</f>
        <v>194</v>
      </c>
      <c r="AB2343" s="33" t="str">
        <f t="shared" si="196"/>
        <v/>
      </c>
    </row>
    <row r="2344" spans="4:28" x14ac:dyDescent="0.35">
      <c r="D2344" s="4" t="str">
        <f t="shared" si="192"/>
        <v/>
      </c>
      <c r="E2344" s="11" t="str">
        <f t="shared" si="193"/>
        <v/>
      </c>
      <c r="W2344" s="28" t="str">
        <f>IF(G2344="","",SUM(O:O))</f>
        <v/>
      </c>
      <c r="X2344" s="31" t="b">
        <f t="shared" si="194"/>
        <v>0</v>
      </c>
      <c r="Y2344" s="5" t="str">
        <f>IF(G2344="","",SUM(X:X))</f>
        <v/>
      </c>
      <c r="Z2344" s="5">
        <f t="shared" si="195"/>
        <v>0</v>
      </c>
      <c r="AA2344" s="5">
        <f>SUM(Z:Z)</f>
        <v>194</v>
      </c>
      <c r="AB2344" s="33" t="str">
        <f t="shared" si="196"/>
        <v/>
      </c>
    </row>
    <row r="2345" spans="4:28" x14ac:dyDescent="0.35">
      <c r="D2345" s="4" t="str">
        <f t="shared" si="192"/>
        <v/>
      </c>
      <c r="E2345" s="11" t="str">
        <f t="shared" si="193"/>
        <v/>
      </c>
      <c r="W2345" s="28" t="str">
        <f>IF(G2345="","",SUM(O:O))</f>
        <v/>
      </c>
      <c r="X2345" s="31" t="b">
        <f t="shared" si="194"/>
        <v>0</v>
      </c>
      <c r="Y2345" s="5" t="str">
        <f>IF(G2345="","",SUM(X:X))</f>
        <v/>
      </c>
      <c r="Z2345" s="5">
        <f t="shared" si="195"/>
        <v>0</v>
      </c>
      <c r="AA2345" s="5">
        <f>SUM(Z:Z)</f>
        <v>194</v>
      </c>
      <c r="AB2345" s="33" t="str">
        <f t="shared" si="196"/>
        <v/>
      </c>
    </row>
    <row r="2346" spans="4:28" x14ac:dyDescent="0.35">
      <c r="D2346" s="4" t="str">
        <f t="shared" si="192"/>
        <v/>
      </c>
      <c r="E2346" s="11" t="str">
        <f t="shared" si="193"/>
        <v/>
      </c>
      <c r="W2346" s="28" t="str">
        <f>IF(G2346="","",SUM(O:O))</f>
        <v/>
      </c>
      <c r="X2346" s="31" t="b">
        <f t="shared" si="194"/>
        <v>0</v>
      </c>
      <c r="Y2346" s="5" t="str">
        <f>IF(G2346="","",SUM(X:X))</f>
        <v/>
      </c>
      <c r="Z2346" s="5">
        <f t="shared" si="195"/>
        <v>0</v>
      </c>
      <c r="AA2346" s="5">
        <f>SUM(Z:Z)</f>
        <v>194</v>
      </c>
      <c r="AB2346" s="33" t="str">
        <f t="shared" si="196"/>
        <v/>
      </c>
    </row>
    <row r="2347" spans="4:28" x14ac:dyDescent="0.35">
      <c r="D2347" s="4" t="str">
        <f t="shared" si="192"/>
        <v/>
      </c>
      <c r="E2347" s="11" t="str">
        <f t="shared" si="193"/>
        <v/>
      </c>
      <c r="W2347" s="28" t="str">
        <f>IF(G2347="","",SUM(O:O))</f>
        <v/>
      </c>
      <c r="X2347" s="31" t="b">
        <f t="shared" si="194"/>
        <v>0</v>
      </c>
      <c r="Y2347" s="5" t="str">
        <f>IF(G2347="","",SUM(X:X))</f>
        <v/>
      </c>
      <c r="Z2347" s="5">
        <f t="shared" si="195"/>
        <v>0</v>
      </c>
      <c r="AA2347" s="5">
        <f>SUM(Z:Z)</f>
        <v>194</v>
      </c>
      <c r="AB2347" s="33" t="str">
        <f t="shared" si="196"/>
        <v/>
      </c>
    </row>
    <row r="2348" spans="4:28" x14ac:dyDescent="0.35">
      <c r="D2348" s="4" t="str">
        <f t="shared" si="192"/>
        <v/>
      </c>
      <c r="E2348" s="11" t="str">
        <f t="shared" si="193"/>
        <v/>
      </c>
      <c r="W2348" s="28" t="str">
        <f>IF(G2348="","",SUM(O:O))</f>
        <v/>
      </c>
      <c r="X2348" s="31" t="b">
        <f t="shared" si="194"/>
        <v>0</v>
      </c>
      <c r="Y2348" s="5" t="str">
        <f>IF(G2348="","",SUM(X:X))</f>
        <v/>
      </c>
      <c r="Z2348" s="5">
        <f t="shared" si="195"/>
        <v>0</v>
      </c>
      <c r="AA2348" s="5">
        <f>SUM(Z:Z)</f>
        <v>194</v>
      </c>
      <c r="AB2348" s="33" t="str">
        <f t="shared" si="196"/>
        <v/>
      </c>
    </row>
    <row r="2349" spans="4:28" x14ac:dyDescent="0.35">
      <c r="D2349" s="4" t="str">
        <f t="shared" si="192"/>
        <v/>
      </c>
      <c r="E2349" s="11" t="str">
        <f t="shared" si="193"/>
        <v/>
      </c>
      <c r="W2349" s="28" t="str">
        <f>IF(G2349="","",SUM(O:O))</f>
        <v/>
      </c>
      <c r="X2349" s="31" t="b">
        <f t="shared" si="194"/>
        <v>0</v>
      </c>
      <c r="Y2349" s="5" t="str">
        <f>IF(G2349="","",SUM(X:X))</f>
        <v/>
      </c>
      <c r="Z2349" s="5">
        <f t="shared" si="195"/>
        <v>0</v>
      </c>
      <c r="AA2349" s="5">
        <f>SUM(Z:Z)</f>
        <v>194</v>
      </c>
      <c r="AB2349" s="33" t="str">
        <f t="shared" si="196"/>
        <v/>
      </c>
    </row>
    <row r="2350" spans="4:28" x14ac:dyDescent="0.35">
      <c r="D2350" s="4" t="str">
        <f t="shared" si="192"/>
        <v/>
      </c>
      <c r="E2350" s="11" t="str">
        <f t="shared" si="193"/>
        <v/>
      </c>
      <c r="W2350" s="28" t="str">
        <f>IF(G2350="","",SUM(O:O))</f>
        <v/>
      </c>
      <c r="X2350" s="31" t="b">
        <f t="shared" si="194"/>
        <v>0</v>
      </c>
      <c r="Y2350" s="5" t="str">
        <f>IF(G2350="","",SUM(X:X))</f>
        <v/>
      </c>
      <c r="Z2350" s="5">
        <f t="shared" si="195"/>
        <v>0</v>
      </c>
      <c r="AA2350" s="5">
        <f>SUM(Z:Z)</f>
        <v>194</v>
      </c>
      <c r="AB2350" s="33" t="str">
        <f t="shared" si="196"/>
        <v/>
      </c>
    </row>
    <row r="2351" spans="4:28" x14ac:dyDescent="0.35">
      <c r="D2351" s="4" t="str">
        <f t="shared" ref="D2351:D2414" si="197">IF(A2351="","",A2351&amp;C2351)</f>
        <v/>
      </c>
      <c r="E2351" s="11" t="str">
        <f t="shared" ref="E2351:E2414" si="198">IF(B2351="","",B2351)</f>
        <v/>
      </c>
      <c r="W2351" s="28" t="str">
        <f>IF(G2351="","",SUM(O:O))</f>
        <v/>
      </c>
      <c r="X2351" s="31" t="b">
        <f t="shared" si="194"/>
        <v>0</v>
      </c>
      <c r="Y2351" s="5" t="str">
        <f>IF(G2351="","",SUM(X:X))</f>
        <v/>
      </c>
      <c r="Z2351" s="5">
        <f t="shared" si="195"/>
        <v>0</v>
      </c>
      <c r="AA2351" s="5">
        <f>SUM(Z:Z)</f>
        <v>194</v>
      </c>
      <c r="AB2351" s="33" t="str">
        <f t="shared" si="196"/>
        <v/>
      </c>
    </row>
    <row r="2352" spans="4:28" x14ac:dyDescent="0.35">
      <c r="D2352" s="4" t="str">
        <f t="shared" si="197"/>
        <v/>
      </c>
      <c r="E2352" s="11" t="str">
        <f t="shared" si="198"/>
        <v/>
      </c>
      <c r="W2352" s="28" t="str">
        <f>IF(G2352="","",SUM(O:O))</f>
        <v/>
      </c>
      <c r="X2352" s="31" t="b">
        <f t="shared" si="194"/>
        <v>0</v>
      </c>
      <c r="Y2352" s="5" t="str">
        <f>IF(G2352="","",SUM(X:X))</f>
        <v/>
      </c>
      <c r="Z2352" s="5">
        <f t="shared" si="195"/>
        <v>0</v>
      </c>
      <c r="AA2352" s="5">
        <f>SUM(Z:Z)</f>
        <v>194</v>
      </c>
      <c r="AB2352" s="33" t="str">
        <f t="shared" si="196"/>
        <v/>
      </c>
    </row>
    <row r="2353" spans="4:28" x14ac:dyDescent="0.35">
      <c r="D2353" s="4" t="str">
        <f t="shared" si="197"/>
        <v/>
      </c>
      <c r="E2353" s="11" t="str">
        <f t="shared" si="198"/>
        <v/>
      </c>
      <c r="W2353" s="28" t="str">
        <f>IF(G2353="","",SUM(O:O))</f>
        <v/>
      </c>
      <c r="X2353" s="31" t="b">
        <f t="shared" si="194"/>
        <v>0</v>
      </c>
      <c r="Y2353" s="5" t="str">
        <f>IF(G2353="","",SUM(X:X))</f>
        <v/>
      </c>
      <c r="Z2353" s="5">
        <f t="shared" si="195"/>
        <v>0</v>
      </c>
      <c r="AA2353" s="5">
        <f>SUM(Z:Z)</f>
        <v>194</v>
      </c>
      <c r="AB2353" s="33" t="str">
        <f t="shared" si="196"/>
        <v/>
      </c>
    </row>
    <row r="2354" spans="4:28" x14ac:dyDescent="0.35">
      <c r="D2354" s="4" t="str">
        <f t="shared" si="197"/>
        <v/>
      </c>
      <c r="E2354" s="11" t="str">
        <f t="shared" si="198"/>
        <v/>
      </c>
      <c r="W2354" s="28" t="str">
        <f>IF(G2354="","",SUM(O:O))</f>
        <v/>
      </c>
      <c r="X2354" s="31" t="b">
        <f t="shared" si="194"/>
        <v>0</v>
      </c>
      <c r="Y2354" s="5" t="str">
        <f>IF(G2354="","",SUM(X:X))</f>
        <v/>
      </c>
      <c r="Z2354" s="5">
        <f t="shared" si="195"/>
        <v>0</v>
      </c>
      <c r="AA2354" s="5">
        <f>SUM(Z:Z)</f>
        <v>194</v>
      </c>
      <c r="AB2354" s="33" t="str">
        <f t="shared" si="196"/>
        <v/>
      </c>
    </row>
    <row r="2355" spans="4:28" x14ac:dyDescent="0.35">
      <c r="D2355" s="4" t="str">
        <f t="shared" si="197"/>
        <v/>
      </c>
      <c r="E2355" s="11" t="str">
        <f t="shared" si="198"/>
        <v/>
      </c>
      <c r="W2355" s="28" t="str">
        <f>IF(G2355="","",SUM(O:O))</f>
        <v/>
      </c>
      <c r="X2355" s="31" t="b">
        <f t="shared" si="194"/>
        <v>0</v>
      </c>
      <c r="Y2355" s="5" t="str">
        <f>IF(G2355="","",SUM(X:X))</f>
        <v/>
      </c>
      <c r="Z2355" s="5">
        <f t="shared" si="195"/>
        <v>0</v>
      </c>
      <c r="AA2355" s="5">
        <f>SUM(Z:Z)</f>
        <v>194</v>
      </c>
      <c r="AB2355" s="33" t="str">
        <f t="shared" si="196"/>
        <v/>
      </c>
    </row>
    <row r="2356" spans="4:28" x14ac:dyDescent="0.35">
      <c r="D2356" s="4" t="str">
        <f t="shared" si="197"/>
        <v/>
      </c>
      <c r="E2356" s="11" t="str">
        <f t="shared" si="198"/>
        <v/>
      </c>
      <c r="W2356" s="28" t="str">
        <f>IF(G2356="","",SUM(O:O))</f>
        <v/>
      </c>
      <c r="X2356" s="31" t="b">
        <f t="shared" si="194"/>
        <v>0</v>
      </c>
      <c r="Y2356" s="5" t="str">
        <f>IF(G2356="","",SUM(X:X))</f>
        <v/>
      </c>
      <c r="Z2356" s="5">
        <f t="shared" si="195"/>
        <v>0</v>
      </c>
      <c r="AA2356" s="5">
        <f>SUM(Z:Z)</f>
        <v>194</v>
      </c>
      <c r="AB2356" s="33" t="str">
        <f t="shared" si="196"/>
        <v/>
      </c>
    </row>
    <row r="2357" spans="4:28" x14ac:dyDescent="0.35">
      <c r="D2357" s="4" t="str">
        <f t="shared" si="197"/>
        <v/>
      </c>
      <c r="E2357" s="11" t="str">
        <f t="shared" si="198"/>
        <v/>
      </c>
      <c r="W2357" s="28" t="str">
        <f>IF(G2357="","",SUM(O:O))</f>
        <v/>
      </c>
      <c r="X2357" s="31" t="b">
        <f t="shared" si="194"/>
        <v>0</v>
      </c>
      <c r="Y2357" s="5" t="str">
        <f>IF(G2357="","",SUM(X:X))</f>
        <v/>
      </c>
      <c r="Z2357" s="5">
        <f t="shared" si="195"/>
        <v>0</v>
      </c>
      <c r="AA2357" s="5">
        <f>SUM(Z:Z)</f>
        <v>194</v>
      </c>
      <c r="AB2357" s="33" t="str">
        <f t="shared" si="196"/>
        <v/>
      </c>
    </row>
    <row r="2358" spans="4:28" x14ac:dyDescent="0.35">
      <c r="D2358" s="4" t="str">
        <f t="shared" si="197"/>
        <v/>
      </c>
      <c r="E2358" s="11" t="str">
        <f t="shared" si="198"/>
        <v/>
      </c>
      <c r="W2358" s="28" t="str">
        <f>IF(G2358="","",SUM(O:O))</f>
        <v/>
      </c>
      <c r="X2358" s="31" t="b">
        <f t="shared" si="194"/>
        <v>0</v>
      </c>
      <c r="Y2358" s="5" t="str">
        <f>IF(G2358="","",SUM(X:X))</f>
        <v/>
      </c>
      <c r="Z2358" s="5">
        <f t="shared" si="195"/>
        <v>0</v>
      </c>
      <c r="AA2358" s="5">
        <f>SUM(Z:Z)</f>
        <v>194</v>
      </c>
      <c r="AB2358" s="33" t="str">
        <f t="shared" si="196"/>
        <v/>
      </c>
    </row>
    <row r="2359" spans="4:28" x14ac:dyDescent="0.35">
      <c r="D2359" s="4" t="str">
        <f t="shared" si="197"/>
        <v/>
      </c>
      <c r="E2359" s="11" t="str">
        <f t="shared" si="198"/>
        <v/>
      </c>
      <c r="W2359" s="28" t="str">
        <f>IF(G2359="","",SUM(O:O))</f>
        <v/>
      </c>
      <c r="X2359" s="31" t="b">
        <f t="shared" si="194"/>
        <v>0</v>
      </c>
      <c r="Y2359" s="5" t="str">
        <f>IF(G2359="","",SUM(X:X))</f>
        <v/>
      </c>
      <c r="Z2359" s="5">
        <f t="shared" si="195"/>
        <v>0</v>
      </c>
      <c r="AA2359" s="5">
        <f>SUM(Z:Z)</f>
        <v>194</v>
      </c>
      <c r="AB2359" s="33" t="str">
        <f t="shared" si="196"/>
        <v/>
      </c>
    </row>
    <row r="2360" spans="4:28" x14ac:dyDescent="0.35">
      <c r="D2360" s="4" t="str">
        <f t="shared" si="197"/>
        <v/>
      </c>
      <c r="E2360" s="11" t="str">
        <f t="shared" si="198"/>
        <v/>
      </c>
      <c r="W2360" s="28" t="str">
        <f>IF(G2360="","",SUM(O:O))</f>
        <v/>
      </c>
      <c r="X2360" s="31" t="b">
        <f t="shared" si="194"/>
        <v>0</v>
      </c>
      <c r="Y2360" s="5" t="str">
        <f>IF(G2360="","",SUM(X:X))</f>
        <v/>
      </c>
      <c r="Z2360" s="5">
        <f t="shared" si="195"/>
        <v>0</v>
      </c>
      <c r="AA2360" s="5">
        <f>SUM(Z:Z)</f>
        <v>194</v>
      </c>
      <c r="AB2360" s="33" t="str">
        <f t="shared" si="196"/>
        <v/>
      </c>
    </row>
    <row r="2361" spans="4:28" x14ac:dyDescent="0.35">
      <c r="D2361" s="4" t="str">
        <f t="shared" si="197"/>
        <v/>
      </c>
      <c r="E2361" s="11" t="str">
        <f t="shared" si="198"/>
        <v/>
      </c>
      <c r="W2361" s="28" t="str">
        <f>IF(G2361="","",SUM(O:O))</f>
        <v/>
      </c>
      <c r="X2361" s="31" t="b">
        <f t="shared" si="194"/>
        <v>0</v>
      </c>
      <c r="Y2361" s="5" t="str">
        <f>IF(G2361="","",SUM(X:X))</f>
        <v/>
      </c>
      <c r="Z2361" s="5">
        <f t="shared" si="195"/>
        <v>0</v>
      </c>
      <c r="AA2361" s="5">
        <f>SUM(Z:Z)</f>
        <v>194</v>
      </c>
      <c r="AB2361" s="33" t="str">
        <f t="shared" si="196"/>
        <v/>
      </c>
    </row>
    <row r="2362" spans="4:28" x14ac:dyDescent="0.35">
      <c r="D2362" s="4" t="str">
        <f t="shared" si="197"/>
        <v/>
      </c>
      <c r="E2362" s="11" t="str">
        <f t="shared" si="198"/>
        <v/>
      </c>
      <c r="W2362" s="28" t="str">
        <f>IF(G2362="","",SUM(O:O))</f>
        <v/>
      </c>
      <c r="X2362" s="31" t="b">
        <f t="shared" si="194"/>
        <v>0</v>
      </c>
      <c r="Y2362" s="5" t="str">
        <f>IF(G2362="","",SUM(X:X))</f>
        <v/>
      </c>
      <c r="Z2362" s="5">
        <f t="shared" si="195"/>
        <v>0</v>
      </c>
      <c r="AA2362" s="5">
        <f>SUM(Z:Z)</f>
        <v>194</v>
      </c>
      <c r="AB2362" s="33" t="str">
        <f t="shared" si="196"/>
        <v/>
      </c>
    </row>
    <row r="2363" spans="4:28" x14ac:dyDescent="0.35">
      <c r="D2363" s="4" t="str">
        <f t="shared" si="197"/>
        <v/>
      </c>
      <c r="E2363" s="11" t="str">
        <f t="shared" si="198"/>
        <v/>
      </c>
      <c r="W2363" s="28" t="str">
        <f>IF(G2363="","",SUM(O:O))</f>
        <v/>
      </c>
      <c r="X2363" s="31" t="b">
        <f t="shared" si="194"/>
        <v>0</v>
      </c>
      <c r="Y2363" s="5" t="str">
        <f>IF(G2363="","",SUM(X:X))</f>
        <v/>
      </c>
      <c r="Z2363" s="5">
        <f t="shared" si="195"/>
        <v>0</v>
      </c>
      <c r="AA2363" s="5">
        <f>SUM(Z:Z)</f>
        <v>194</v>
      </c>
      <c r="AB2363" s="33" t="str">
        <f t="shared" si="196"/>
        <v/>
      </c>
    </row>
    <row r="2364" spans="4:28" x14ac:dyDescent="0.35">
      <c r="D2364" s="4" t="str">
        <f t="shared" si="197"/>
        <v/>
      </c>
      <c r="E2364" s="11" t="str">
        <f t="shared" si="198"/>
        <v/>
      </c>
      <c r="W2364" s="28" t="str">
        <f>IF(G2364="","",SUM(O:O))</f>
        <v/>
      </c>
      <c r="X2364" s="31" t="b">
        <f t="shared" si="194"/>
        <v>0</v>
      </c>
      <c r="Y2364" s="5" t="str">
        <f>IF(G2364="","",SUM(X:X))</f>
        <v/>
      </c>
      <c r="Z2364" s="5">
        <f t="shared" si="195"/>
        <v>0</v>
      </c>
      <c r="AA2364" s="5">
        <f>SUM(Z:Z)</f>
        <v>194</v>
      </c>
      <c r="AB2364" s="33" t="str">
        <f t="shared" si="196"/>
        <v/>
      </c>
    </row>
    <row r="2365" spans="4:28" x14ac:dyDescent="0.35">
      <c r="D2365" s="4" t="str">
        <f t="shared" si="197"/>
        <v/>
      </c>
      <c r="E2365" s="11" t="str">
        <f t="shared" si="198"/>
        <v/>
      </c>
      <c r="W2365" s="28" t="str">
        <f>IF(G2365="","",SUM(O:O))</f>
        <v/>
      </c>
      <c r="X2365" s="31" t="b">
        <f t="shared" ref="X2365:X2428" si="199">IF(G2365="Affutage",IF(R2365&lt;&gt;"",1,0))</f>
        <v>0</v>
      </c>
      <c r="Y2365" s="5" t="str">
        <f>IF(G2365="","",SUM(X:X))</f>
        <v/>
      </c>
      <c r="Z2365" s="5">
        <f t="shared" si="195"/>
        <v>0</v>
      </c>
      <c r="AA2365" s="5">
        <f>SUM(Z:Z)</f>
        <v>194</v>
      </c>
      <c r="AB2365" s="33" t="str">
        <f t="shared" si="196"/>
        <v/>
      </c>
    </row>
    <row r="2366" spans="4:28" x14ac:dyDescent="0.35">
      <c r="D2366" s="4" t="str">
        <f t="shared" si="197"/>
        <v/>
      </c>
      <c r="E2366" s="11" t="str">
        <f t="shared" si="198"/>
        <v/>
      </c>
      <c r="W2366" s="28" t="str">
        <f>IF(G2366="","",SUM(O:O))</f>
        <v/>
      </c>
      <c r="X2366" s="31" t="b">
        <f t="shared" si="199"/>
        <v>0</v>
      </c>
      <c r="Y2366" s="5" t="str">
        <f>IF(G2366="","",SUM(X:X))</f>
        <v/>
      </c>
      <c r="Z2366" s="5">
        <f t="shared" si="195"/>
        <v>0</v>
      </c>
      <c r="AA2366" s="5">
        <f>SUM(Z:Z)</f>
        <v>194</v>
      </c>
      <c r="AB2366" s="33" t="str">
        <f t="shared" si="196"/>
        <v/>
      </c>
    </row>
    <row r="2367" spans="4:28" x14ac:dyDescent="0.35">
      <c r="D2367" s="4" t="str">
        <f t="shared" si="197"/>
        <v/>
      </c>
      <c r="E2367" s="11" t="str">
        <f t="shared" si="198"/>
        <v/>
      </c>
      <c r="W2367" s="28" t="str">
        <f>IF(G2367="","",SUM(O:O))</f>
        <v/>
      </c>
      <c r="X2367" s="31" t="b">
        <f t="shared" si="199"/>
        <v>0</v>
      </c>
      <c r="Y2367" s="5" t="str">
        <f>IF(G2367="","",SUM(X:X))</f>
        <v/>
      </c>
      <c r="Z2367" s="5">
        <f t="shared" si="195"/>
        <v>0</v>
      </c>
      <c r="AA2367" s="5">
        <f>SUM(Z:Z)</f>
        <v>194</v>
      </c>
      <c r="AB2367" s="33" t="str">
        <f t="shared" si="196"/>
        <v/>
      </c>
    </row>
    <row r="2368" spans="4:28" x14ac:dyDescent="0.35">
      <c r="D2368" s="4" t="str">
        <f t="shared" si="197"/>
        <v/>
      </c>
      <c r="E2368" s="11" t="str">
        <f t="shared" si="198"/>
        <v/>
      </c>
      <c r="W2368" s="28" t="str">
        <f>IF(G2368="","",SUM(O:O))</f>
        <v/>
      </c>
      <c r="X2368" s="31" t="b">
        <f t="shared" si="199"/>
        <v>0</v>
      </c>
      <c r="Y2368" s="5" t="str">
        <f>IF(G2368="","",SUM(X:X))</f>
        <v/>
      </c>
      <c r="Z2368" s="5">
        <f t="shared" si="195"/>
        <v>0</v>
      </c>
      <c r="AA2368" s="5">
        <f>SUM(Z:Z)</f>
        <v>194</v>
      </c>
      <c r="AB2368" s="33" t="str">
        <f t="shared" si="196"/>
        <v/>
      </c>
    </row>
    <row r="2369" spans="4:28" x14ac:dyDescent="0.35">
      <c r="D2369" s="4" t="str">
        <f t="shared" si="197"/>
        <v/>
      </c>
      <c r="E2369" s="11" t="str">
        <f t="shared" si="198"/>
        <v/>
      </c>
      <c r="W2369" s="28" t="str">
        <f>IF(G2369="","",SUM(O:O))</f>
        <v/>
      </c>
      <c r="X2369" s="31" t="b">
        <f t="shared" si="199"/>
        <v>0</v>
      </c>
      <c r="Y2369" s="5" t="str">
        <f>IF(G2369="","",SUM(X:X))</f>
        <v/>
      </c>
      <c r="Z2369" s="5">
        <f t="shared" si="195"/>
        <v>0</v>
      </c>
      <c r="AA2369" s="5">
        <f>SUM(Z:Z)</f>
        <v>194</v>
      </c>
      <c r="AB2369" s="33" t="str">
        <f t="shared" si="196"/>
        <v/>
      </c>
    </row>
    <row r="2370" spans="4:28" x14ac:dyDescent="0.35">
      <c r="D2370" s="4" t="str">
        <f t="shared" si="197"/>
        <v/>
      </c>
      <c r="E2370" s="11" t="str">
        <f t="shared" si="198"/>
        <v/>
      </c>
      <c r="W2370" s="28" t="str">
        <f>IF(G2370="","",SUM(O:O))</f>
        <v/>
      </c>
      <c r="X2370" s="31" t="b">
        <f t="shared" si="199"/>
        <v>0</v>
      </c>
      <c r="Y2370" s="5" t="str">
        <f>IF(G2370="","",SUM(X:X))</f>
        <v/>
      </c>
      <c r="Z2370" s="5">
        <f t="shared" si="195"/>
        <v>0</v>
      </c>
      <c r="AA2370" s="5">
        <f>SUM(Z:Z)</f>
        <v>194</v>
      </c>
      <c r="AB2370" s="33" t="str">
        <f t="shared" si="196"/>
        <v/>
      </c>
    </row>
    <row r="2371" spans="4:28" x14ac:dyDescent="0.35">
      <c r="D2371" s="4" t="str">
        <f t="shared" si="197"/>
        <v/>
      </c>
      <c r="E2371" s="11" t="str">
        <f t="shared" si="198"/>
        <v/>
      </c>
      <c r="W2371" s="28" t="str">
        <f>IF(G2371="","",SUM(O:O))</f>
        <v/>
      </c>
      <c r="X2371" s="31" t="b">
        <f t="shared" si="199"/>
        <v>0</v>
      </c>
      <c r="Y2371" s="5" t="str">
        <f>IF(G2371="","",SUM(X:X))</f>
        <v/>
      </c>
      <c r="Z2371" s="5">
        <f t="shared" si="195"/>
        <v>0</v>
      </c>
      <c r="AA2371" s="5">
        <f>SUM(Z:Z)</f>
        <v>194</v>
      </c>
      <c r="AB2371" s="33" t="str">
        <f t="shared" si="196"/>
        <v/>
      </c>
    </row>
    <row r="2372" spans="4:28" x14ac:dyDescent="0.35">
      <c r="D2372" s="4" t="str">
        <f t="shared" si="197"/>
        <v/>
      </c>
      <c r="E2372" s="11" t="str">
        <f t="shared" si="198"/>
        <v/>
      </c>
      <c r="W2372" s="28" t="str">
        <f>IF(G2372="","",SUM(O:O))</f>
        <v/>
      </c>
      <c r="X2372" s="31" t="b">
        <f t="shared" si="199"/>
        <v>0</v>
      </c>
      <c r="Y2372" s="5" t="str">
        <f>IF(G2372="","",SUM(X:X))</f>
        <v/>
      </c>
      <c r="Z2372" s="5">
        <f t="shared" si="195"/>
        <v>0</v>
      </c>
      <c r="AA2372" s="5">
        <f>SUM(Z:Z)</f>
        <v>194</v>
      </c>
      <c r="AB2372" s="33" t="str">
        <f t="shared" si="196"/>
        <v/>
      </c>
    </row>
    <row r="2373" spans="4:28" x14ac:dyDescent="0.35">
      <c r="D2373" s="4" t="str">
        <f t="shared" si="197"/>
        <v/>
      </c>
      <c r="E2373" s="11" t="str">
        <f t="shared" si="198"/>
        <v/>
      </c>
      <c r="W2373" s="28" t="str">
        <f>IF(G2373="","",SUM(O:O))</f>
        <v/>
      </c>
      <c r="X2373" s="31" t="b">
        <f t="shared" si="199"/>
        <v>0</v>
      </c>
      <c r="Y2373" s="5" t="str">
        <f>IF(G2373="","",SUM(X:X))</f>
        <v/>
      </c>
      <c r="Z2373" s="5">
        <f t="shared" si="195"/>
        <v>0</v>
      </c>
      <c r="AA2373" s="5">
        <f>SUM(Z:Z)</f>
        <v>194</v>
      </c>
      <c r="AB2373" s="33" t="str">
        <f t="shared" si="196"/>
        <v/>
      </c>
    </row>
    <row r="2374" spans="4:28" x14ac:dyDescent="0.35">
      <c r="D2374" s="4" t="str">
        <f t="shared" si="197"/>
        <v/>
      </c>
      <c r="E2374" s="11" t="str">
        <f t="shared" si="198"/>
        <v/>
      </c>
      <c r="W2374" s="28" t="str">
        <f>IF(G2374="","",SUM(O:O))</f>
        <v/>
      </c>
      <c r="X2374" s="31" t="b">
        <f t="shared" si="199"/>
        <v>0</v>
      </c>
      <c r="Y2374" s="5" t="str">
        <f>IF(G2374="","",SUM(X:X))</f>
        <v/>
      </c>
      <c r="Z2374" s="5">
        <f t="shared" si="195"/>
        <v>0</v>
      </c>
      <c r="AA2374" s="5">
        <f>SUM(Z:Z)</f>
        <v>194</v>
      </c>
      <c r="AB2374" s="33" t="str">
        <f t="shared" si="196"/>
        <v/>
      </c>
    </row>
    <row r="2375" spans="4:28" x14ac:dyDescent="0.35">
      <c r="D2375" s="4" t="str">
        <f t="shared" si="197"/>
        <v/>
      </c>
      <c r="E2375" s="11" t="str">
        <f t="shared" si="198"/>
        <v/>
      </c>
      <c r="W2375" s="28" t="str">
        <f>IF(G2375="","",SUM(O:O))</f>
        <v/>
      </c>
      <c r="X2375" s="31" t="b">
        <f t="shared" si="199"/>
        <v>0</v>
      </c>
      <c r="Y2375" s="5" t="str">
        <f>IF(G2375="","",SUM(X:X))</f>
        <v/>
      </c>
      <c r="Z2375" s="5">
        <f t="shared" si="195"/>
        <v>0</v>
      </c>
      <c r="AA2375" s="5">
        <f>SUM(Z:Z)</f>
        <v>194</v>
      </c>
      <c r="AB2375" s="33" t="str">
        <f t="shared" si="196"/>
        <v/>
      </c>
    </row>
    <row r="2376" spans="4:28" x14ac:dyDescent="0.35">
      <c r="D2376" s="4" t="str">
        <f t="shared" si="197"/>
        <v/>
      </c>
      <c r="E2376" s="11" t="str">
        <f t="shared" si="198"/>
        <v/>
      </c>
      <c r="W2376" s="28" t="str">
        <f>IF(G2376="","",SUM(O:O))</f>
        <v/>
      </c>
      <c r="X2376" s="31" t="b">
        <f t="shared" si="199"/>
        <v>0</v>
      </c>
      <c r="Y2376" s="5" t="str">
        <f>IF(G2376="","",SUM(X:X))</f>
        <v/>
      </c>
      <c r="Z2376" s="5">
        <f t="shared" si="195"/>
        <v>0</v>
      </c>
      <c r="AA2376" s="5">
        <f>SUM(Z:Z)</f>
        <v>194</v>
      </c>
      <c r="AB2376" s="33" t="str">
        <f t="shared" si="196"/>
        <v/>
      </c>
    </row>
    <row r="2377" spans="4:28" x14ac:dyDescent="0.35">
      <c r="D2377" s="4" t="str">
        <f t="shared" si="197"/>
        <v/>
      </c>
      <c r="E2377" s="11" t="str">
        <f t="shared" si="198"/>
        <v/>
      </c>
      <c r="W2377" s="28" t="str">
        <f>IF(G2377="","",SUM(O:O))</f>
        <v/>
      </c>
      <c r="X2377" s="31" t="b">
        <f t="shared" si="199"/>
        <v>0</v>
      </c>
      <c r="Y2377" s="5" t="str">
        <f>IF(G2377="","",SUM(X:X))</f>
        <v/>
      </c>
      <c r="Z2377" s="5">
        <f t="shared" si="195"/>
        <v>0</v>
      </c>
      <c r="AA2377" s="5">
        <f>SUM(Z:Z)</f>
        <v>194</v>
      </c>
      <c r="AB2377" s="33" t="str">
        <f t="shared" si="196"/>
        <v/>
      </c>
    </row>
    <row r="2378" spans="4:28" x14ac:dyDescent="0.35">
      <c r="D2378" s="4" t="str">
        <f t="shared" si="197"/>
        <v/>
      </c>
      <c r="E2378" s="11" t="str">
        <f t="shared" si="198"/>
        <v/>
      </c>
      <c r="W2378" s="28" t="str">
        <f>IF(G2378="","",SUM(O:O))</f>
        <v/>
      </c>
      <c r="X2378" s="31" t="b">
        <f t="shared" si="199"/>
        <v>0</v>
      </c>
      <c r="Y2378" s="5" t="str">
        <f>IF(G2378="","",SUM(X:X))</f>
        <v/>
      </c>
      <c r="Z2378" s="5">
        <f t="shared" si="195"/>
        <v>0</v>
      </c>
      <c r="AA2378" s="5">
        <f>SUM(Z:Z)</f>
        <v>194</v>
      </c>
      <c r="AB2378" s="33" t="str">
        <f t="shared" si="196"/>
        <v/>
      </c>
    </row>
    <row r="2379" spans="4:28" x14ac:dyDescent="0.35">
      <c r="D2379" s="4" t="str">
        <f t="shared" si="197"/>
        <v/>
      </c>
      <c r="E2379" s="11" t="str">
        <f t="shared" si="198"/>
        <v/>
      </c>
      <c r="W2379" s="28" t="str">
        <f>IF(G2379="","",SUM(O:O))</f>
        <v/>
      </c>
      <c r="X2379" s="31" t="b">
        <f t="shared" si="199"/>
        <v>0</v>
      </c>
      <c r="Y2379" s="5" t="str">
        <f>IF(G2379="","",SUM(X:X))</f>
        <v/>
      </c>
      <c r="Z2379" s="5">
        <f t="shared" si="195"/>
        <v>0</v>
      </c>
      <c r="AA2379" s="5">
        <f>SUM(Z:Z)</f>
        <v>194</v>
      </c>
      <c r="AB2379" s="33" t="str">
        <f t="shared" si="196"/>
        <v/>
      </c>
    </row>
    <row r="2380" spans="4:28" x14ac:dyDescent="0.35">
      <c r="D2380" s="4" t="str">
        <f t="shared" si="197"/>
        <v/>
      </c>
      <c r="E2380" s="11" t="str">
        <f t="shared" si="198"/>
        <v/>
      </c>
      <c r="W2380" s="28" t="str">
        <f>IF(G2380="","",SUM(O:O))</f>
        <v/>
      </c>
      <c r="X2380" s="31" t="b">
        <f t="shared" si="199"/>
        <v>0</v>
      </c>
      <c r="Y2380" s="5" t="str">
        <f>IF(G2380="","",SUM(X:X))</f>
        <v/>
      </c>
      <c r="Z2380" s="5">
        <f t="shared" si="195"/>
        <v>0</v>
      </c>
      <c r="AA2380" s="5">
        <f>SUM(Z:Z)</f>
        <v>194</v>
      </c>
      <c r="AB2380" s="33" t="str">
        <f t="shared" si="196"/>
        <v/>
      </c>
    </row>
    <row r="2381" spans="4:28" x14ac:dyDescent="0.35">
      <c r="D2381" s="4" t="str">
        <f t="shared" si="197"/>
        <v/>
      </c>
      <c r="E2381" s="11" t="str">
        <f t="shared" si="198"/>
        <v/>
      </c>
      <c r="W2381" s="28" t="str">
        <f>IF(G2381="","",SUM(O:O))</f>
        <v/>
      </c>
      <c r="X2381" s="31" t="b">
        <f t="shared" si="199"/>
        <v>0</v>
      </c>
      <c r="Y2381" s="5" t="str">
        <f>IF(G2381="","",SUM(X:X))</f>
        <v/>
      </c>
      <c r="Z2381" s="5">
        <f t="shared" si="195"/>
        <v>0</v>
      </c>
      <c r="AA2381" s="5">
        <f>SUM(Z:Z)</f>
        <v>194</v>
      </c>
      <c r="AB2381" s="33" t="str">
        <f t="shared" si="196"/>
        <v/>
      </c>
    </row>
    <row r="2382" spans="4:28" x14ac:dyDescent="0.35">
      <c r="D2382" s="4" t="str">
        <f t="shared" si="197"/>
        <v/>
      </c>
      <c r="E2382" s="11" t="str">
        <f t="shared" si="198"/>
        <v/>
      </c>
      <c r="W2382" s="28" t="str">
        <f>IF(G2382="","",SUM(O:O))</f>
        <v/>
      </c>
      <c r="X2382" s="31" t="b">
        <f t="shared" si="199"/>
        <v>0</v>
      </c>
      <c r="Y2382" s="5" t="str">
        <f>IF(G2382="","",SUM(X:X))</f>
        <v/>
      </c>
      <c r="Z2382" s="5">
        <f t="shared" si="195"/>
        <v>0</v>
      </c>
      <c r="AA2382" s="5">
        <f>SUM(Z:Z)</f>
        <v>194</v>
      </c>
      <c r="AB2382" s="33" t="str">
        <f t="shared" si="196"/>
        <v/>
      </c>
    </row>
    <row r="2383" spans="4:28" x14ac:dyDescent="0.35">
      <c r="D2383" s="4" t="str">
        <f t="shared" si="197"/>
        <v/>
      </c>
      <c r="E2383" s="11" t="str">
        <f t="shared" si="198"/>
        <v/>
      </c>
      <c r="W2383" s="28" t="str">
        <f>IF(G2383="","",SUM(O:O))</f>
        <v/>
      </c>
      <c r="X2383" s="31" t="b">
        <f t="shared" si="199"/>
        <v>0</v>
      </c>
      <c r="Y2383" s="5" t="str">
        <f>IF(G2383="","",SUM(X:X))</f>
        <v/>
      </c>
      <c r="Z2383" s="5">
        <f t="shared" si="195"/>
        <v>0</v>
      </c>
      <c r="AA2383" s="5">
        <f>SUM(Z:Z)</f>
        <v>194</v>
      </c>
      <c r="AB2383" s="33" t="str">
        <f t="shared" si="196"/>
        <v/>
      </c>
    </row>
    <row r="2384" spans="4:28" x14ac:dyDescent="0.35">
      <c r="D2384" s="4" t="str">
        <f t="shared" si="197"/>
        <v/>
      </c>
      <c r="E2384" s="11" t="str">
        <f t="shared" si="198"/>
        <v/>
      </c>
      <c r="W2384" s="28" t="str">
        <f>IF(G2384="","",SUM(O:O))</f>
        <v/>
      </c>
      <c r="X2384" s="31" t="b">
        <f t="shared" si="199"/>
        <v>0</v>
      </c>
      <c r="Y2384" s="5" t="str">
        <f>IF(G2384="","",SUM(X:X))</f>
        <v/>
      </c>
      <c r="Z2384" s="5">
        <f t="shared" si="195"/>
        <v>0</v>
      </c>
      <c r="AA2384" s="5">
        <f>SUM(Z:Z)</f>
        <v>194</v>
      </c>
      <c r="AB2384" s="33" t="str">
        <f t="shared" si="196"/>
        <v/>
      </c>
    </row>
    <row r="2385" spans="4:28" x14ac:dyDescent="0.35">
      <c r="D2385" s="4" t="str">
        <f t="shared" si="197"/>
        <v/>
      </c>
      <c r="E2385" s="11" t="str">
        <f t="shared" si="198"/>
        <v/>
      </c>
      <c r="W2385" s="28" t="str">
        <f>IF(G2385="","",SUM(O:O))</f>
        <v/>
      </c>
      <c r="X2385" s="31" t="b">
        <f t="shared" si="199"/>
        <v>0</v>
      </c>
      <c r="Y2385" s="5" t="str">
        <f>IF(G2385="","",SUM(X:X))</f>
        <v/>
      </c>
      <c r="Z2385" s="5">
        <f t="shared" ref="Z2385:Z2448" si="200">IF(ISNUMBER(X2385),1,0)</f>
        <v>0</v>
      </c>
      <c r="AA2385" s="5">
        <f>SUM(Z:Z)</f>
        <v>194</v>
      </c>
      <c r="AB2385" s="33" t="str">
        <f t="shared" si="196"/>
        <v/>
      </c>
    </row>
    <row r="2386" spans="4:28" x14ac:dyDescent="0.35">
      <c r="D2386" s="4" t="str">
        <f t="shared" si="197"/>
        <v/>
      </c>
      <c r="E2386" s="11" t="str">
        <f t="shared" si="198"/>
        <v/>
      </c>
      <c r="W2386" s="28" t="str">
        <f>IF(G2386="","",SUM(O:O))</f>
        <v/>
      </c>
      <c r="X2386" s="31" t="b">
        <f t="shared" si="199"/>
        <v>0</v>
      </c>
      <c r="Y2386" s="5" t="str">
        <f>IF(G2386="","",SUM(X:X))</f>
        <v/>
      </c>
      <c r="Z2386" s="5">
        <f t="shared" si="200"/>
        <v>0</v>
      </c>
      <c r="AA2386" s="5">
        <f>SUM(Z:Z)</f>
        <v>194</v>
      </c>
      <c r="AB2386" s="33" t="str">
        <f t="shared" si="196"/>
        <v/>
      </c>
    </row>
    <row r="2387" spans="4:28" x14ac:dyDescent="0.35">
      <c r="D2387" s="4" t="str">
        <f t="shared" si="197"/>
        <v/>
      </c>
      <c r="E2387" s="11" t="str">
        <f t="shared" si="198"/>
        <v/>
      </c>
      <c r="W2387" s="28" t="str">
        <f>IF(G2387="","",SUM(O:O))</f>
        <v/>
      </c>
      <c r="X2387" s="31" t="b">
        <f t="shared" si="199"/>
        <v>0</v>
      </c>
      <c r="Y2387" s="5" t="str">
        <f>IF(G2387="","",SUM(X:X))</f>
        <v/>
      </c>
      <c r="Z2387" s="5">
        <f t="shared" si="200"/>
        <v>0</v>
      </c>
      <c r="AA2387" s="5">
        <f>SUM(Z:Z)</f>
        <v>194</v>
      </c>
      <c r="AB2387" s="33" t="str">
        <f t="shared" si="196"/>
        <v/>
      </c>
    </row>
    <row r="2388" spans="4:28" x14ac:dyDescent="0.35">
      <c r="D2388" s="4" t="str">
        <f t="shared" si="197"/>
        <v/>
      </c>
      <c r="E2388" s="11" t="str">
        <f t="shared" si="198"/>
        <v/>
      </c>
      <c r="W2388" s="28" t="str">
        <f>IF(G2388="","",SUM(O:O))</f>
        <v/>
      </c>
      <c r="X2388" s="31" t="b">
        <f t="shared" si="199"/>
        <v>0</v>
      </c>
      <c r="Y2388" s="5" t="str">
        <f>IF(G2388="","",SUM(X:X))</f>
        <v/>
      </c>
      <c r="Z2388" s="5">
        <f t="shared" si="200"/>
        <v>0</v>
      </c>
      <c r="AA2388" s="5">
        <f>SUM(Z:Z)</f>
        <v>194</v>
      </c>
      <c r="AB2388" s="33" t="str">
        <f t="shared" si="196"/>
        <v/>
      </c>
    </row>
    <row r="2389" spans="4:28" x14ac:dyDescent="0.35">
      <c r="D2389" s="4" t="str">
        <f t="shared" si="197"/>
        <v/>
      </c>
      <c r="E2389" s="11" t="str">
        <f t="shared" si="198"/>
        <v/>
      </c>
      <c r="W2389" s="28" t="str">
        <f>IF(G2389="","",SUM(O:O))</f>
        <v/>
      </c>
      <c r="X2389" s="31" t="b">
        <f t="shared" si="199"/>
        <v>0</v>
      </c>
      <c r="Y2389" s="5" t="str">
        <f>IF(G2389="","",SUM(X:X))</f>
        <v/>
      </c>
      <c r="Z2389" s="5">
        <f t="shared" si="200"/>
        <v>0</v>
      </c>
      <c r="AA2389" s="5">
        <f>SUM(Z:Z)</f>
        <v>194</v>
      </c>
      <c r="AB2389" s="33" t="str">
        <f t="shared" si="196"/>
        <v/>
      </c>
    </row>
    <row r="2390" spans="4:28" x14ac:dyDescent="0.35">
      <c r="D2390" s="4" t="str">
        <f t="shared" si="197"/>
        <v/>
      </c>
      <c r="E2390" s="11" t="str">
        <f t="shared" si="198"/>
        <v/>
      </c>
      <c r="W2390" s="28" t="str">
        <f>IF(G2390="","",SUM(O:O))</f>
        <v/>
      </c>
      <c r="X2390" s="31" t="b">
        <f t="shared" si="199"/>
        <v>0</v>
      </c>
      <c r="Y2390" s="5" t="str">
        <f>IF(G2390="","",SUM(X:X))</f>
        <v/>
      </c>
      <c r="Z2390" s="5">
        <f t="shared" si="200"/>
        <v>0</v>
      </c>
      <c r="AA2390" s="5">
        <f>SUM(Z:Z)</f>
        <v>194</v>
      </c>
      <c r="AB2390" s="33" t="str">
        <f t="shared" si="196"/>
        <v/>
      </c>
    </row>
    <row r="2391" spans="4:28" x14ac:dyDescent="0.35">
      <c r="D2391" s="4" t="str">
        <f t="shared" si="197"/>
        <v/>
      </c>
      <c r="E2391" s="11" t="str">
        <f t="shared" si="198"/>
        <v/>
      </c>
      <c r="W2391" s="28" t="str">
        <f>IF(G2391="","",SUM(O:O))</f>
        <v/>
      </c>
      <c r="X2391" s="31" t="b">
        <f t="shared" si="199"/>
        <v>0</v>
      </c>
      <c r="Y2391" s="5" t="str">
        <f>IF(G2391="","",SUM(X:X))</f>
        <v/>
      </c>
      <c r="Z2391" s="5">
        <f t="shared" si="200"/>
        <v>0</v>
      </c>
      <c r="AA2391" s="5">
        <f>SUM(Z:Z)</f>
        <v>194</v>
      </c>
      <c r="AB2391" s="33" t="str">
        <f t="shared" si="196"/>
        <v/>
      </c>
    </row>
    <row r="2392" spans="4:28" x14ac:dyDescent="0.35">
      <c r="D2392" s="4" t="str">
        <f t="shared" si="197"/>
        <v/>
      </c>
      <c r="E2392" s="11" t="str">
        <f t="shared" si="198"/>
        <v/>
      </c>
      <c r="W2392" s="28" t="str">
        <f>IF(G2392="","",SUM(O:O))</f>
        <v/>
      </c>
      <c r="X2392" s="31" t="b">
        <f t="shared" si="199"/>
        <v>0</v>
      </c>
      <c r="Y2392" s="5" t="str">
        <f>IF(G2392="","",SUM(X:X))</f>
        <v/>
      </c>
      <c r="Z2392" s="5">
        <f t="shared" si="200"/>
        <v>0</v>
      </c>
      <c r="AA2392" s="5">
        <f>SUM(Z:Z)</f>
        <v>194</v>
      </c>
      <c r="AB2392" s="33" t="str">
        <f t="shared" si="196"/>
        <v/>
      </c>
    </row>
    <row r="2393" spans="4:28" x14ac:dyDescent="0.35">
      <c r="D2393" s="4" t="str">
        <f t="shared" si="197"/>
        <v/>
      </c>
      <c r="E2393" s="11" t="str">
        <f t="shared" si="198"/>
        <v/>
      </c>
      <c r="W2393" s="28" t="str">
        <f>IF(G2393="","",SUM(O:O))</f>
        <v/>
      </c>
      <c r="X2393" s="31" t="b">
        <f t="shared" si="199"/>
        <v>0</v>
      </c>
      <c r="Y2393" s="5" t="str">
        <f>IF(G2393="","",SUM(X:X))</f>
        <v/>
      </c>
      <c r="Z2393" s="5">
        <f t="shared" si="200"/>
        <v>0</v>
      </c>
      <c r="AA2393" s="5">
        <f>SUM(Z:Z)</f>
        <v>194</v>
      </c>
      <c r="AB2393" s="33" t="str">
        <f t="shared" si="196"/>
        <v/>
      </c>
    </row>
    <row r="2394" spans="4:28" x14ac:dyDescent="0.35">
      <c r="D2394" s="4" t="str">
        <f t="shared" si="197"/>
        <v/>
      </c>
      <c r="E2394" s="11" t="str">
        <f t="shared" si="198"/>
        <v/>
      </c>
      <c r="W2394" s="28" t="str">
        <f>IF(G2394="","",SUM(O:O))</f>
        <v/>
      </c>
      <c r="X2394" s="31" t="b">
        <f t="shared" si="199"/>
        <v>0</v>
      </c>
      <c r="Y2394" s="5" t="str">
        <f>IF(G2394="","",SUM(X:X))</f>
        <v/>
      </c>
      <c r="Z2394" s="5">
        <f t="shared" si="200"/>
        <v>0</v>
      </c>
      <c r="AA2394" s="5">
        <f>SUM(Z:Z)</f>
        <v>194</v>
      </c>
      <c r="AB2394" s="33" t="str">
        <f t="shared" si="196"/>
        <v/>
      </c>
    </row>
    <row r="2395" spans="4:28" x14ac:dyDescent="0.35">
      <c r="D2395" s="4" t="str">
        <f t="shared" si="197"/>
        <v/>
      </c>
      <c r="E2395" s="11" t="str">
        <f t="shared" si="198"/>
        <v/>
      </c>
      <c r="W2395" s="28" t="str">
        <f>IF(G2395="","",SUM(O:O))</f>
        <v/>
      </c>
      <c r="X2395" s="31" t="b">
        <f t="shared" si="199"/>
        <v>0</v>
      </c>
      <c r="Y2395" s="5" t="str">
        <f>IF(G2395="","",SUM(X:X))</f>
        <v/>
      </c>
      <c r="Z2395" s="5">
        <f t="shared" si="200"/>
        <v>0</v>
      </c>
      <c r="AA2395" s="5">
        <f>SUM(Z:Z)</f>
        <v>194</v>
      </c>
      <c r="AB2395" s="33" t="str">
        <f t="shared" si="196"/>
        <v/>
      </c>
    </row>
    <row r="2396" spans="4:28" x14ac:dyDescent="0.35">
      <c r="D2396" s="4" t="str">
        <f t="shared" si="197"/>
        <v/>
      </c>
      <c r="E2396" s="11" t="str">
        <f t="shared" si="198"/>
        <v/>
      </c>
      <c r="W2396" s="28" t="str">
        <f>IF(G2396="","",SUM(O:O))</f>
        <v/>
      </c>
      <c r="X2396" s="31" t="b">
        <f t="shared" si="199"/>
        <v>0</v>
      </c>
      <c r="Y2396" s="5" t="str">
        <f>IF(G2396="","",SUM(X:X))</f>
        <v/>
      </c>
      <c r="Z2396" s="5">
        <f t="shared" si="200"/>
        <v>0</v>
      </c>
      <c r="AA2396" s="5">
        <f>SUM(Z:Z)</f>
        <v>194</v>
      </c>
      <c r="AB2396" s="33" t="str">
        <f t="shared" si="196"/>
        <v/>
      </c>
    </row>
    <row r="2397" spans="4:28" x14ac:dyDescent="0.35">
      <c r="D2397" s="4" t="str">
        <f t="shared" si="197"/>
        <v/>
      </c>
      <c r="E2397" s="11" t="str">
        <f t="shared" si="198"/>
        <v/>
      </c>
      <c r="W2397" s="28" t="str">
        <f>IF(G2397="","",SUM(O:O))</f>
        <v/>
      </c>
      <c r="X2397" s="31" t="b">
        <f t="shared" si="199"/>
        <v>0</v>
      </c>
      <c r="Y2397" s="5" t="str">
        <f>IF(G2397="","",SUM(X:X))</f>
        <v/>
      </c>
      <c r="Z2397" s="5">
        <f t="shared" si="200"/>
        <v>0</v>
      </c>
      <c r="AA2397" s="5">
        <f>SUM(Z:Z)</f>
        <v>194</v>
      </c>
      <c r="AB2397" s="33" t="str">
        <f t="shared" si="196"/>
        <v/>
      </c>
    </row>
    <row r="2398" spans="4:28" x14ac:dyDescent="0.35">
      <c r="D2398" s="4" t="str">
        <f t="shared" si="197"/>
        <v/>
      </c>
      <c r="E2398" s="11" t="str">
        <f t="shared" si="198"/>
        <v/>
      </c>
      <c r="W2398" s="28" t="str">
        <f>IF(G2398="","",SUM(O:O))</f>
        <v/>
      </c>
      <c r="X2398" s="31" t="b">
        <f t="shared" si="199"/>
        <v>0</v>
      </c>
      <c r="Y2398" s="5" t="str">
        <f>IF(G2398="","",SUM(X:X))</f>
        <v/>
      </c>
      <c r="Z2398" s="5">
        <f t="shared" si="200"/>
        <v>0</v>
      </c>
      <c r="AA2398" s="5">
        <f>SUM(Z:Z)</f>
        <v>194</v>
      </c>
      <c r="AB2398" s="33" t="str">
        <f t="shared" si="196"/>
        <v/>
      </c>
    </row>
    <row r="2399" spans="4:28" x14ac:dyDescent="0.35">
      <c r="D2399" s="4" t="str">
        <f t="shared" si="197"/>
        <v/>
      </c>
      <c r="E2399" s="11" t="str">
        <f t="shared" si="198"/>
        <v/>
      </c>
      <c r="W2399" s="28" t="str">
        <f>IF(G2399="","",SUM(O:O))</f>
        <v/>
      </c>
      <c r="X2399" s="31" t="b">
        <f t="shared" si="199"/>
        <v>0</v>
      </c>
      <c r="Y2399" s="5" t="str">
        <f>IF(G2399="","",SUM(X:X))</f>
        <v/>
      </c>
      <c r="Z2399" s="5">
        <f t="shared" si="200"/>
        <v>0</v>
      </c>
      <c r="AA2399" s="5">
        <f>SUM(Z:Z)</f>
        <v>194</v>
      </c>
      <c r="AB2399" s="33" t="str">
        <f t="shared" si="196"/>
        <v/>
      </c>
    </row>
    <row r="2400" spans="4:28" x14ac:dyDescent="0.35">
      <c r="D2400" s="4" t="str">
        <f t="shared" si="197"/>
        <v/>
      </c>
      <c r="E2400" s="11" t="str">
        <f t="shared" si="198"/>
        <v/>
      </c>
      <c r="W2400" s="28" t="str">
        <f>IF(G2400="","",SUM(O:O))</f>
        <v/>
      </c>
      <c r="X2400" s="31" t="b">
        <f t="shared" si="199"/>
        <v>0</v>
      </c>
      <c r="Y2400" s="5" t="str">
        <f>IF(G2400="","",SUM(X:X))</f>
        <v/>
      </c>
      <c r="Z2400" s="5">
        <f t="shared" si="200"/>
        <v>0</v>
      </c>
      <c r="AA2400" s="5">
        <f>SUM(Z:Z)</f>
        <v>194</v>
      </c>
      <c r="AB2400" s="33" t="str">
        <f t="shared" si="196"/>
        <v/>
      </c>
    </row>
    <row r="2401" spans="4:28" x14ac:dyDescent="0.35">
      <c r="D2401" s="4" t="str">
        <f t="shared" si="197"/>
        <v/>
      </c>
      <c r="E2401" s="11" t="str">
        <f t="shared" si="198"/>
        <v/>
      </c>
      <c r="W2401" s="28" t="str">
        <f>IF(G2401="","",SUM(O:O))</f>
        <v/>
      </c>
      <c r="X2401" s="31" t="b">
        <f t="shared" si="199"/>
        <v>0</v>
      </c>
      <c r="Y2401" s="5" t="str">
        <f>IF(G2401="","",SUM(X:X))</f>
        <v/>
      </c>
      <c r="Z2401" s="5">
        <f t="shared" si="200"/>
        <v>0</v>
      </c>
      <c r="AA2401" s="5">
        <f>SUM(Z:Z)</f>
        <v>194</v>
      </c>
      <c r="AB2401" s="33" t="str">
        <f t="shared" si="196"/>
        <v/>
      </c>
    </row>
    <row r="2402" spans="4:28" x14ac:dyDescent="0.35">
      <c r="D2402" s="4" t="str">
        <f t="shared" si="197"/>
        <v/>
      </c>
      <c r="E2402" s="11" t="str">
        <f t="shared" si="198"/>
        <v/>
      </c>
      <c r="W2402" s="28" t="str">
        <f>IF(G2402="","",SUM(O:O))</f>
        <v/>
      </c>
      <c r="X2402" s="31" t="b">
        <f t="shared" si="199"/>
        <v>0</v>
      </c>
      <c r="Y2402" s="5" t="str">
        <f>IF(G2402="","",SUM(X:X))</f>
        <v/>
      </c>
      <c r="Z2402" s="5">
        <f t="shared" si="200"/>
        <v>0</v>
      </c>
      <c r="AA2402" s="5">
        <f>SUM(Z:Z)</f>
        <v>194</v>
      </c>
      <c r="AB2402" s="33" t="str">
        <f t="shared" ref="AB2402:AB2465" si="201">IF(A2402="","",Y2402/AA2402)</f>
        <v/>
      </c>
    </row>
    <row r="2403" spans="4:28" x14ac:dyDescent="0.35">
      <c r="D2403" s="4" t="str">
        <f t="shared" si="197"/>
        <v/>
      </c>
      <c r="E2403" s="11" t="str">
        <f t="shared" si="198"/>
        <v/>
      </c>
      <c r="W2403" s="28" t="str">
        <f>IF(G2403="","",SUM(O:O))</f>
        <v/>
      </c>
      <c r="X2403" s="31" t="b">
        <f t="shared" si="199"/>
        <v>0</v>
      </c>
      <c r="Y2403" s="5" t="str">
        <f>IF(G2403="","",SUM(X:X))</f>
        <v/>
      </c>
      <c r="Z2403" s="5">
        <f t="shared" si="200"/>
        <v>0</v>
      </c>
      <c r="AA2403" s="5">
        <f>SUM(Z:Z)</f>
        <v>194</v>
      </c>
      <c r="AB2403" s="33" t="str">
        <f t="shared" si="201"/>
        <v/>
      </c>
    </row>
    <row r="2404" spans="4:28" x14ac:dyDescent="0.35">
      <c r="D2404" s="4" t="str">
        <f t="shared" si="197"/>
        <v/>
      </c>
      <c r="E2404" s="11" t="str">
        <f t="shared" si="198"/>
        <v/>
      </c>
      <c r="W2404" s="28" t="str">
        <f>IF(G2404="","",SUM(O:O))</f>
        <v/>
      </c>
      <c r="X2404" s="31" t="b">
        <f t="shared" si="199"/>
        <v>0</v>
      </c>
      <c r="Y2404" s="5" t="str">
        <f>IF(G2404="","",SUM(X:X))</f>
        <v/>
      </c>
      <c r="Z2404" s="5">
        <f t="shared" si="200"/>
        <v>0</v>
      </c>
      <c r="AA2404" s="5">
        <f>SUM(Z:Z)</f>
        <v>194</v>
      </c>
      <c r="AB2404" s="33" t="str">
        <f t="shared" si="201"/>
        <v/>
      </c>
    </row>
    <row r="2405" spans="4:28" x14ac:dyDescent="0.35">
      <c r="D2405" s="4" t="str">
        <f t="shared" si="197"/>
        <v/>
      </c>
      <c r="E2405" s="11" t="str">
        <f t="shared" si="198"/>
        <v/>
      </c>
      <c r="W2405" s="28" t="str">
        <f>IF(G2405="","",SUM(O:O))</f>
        <v/>
      </c>
      <c r="X2405" s="31" t="b">
        <f t="shared" si="199"/>
        <v>0</v>
      </c>
      <c r="Y2405" s="5" t="str">
        <f>IF(G2405="","",SUM(X:X))</f>
        <v/>
      </c>
      <c r="Z2405" s="5">
        <f t="shared" si="200"/>
        <v>0</v>
      </c>
      <c r="AA2405" s="5">
        <f>SUM(Z:Z)</f>
        <v>194</v>
      </c>
      <c r="AB2405" s="33" t="str">
        <f t="shared" si="201"/>
        <v/>
      </c>
    </row>
    <row r="2406" spans="4:28" x14ac:dyDescent="0.35">
      <c r="D2406" s="4" t="str">
        <f t="shared" si="197"/>
        <v/>
      </c>
      <c r="E2406" s="11" t="str">
        <f t="shared" si="198"/>
        <v/>
      </c>
      <c r="W2406" s="28" t="str">
        <f>IF(G2406="","",SUM(O:O))</f>
        <v/>
      </c>
      <c r="X2406" s="31" t="b">
        <f t="shared" si="199"/>
        <v>0</v>
      </c>
      <c r="Y2406" s="5" t="str">
        <f>IF(G2406="","",SUM(X:X))</f>
        <v/>
      </c>
      <c r="Z2406" s="5">
        <f t="shared" si="200"/>
        <v>0</v>
      </c>
      <c r="AA2406" s="5">
        <f>SUM(Z:Z)</f>
        <v>194</v>
      </c>
      <c r="AB2406" s="33" t="str">
        <f t="shared" si="201"/>
        <v/>
      </c>
    </row>
    <row r="2407" spans="4:28" x14ac:dyDescent="0.35">
      <c r="D2407" s="4" t="str">
        <f t="shared" si="197"/>
        <v/>
      </c>
      <c r="E2407" s="11" t="str">
        <f t="shared" si="198"/>
        <v/>
      </c>
      <c r="W2407" s="28" t="str">
        <f>IF(G2407="","",SUM(O:O))</f>
        <v/>
      </c>
      <c r="X2407" s="31" t="b">
        <f t="shared" si="199"/>
        <v>0</v>
      </c>
      <c r="Y2407" s="5" t="str">
        <f>IF(G2407="","",SUM(X:X))</f>
        <v/>
      </c>
      <c r="Z2407" s="5">
        <f t="shared" si="200"/>
        <v>0</v>
      </c>
      <c r="AA2407" s="5">
        <f>SUM(Z:Z)</f>
        <v>194</v>
      </c>
      <c r="AB2407" s="33" t="str">
        <f t="shared" si="201"/>
        <v/>
      </c>
    </row>
    <row r="2408" spans="4:28" x14ac:dyDescent="0.35">
      <c r="D2408" s="4" t="str">
        <f t="shared" si="197"/>
        <v/>
      </c>
      <c r="E2408" s="11" t="str">
        <f t="shared" si="198"/>
        <v/>
      </c>
      <c r="W2408" s="28" t="str">
        <f>IF(G2408="","",SUM(O:O))</f>
        <v/>
      </c>
      <c r="X2408" s="31" t="b">
        <f t="shared" si="199"/>
        <v>0</v>
      </c>
      <c r="Y2408" s="5" t="str">
        <f>IF(G2408="","",SUM(X:X))</f>
        <v/>
      </c>
      <c r="Z2408" s="5">
        <f t="shared" si="200"/>
        <v>0</v>
      </c>
      <c r="AA2408" s="5">
        <f>SUM(Z:Z)</f>
        <v>194</v>
      </c>
      <c r="AB2408" s="33" t="str">
        <f t="shared" si="201"/>
        <v/>
      </c>
    </row>
    <row r="2409" spans="4:28" x14ac:dyDescent="0.35">
      <c r="D2409" s="4" t="str">
        <f t="shared" si="197"/>
        <v/>
      </c>
      <c r="E2409" s="11" t="str">
        <f t="shared" si="198"/>
        <v/>
      </c>
      <c r="W2409" s="28" t="str">
        <f>IF(G2409="","",SUM(O:O))</f>
        <v/>
      </c>
      <c r="X2409" s="31" t="b">
        <f t="shared" si="199"/>
        <v>0</v>
      </c>
      <c r="Y2409" s="5" t="str">
        <f>IF(G2409="","",SUM(X:X))</f>
        <v/>
      </c>
      <c r="Z2409" s="5">
        <f t="shared" si="200"/>
        <v>0</v>
      </c>
      <c r="AA2409" s="5">
        <f>SUM(Z:Z)</f>
        <v>194</v>
      </c>
      <c r="AB2409" s="33" t="str">
        <f t="shared" si="201"/>
        <v/>
      </c>
    </row>
    <row r="2410" spans="4:28" x14ac:dyDescent="0.35">
      <c r="D2410" s="4" t="str">
        <f t="shared" si="197"/>
        <v/>
      </c>
      <c r="E2410" s="11" t="str">
        <f t="shared" si="198"/>
        <v/>
      </c>
      <c r="W2410" s="28" t="str">
        <f>IF(G2410="","",SUM(O:O))</f>
        <v/>
      </c>
      <c r="X2410" s="31" t="b">
        <f t="shared" si="199"/>
        <v>0</v>
      </c>
      <c r="Y2410" s="5" t="str">
        <f>IF(G2410="","",SUM(X:X))</f>
        <v/>
      </c>
      <c r="Z2410" s="5">
        <f t="shared" si="200"/>
        <v>0</v>
      </c>
      <c r="AA2410" s="5">
        <f>SUM(Z:Z)</f>
        <v>194</v>
      </c>
      <c r="AB2410" s="33" t="str">
        <f t="shared" si="201"/>
        <v/>
      </c>
    </row>
    <row r="2411" spans="4:28" x14ac:dyDescent="0.35">
      <c r="D2411" s="4" t="str">
        <f t="shared" si="197"/>
        <v/>
      </c>
      <c r="E2411" s="11" t="str">
        <f t="shared" si="198"/>
        <v/>
      </c>
      <c r="W2411" s="28" t="str">
        <f>IF(G2411="","",SUM(O:O))</f>
        <v/>
      </c>
      <c r="X2411" s="31" t="b">
        <f t="shared" si="199"/>
        <v>0</v>
      </c>
      <c r="Y2411" s="5" t="str">
        <f>IF(G2411="","",SUM(X:X))</f>
        <v/>
      </c>
      <c r="Z2411" s="5">
        <f t="shared" si="200"/>
        <v>0</v>
      </c>
      <c r="AA2411" s="5">
        <f>SUM(Z:Z)</f>
        <v>194</v>
      </c>
      <c r="AB2411" s="33" t="str">
        <f t="shared" si="201"/>
        <v/>
      </c>
    </row>
    <row r="2412" spans="4:28" x14ac:dyDescent="0.35">
      <c r="D2412" s="4" t="str">
        <f t="shared" si="197"/>
        <v/>
      </c>
      <c r="E2412" s="11" t="str">
        <f t="shared" si="198"/>
        <v/>
      </c>
      <c r="W2412" s="28" t="str">
        <f>IF(G2412="","",SUM(O:O))</f>
        <v/>
      </c>
      <c r="X2412" s="31" t="b">
        <f t="shared" si="199"/>
        <v>0</v>
      </c>
      <c r="Y2412" s="5" t="str">
        <f>IF(G2412="","",SUM(X:X))</f>
        <v/>
      </c>
      <c r="Z2412" s="5">
        <f t="shared" si="200"/>
        <v>0</v>
      </c>
      <c r="AA2412" s="5">
        <f>SUM(Z:Z)</f>
        <v>194</v>
      </c>
      <c r="AB2412" s="33" t="str">
        <f t="shared" si="201"/>
        <v/>
      </c>
    </row>
    <row r="2413" spans="4:28" x14ac:dyDescent="0.35">
      <c r="D2413" s="4" t="str">
        <f t="shared" si="197"/>
        <v/>
      </c>
      <c r="E2413" s="11" t="str">
        <f t="shared" si="198"/>
        <v/>
      </c>
      <c r="W2413" s="28" t="str">
        <f>IF(G2413="","",SUM(O:O))</f>
        <v/>
      </c>
      <c r="X2413" s="31" t="b">
        <f t="shared" si="199"/>
        <v>0</v>
      </c>
      <c r="Y2413" s="5" t="str">
        <f>IF(G2413="","",SUM(X:X))</f>
        <v/>
      </c>
      <c r="Z2413" s="5">
        <f t="shared" si="200"/>
        <v>0</v>
      </c>
      <c r="AA2413" s="5">
        <f>SUM(Z:Z)</f>
        <v>194</v>
      </c>
      <c r="AB2413" s="33" t="str">
        <f t="shared" si="201"/>
        <v/>
      </c>
    </row>
    <row r="2414" spans="4:28" x14ac:dyDescent="0.35">
      <c r="D2414" s="4" t="str">
        <f t="shared" si="197"/>
        <v/>
      </c>
      <c r="E2414" s="11" t="str">
        <f t="shared" si="198"/>
        <v/>
      </c>
      <c r="W2414" s="28" t="str">
        <f>IF(G2414="","",SUM(O:O))</f>
        <v/>
      </c>
      <c r="X2414" s="31" t="b">
        <f t="shared" si="199"/>
        <v>0</v>
      </c>
      <c r="Y2414" s="5" t="str">
        <f>IF(G2414="","",SUM(X:X))</f>
        <v/>
      </c>
      <c r="Z2414" s="5">
        <f t="shared" si="200"/>
        <v>0</v>
      </c>
      <c r="AA2414" s="5">
        <f>SUM(Z:Z)</f>
        <v>194</v>
      </c>
      <c r="AB2414" s="33" t="str">
        <f t="shared" si="201"/>
        <v/>
      </c>
    </row>
    <row r="2415" spans="4:28" x14ac:dyDescent="0.35">
      <c r="D2415" s="4" t="str">
        <f t="shared" ref="D2415:D2478" si="202">IF(A2415="","",A2415&amp;C2415)</f>
        <v/>
      </c>
      <c r="E2415" s="11" t="str">
        <f t="shared" ref="E2415:E2478" si="203">IF(B2415="","",B2415)</f>
        <v/>
      </c>
      <c r="W2415" s="28" t="str">
        <f>IF(G2415="","",SUM(O:O))</f>
        <v/>
      </c>
      <c r="X2415" s="31" t="b">
        <f t="shared" si="199"/>
        <v>0</v>
      </c>
      <c r="Y2415" s="5" t="str">
        <f>IF(G2415="","",SUM(X:X))</f>
        <v/>
      </c>
      <c r="Z2415" s="5">
        <f t="shared" si="200"/>
        <v>0</v>
      </c>
      <c r="AA2415" s="5">
        <f>SUM(Z:Z)</f>
        <v>194</v>
      </c>
      <c r="AB2415" s="33" t="str">
        <f t="shared" si="201"/>
        <v/>
      </c>
    </row>
    <row r="2416" spans="4:28" x14ac:dyDescent="0.35">
      <c r="D2416" s="4" t="str">
        <f t="shared" si="202"/>
        <v/>
      </c>
      <c r="E2416" s="11" t="str">
        <f t="shared" si="203"/>
        <v/>
      </c>
      <c r="W2416" s="28" t="str">
        <f>IF(G2416="","",SUM(O:O))</f>
        <v/>
      </c>
      <c r="X2416" s="31" t="b">
        <f t="shared" si="199"/>
        <v>0</v>
      </c>
      <c r="Y2416" s="5" t="str">
        <f>IF(G2416="","",SUM(X:X))</f>
        <v/>
      </c>
      <c r="Z2416" s="5">
        <f t="shared" si="200"/>
        <v>0</v>
      </c>
      <c r="AA2416" s="5">
        <f>SUM(Z:Z)</f>
        <v>194</v>
      </c>
      <c r="AB2416" s="33" t="str">
        <f t="shared" si="201"/>
        <v/>
      </c>
    </row>
    <row r="2417" spans="4:28" x14ac:dyDescent="0.35">
      <c r="D2417" s="4" t="str">
        <f t="shared" si="202"/>
        <v/>
      </c>
      <c r="E2417" s="11" t="str">
        <f t="shared" si="203"/>
        <v/>
      </c>
      <c r="W2417" s="28" t="str">
        <f>IF(G2417="","",SUM(O:O))</f>
        <v/>
      </c>
      <c r="X2417" s="31" t="b">
        <f t="shared" si="199"/>
        <v>0</v>
      </c>
      <c r="Y2417" s="5" t="str">
        <f>IF(G2417="","",SUM(X:X))</f>
        <v/>
      </c>
      <c r="Z2417" s="5">
        <f t="shared" si="200"/>
        <v>0</v>
      </c>
      <c r="AA2417" s="5">
        <f>SUM(Z:Z)</f>
        <v>194</v>
      </c>
      <c r="AB2417" s="33" t="str">
        <f t="shared" si="201"/>
        <v/>
      </c>
    </row>
    <row r="2418" spans="4:28" x14ac:dyDescent="0.35">
      <c r="D2418" s="4" t="str">
        <f t="shared" si="202"/>
        <v/>
      </c>
      <c r="E2418" s="11" t="str">
        <f t="shared" si="203"/>
        <v/>
      </c>
      <c r="W2418" s="28" t="str">
        <f>IF(G2418="","",SUM(O:O))</f>
        <v/>
      </c>
      <c r="X2418" s="31" t="b">
        <f t="shared" si="199"/>
        <v>0</v>
      </c>
      <c r="Y2418" s="5" t="str">
        <f>IF(G2418="","",SUM(X:X))</f>
        <v/>
      </c>
      <c r="Z2418" s="5">
        <f t="shared" si="200"/>
        <v>0</v>
      </c>
      <c r="AA2418" s="5">
        <f>SUM(Z:Z)</f>
        <v>194</v>
      </c>
      <c r="AB2418" s="33" t="str">
        <f t="shared" si="201"/>
        <v/>
      </c>
    </row>
    <row r="2419" spans="4:28" x14ac:dyDescent="0.35">
      <c r="D2419" s="4" t="str">
        <f t="shared" si="202"/>
        <v/>
      </c>
      <c r="E2419" s="11" t="str">
        <f t="shared" si="203"/>
        <v/>
      </c>
      <c r="W2419" s="28" t="str">
        <f>IF(G2419="","",SUM(O:O))</f>
        <v/>
      </c>
      <c r="X2419" s="31" t="b">
        <f t="shared" si="199"/>
        <v>0</v>
      </c>
      <c r="Y2419" s="5" t="str">
        <f>IF(G2419="","",SUM(X:X))</f>
        <v/>
      </c>
      <c r="Z2419" s="5">
        <f t="shared" si="200"/>
        <v>0</v>
      </c>
      <c r="AA2419" s="5">
        <f>SUM(Z:Z)</f>
        <v>194</v>
      </c>
      <c r="AB2419" s="33" t="str">
        <f t="shared" si="201"/>
        <v/>
      </c>
    </row>
    <row r="2420" spans="4:28" x14ac:dyDescent="0.35">
      <c r="D2420" s="4" t="str">
        <f t="shared" si="202"/>
        <v/>
      </c>
      <c r="E2420" s="11" t="str">
        <f t="shared" si="203"/>
        <v/>
      </c>
      <c r="W2420" s="28" t="str">
        <f>IF(G2420="","",SUM(O:O))</f>
        <v/>
      </c>
      <c r="X2420" s="31" t="b">
        <f t="shared" si="199"/>
        <v>0</v>
      </c>
      <c r="Y2420" s="5" t="str">
        <f>IF(G2420="","",SUM(X:X))</f>
        <v/>
      </c>
      <c r="Z2420" s="5">
        <f t="shared" si="200"/>
        <v>0</v>
      </c>
      <c r="AA2420" s="5">
        <f>SUM(Z:Z)</f>
        <v>194</v>
      </c>
      <c r="AB2420" s="33" t="str">
        <f t="shared" si="201"/>
        <v/>
      </c>
    </row>
    <row r="2421" spans="4:28" x14ac:dyDescent="0.35">
      <c r="D2421" s="4" t="str">
        <f t="shared" si="202"/>
        <v/>
      </c>
      <c r="E2421" s="11" t="str">
        <f t="shared" si="203"/>
        <v/>
      </c>
      <c r="W2421" s="28" t="str">
        <f>IF(G2421="","",SUM(O:O))</f>
        <v/>
      </c>
      <c r="X2421" s="31" t="b">
        <f t="shared" si="199"/>
        <v>0</v>
      </c>
      <c r="Y2421" s="5" t="str">
        <f>IF(G2421="","",SUM(X:X))</f>
        <v/>
      </c>
      <c r="Z2421" s="5">
        <f t="shared" si="200"/>
        <v>0</v>
      </c>
      <c r="AA2421" s="5">
        <f>SUM(Z:Z)</f>
        <v>194</v>
      </c>
      <c r="AB2421" s="33" t="str">
        <f t="shared" si="201"/>
        <v/>
      </c>
    </row>
    <row r="2422" spans="4:28" x14ac:dyDescent="0.35">
      <c r="D2422" s="4" t="str">
        <f t="shared" si="202"/>
        <v/>
      </c>
      <c r="E2422" s="11" t="str">
        <f t="shared" si="203"/>
        <v/>
      </c>
      <c r="W2422" s="28" t="str">
        <f>IF(G2422="","",SUM(O:O))</f>
        <v/>
      </c>
      <c r="X2422" s="31" t="b">
        <f t="shared" si="199"/>
        <v>0</v>
      </c>
      <c r="Y2422" s="5" t="str">
        <f>IF(G2422="","",SUM(X:X))</f>
        <v/>
      </c>
      <c r="Z2422" s="5">
        <f t="shared" si="200"/>
        <v>0</v>
      </c>
      <c r="AA2422" s="5">
        <f>SUM(Z:Z)</f>
        <v>194</v>
      </c>
      <c r="AB2422" s="33" t="str">
        <f t="shared" si="201"/>
        <v/>
      </c>
    </row>
    <row r="2423" spans="4:28" x14ac:dyDescent="0.35">
      <c r="D2423" s="4" t="str">
        <f t="shared" si="202"/>
        <v/>
      </c>
      <c r="E2423" s="11" t="str">
        <f t="shared" si="203"/>
        <v/>
      </c>
      <c r="W2423" s="28" t="str">
        <f>IF(G2423="","",SUM(O:O))</f>
        <v/>
      </c>
      <c r="X2423" s="31" t="b">
        <f t="shared" si="199"/>
        <v>0</v>
      </c>
      <c r="Y2423" s="5" t="str">
        <f>IF(G2423="","",SUM(X:X))</f>
        <v/>
      </c>
      <c r="Z2423" s="5">
        <f t="shared" si="200"/>
        <v>0</v>
      </c>
      <c r="AA2423" s="5">
        <f>SUM(Z:Z)</f>
        <v>194</v>
      </c>
      <c r="AB2423" s="33" t="str">
        <f t="shared" si="201"/>
        <v/>
      </c>
    </row>
    <row r="2424" spans="4:28" x14ac:dyDescent="0.35">
      <c r="D2424" s="4" t="str">
        <f t="shared" si="202"/>
        <v/>
      </c>
      <c r="E2424" s="11" t="str">
        <f t="shared" si="203"/>
        <v/>
      </c>
      <c r="W2424" s="28" t="str">
        <f>IF(G2424="","",SUM(O:O))</f>
        <v/>
      </c>
      <c r="X2424" s="31" t="b">
        <f t="shared" si="199"/>
        <v>0</v>
      </c>
      <c r="Y2424" s="5" t="str">
        <f>IF(G2424="","",SUM(X:X))</f>
        <v/>
      </c>
      <c r="Z2424" s="5">
        <f t="shared" si="200"/>
        <v>0</v>
      </c>
      <c r="AA2424" s="5">
        <f>SUM(Z:Z)</f>
        <v>194</v>
      </c>
      <c r="AB2424" s="33" t="str">
        <f t="shared" si="201"/>
        <v/>
      </c>
    </row>
    <row r="2425" spans="4:28" x14ac:dyDescent="0.35">
      <c r="D2425" s="4" t="str">
        <f t="shared" si="202"/>
        <v/>
      </c>
      <c r="E2425" s="11" t="str">
        <f t="shared" si="203"/>
        <v/>
      </c>
      <c r="W2425" s="28" t="str">
        <f>IF(G2425="","",SUM(O:O))</f>
        <v/>
      </c>
      <c r="X2425" s="31" t="b">
        <f t="shared" si="199"/>
        <v>0</v>
      </c>
      <c r="Y2425" s="5" t="str">
        <f>IF(G2425="","",SUM(X:X))</f>
        <v/>
      </c>
      <c r="Z2425" s="5">
        <f t="shared" si="200"/>
        <v>0</v>
      </c>
      <c r="AA2425" s="5">
        <f>SUM(Z:Z)</f>
        <v>194</v>
      </c>
      <c r="AB2425" s="33" t="str">
        <f t="shared" si="201"/>
        <v/>
      </c>
    </row>
    <row r="2426" spans="4:28" x14ac:dyDescent="0.35">
      <c r="D2426" s="4" t="str">
        <f t="shared" si="202"/>
        <v/>
      </c>
      <c r="E2426" s="11" t="str">
        <f t="shared" si="203"/>
        <v/>
      </c>
      <c r="W2426" s="28" t="str">
        <f>IF(G2426="","",SUM(O:O))</f>
        <v/>
      </c>
      <c r="X2426" s="31" t="b">
        <f t="shared" si="199"/>
        <v>0</v>
      </c>
      <c r="Y2426" s="5" t="str">
        <f>IF(G2426="","",SUM(X:X))</f>
        <v/>
      </c>
      <c r="Z2426" s="5">
        <f t="shared" si="200"/>
        <v>0</v>
      </c>
      <c r="AA2426" s="5">
        <f>SUM(Z:Z)</f>
        <v>194</v>
      </c>
      <c r="AB2426" s="33" t="str">
        <f t="shared" si="201"/>
        <v/>
      </c>
    </row>
    <row r="2427" spans="4:28" x14ac:dyDescent="0.35">
      <c r="D2427" s="4" t="str">
        <f t="shared" si="202"/>
        <v/>
      </c>
      <c r="E2427" s="11" t="str">
        <f t="shared" si="203"/>
        <v/>
      </c>
      <c r="W2427" s="28" t="str">
        <f>IF(G2427="","",SUM(O:O))</f>
        <v/>
      </c>
      <c r="X2427" s="31" t="b">
        <f t="shared" si="199"/>
        <v>0</v>
      </c>
      <c r="Y2427" s="5" t="str">
        <f>IF(G2427="","",SUM(X:X))</f>
        <v/>
      </c>
      <c r="Z2427" s="5">
        <f t="shared" si="200"/>
        <v>0</v>
      </c>
      <c r="AA2427" s="5">
        <f>SUM(Z:Z)</f>
        <v>194</v>
      </c>
      <c r="AB2427" s="33" t="str">
        <f t="shared" si="201"/>
        <v/>
      </c>
    </row>
    <row r="2428" spans="4:28" x14ac:dyDescent="0.35">
      <c r="D2428" s="4" t="str">
        <f t="shared" si="202"/>
        <v/>
      </c>
      <c r="E2428" s="11" t="str">
        <f t="shared" si="203"/>
        <v/>
      </c>
      <c r="W2428" s="28" t="str">
        <f>IF(G2428="","",SUM(O:O))</f>
        <v/>
      </c>
      <c r="X2428" s="31" t="b">
        <f t="shared" si="199"/>
        <v>0</v>
      </c>
      <c r="Y2428" s="5" t="str">
        <f>IF(G2428="","",SUM(X:X))</f>
        <v/>
      </c>
      <c r="Z2428" s="5">
        <f t="shared" si="200"/>
        <v>0</v>
      </c>
      <c r="AA2428" s="5">
        <f>SUM(Z:Z)</f>
        <v>194</v>
      </c>
      <c r="AB2428" s="33" t="str">
        <f t="shared" si="201"/>
        <v/>
      </c>
    </row>
    <row r="2429" spans="4:28" x14ac:dyDescent="0.35">
      <c r="D2429" s="4" t="str">
        <f t="shared" si="202"/>
        <v/>
      </c>
      <c r="E2429" s="11" t="str">
        <f t="shared" si="203"/>
        <v/>
      </c>
      <c r="W2429" s="28" t="str">
        <f>IF(G2429="","",SUM(O:O))</f>
        <v/>
      </c>
      <c r="X2429" s="31" t="b">
        <f t="shared" ref="X2429:X2492" si="204">IF(G2429="Affutage",IF(R2429&lt;&gt;"",1,0))</f>
        <v>0</v>
      </c>
      <c r="Y2429" s="5" t="str">
        <f>IF(G2429="","",SUM(X:X))</f>
        <v/>
      </c>
      <c r="Z2429" s="5">
        <f t="shared" si="200"/>
        <v>0</v>
      </c>
      <c r="AA2429" s="5">
        <f>SUM(Z:Z)</f>
        <v>194</v>
      </c>
      <c r="AB2429" s="33" t="str">
        <f t="shared" si="201"/>
        <v/>
      </c>
    </row>
    <row r="2430" spans="4:28" x14ac:dyDescent="0.35">
      <c r="D2430" s="4" t="str">
        <f t="shared" si="202"/>
        <v/>
      </c>
      <c r="E2430" s="11" t="str">
        <f t="shared" si="203"/>
        <v/>
      </c>
      <c r="W2430" s="28" t="str">
        <f>IF(G2430="","",SUM(O:O))</f>
        <v/>
      </c>
      <c r="X2430" s="31" t="b">
        <f t="shared" si="204"/>
        <v>0</v>
      </c>
      <c r="Y2430" s="5" t="str">
        <f>IF(G2430="","",SUM(X:X))</f>
        <v/>
      </c>
      <c r="Z2430" s="5">
        <f t="shared" si="200"/>
        <v>0</v>
      </c>
      <c r="AA2430" s="5">
        <f>SUM(Z:Z)</f>
        <v>194</v>
      </c>
      <c r="AB2430" s="33" t="str">
        <f t="shared" si="201"/>
        <v/>
      </c>
    </row>
    <row r="2431" spans="4:28" x14ac:dyDescent="0.35">
      <c r="D2431" s="4" t="str">
        <f t="shared" si="202"/>
        <v/>
      </c>
      <c r="E2431" s="11" t="str">
        <f t="shared" si="203"/>
        <v/>
      </c>
      <c r="W2431" s="28" t="str">
        <f>IF(G2431="","",SUM(O:O))</f>
        <v/>
      </c>
      <c r="X2431" s="31" t="b">
        <f t="shared" si="204"/>
        <v>0</v>
      </c>
      <c r="Y2431" s="5" t="str">
        <f>IF(G2431="","",SUM(X:X))</f>
        <v/>
      </c>
      <c r="Z2431" s="5">
        <f t="shared" si="200"/>
        <v>0</v>
      </c>
      <c r="AA2431" s="5">
        <f>SUM(Z:Z)</f>
        <v>194</v>
      </c>
      <c r="AB2431" s="33" t="str">
        <f t="shared" si="201"/>
        <v/>
      </c>
    </row>
    <row r="2432" spans="4:28" x14ac:dyDescent="0.35">
      <c r="D2432" s="4" t="str">
        <f t="shared" si="202"/>
        <v/>
      </c>
      <c r="E2432" s="11" t="str">
        <f t="shared" si="203"/>
        <v/>
      </c>
      <c r="W2432" s="28" t="str">
        <f>IF(G2432="","",SUM(O:O))</f>
        <v/>
      </c>
      <c r="X2432" s="31" t="b">
        <f t="shared" si="204"/>
        <v>0</v>
      </c>
      <c r="Y2432" s="5" t="str">
        <f>IF(G2432="","",SUM(X:X))</f>
        <v/>
      </c>
      <c r="Z2432" s="5">
        <f t="shared" si="200"/>
        <v>0</v>
      </c>
      <c r="AA2432" s="5">
        <f>SUM(Z:Z)</f>
        <v>194</v>
      </c>
      <c r="AB2432" s="33" t="str">
        <f t="shared" si="201"/>
        <v/>
      </c>
    </row>
    <row r="2433" spans="4:28" x14ac:dyDescent="0.35">
      <c r="D2433" s="4" t="str">
        <f t="shared" si="202"/>
        <v/>
      </c>
      <c r="E2433" s="11" t="str">
        <f t="shared" si="203"/>
        <v/>
      </c>
      <c r="W2433" s="28" t="str">
        <f>IF(G2433="","",SUM(O:O))</f>
        <v/>
      </c>
      <c r="X2433" s="31" t="b">
        <f t="shared" si="204"/>
        <v>0</v>
      </c>
      <c r="Y2433" s="5" t="str">
        <f>IF(G2433="","",SUM(X:X))</f>
        <v/>
      </c>
      <c r="Z2433" s="5">
        <f t="shared" si="200"/>
        <v>0</v>
      </c>
      <c r="AA2433" s="5">
        <f>SUM(Z:Z)</f>
        <v>194</v>
      </c>
      <c r="AB2433" s="33" t="str">
        <f t="shared" si="201"/>
        <v/>
      </c>
    </row>
    <row r="2434" spans="4:28" x14ac:dyDescent="0.35">
      <c r="D2434" s="4" t="str">
        <f t="shared" si="202"/>
        <v/>
      </c>
      <c r="E2434" s="11" t="str">
        <f t="shared" si="203"/>
        <v/>
      </c>
      <c r="W2434" s="28" t="str">
        <f>IF(G2434="","",SUM(O:O))</f>
        <v/>
      </c>
      <c r="X2434" s="31" t="b">
        <f t="shared" si="204"/>
        <v>0</v>
      </c>
      <c r="Y2434" s="5" t="str">
        <f>IF(G2434="","",SUM(X:X))</f>
        <v/>
      </c>
      <c r="Z2434" s="5">
        <f t="shared" si="200"/>
        <v>0</v>
      </c>
      <c r="AA2434" s="5">
        <f>SUM(Z:Z)</f>
        <v>194</v>
      </c>
      <c r="AB2434" s="33" t="str">
        <f t="shared" si="201"/>
        <v/>
      </c>
    </row>
    <row r="2435" spans="4:28" x14ac:dyDescent="0.35">
      <c r="D2435" s="4" t="str">
        <f t="shared" si="202"/>
        <v/>
      </c>
      <c r="E2435" s="11" t="str">
        <f t="shared" si="203"/>
        <v/>
      </c>
      <c r="W2435" s="28" t="str">
        <f>IF(G2435="","",SUM(O:O))</f>
        <v/>
      </c>
      <c r="X2435" s="31" t="b">
        <f t="shared" si="204"/>
        <v>0</v>
      </c>
      <c r="Y2435" s="5" t="str">
        <f>IF(G2435="","",SUM(X:X))</f>
        <v/>
      </c>
      <c r="Z2435" s="5">
        <f t="shared" si="200"/>
        <v>0</v>
      </c>
      <c r="AA2435" s="5">
        <f>SUM(Z:Z)</f>
        <v>194</v>
      </c>
      <c r="AB2435" s="33" t="str">
        <f t="shared" si="201"/>
        <v/>
      </c>
    </row>
    <row r="2436" spans="4:28" x14ac:dyDescent="0.35">
      <c r="D2436" s="4" t="str">
        <f t="shared" si="202"/>
        <v/>
      </c>
      <c r="E2436" s="11" t="str">
        <f t="shared" si="203"/>
        <v/>
      </c>
      <c r="W2436" s="28" t="str">
        <f>IF(G2436="","",SUM(O:O))</f>
        <v/>
      </c>
      <c r="X2436" s="31" t="b">
        <f t="shared" si="204"/>
        <v>0</v>
      </c>
      <c r="Y2436" s="5" t="str">
        <f>IF(G2436="","",SUM(X:X))</f>
        <v/>
      </c>
      <c r="Z2436" s="5">
        <f t="shared" si="200"/>
        <v>0</v>
      </c>
      <c r="AA2436" s="5">
        <f>SUM(Z:Z)</f>
        <v>194</v>
      </c>
      <c r="AB2436" s="33" t="str">
        <f t="shared" si="201"/>
        <v/>
      </c>
    </row>
    <row r="2437" spans="4:28" x14ac:dyDescent="0.35">
      <c r="D2437" s="4" t="str">
        <f t="shared" si="202"/>
        <v/>
      </c>
      <c r="E2437" s="11" t="str">
        <f t="shared" si="203"/>
        <v/>
      </c>
      <c r="W2437" s="28" t="str">
        <f>IF(G2437="","",SUM(O:O))</f>
        <v/>
      </c>
      <c r="X2437" s="31" t="b">
        <f t="shared" si="204"/>
        <v>0</v>
      </c>
      <c r="Y2437" s="5" t="str">
        <f>IF(G2437="","",SUM(X:X))</f>
        <v/>
      </c>
      <c r="Z2437" s="5">
        <f t="shared" si="200"/>
        <v>0</v>
      </c>
      <c r="AA2437" s="5">
        <f>SUM(Z:Z)</f>
        <v>194</v>
      </c>
      <c r="AB2437" s="33" t="str">
        <f t="shared" si="201"/>
        <v/>
      </c>
    </row>
    <row r="2438" spans="4:28" x14ac:dyDescent="0.35">
      <c r="D2438" s="4" t="str">
        <f t="shared" si="202"/>
        <v/>
      </c>
      <c r="E2438" s="11" t="str">
        <f t="shared" si="203"/>
        <v/>
      </c>
      <c r="W2438" s="28" t="str">
        <f>IF(G2438="","",SUM(O:O))</f>
        <v/>
      </c>
      <c r="X2438" s="31" t="b">
        <f t="shared" si="204"/>
        <v>0</v>
      </c>
      <c r="Y2438" s="5" t="str">
        <f>IF(G2438="","",SUM(X:X))</f>
        <v/>
      </c>
      <c r="Z2438" s="5">
        <f t="shared" si="200"/>
        <v>0</v>
      </c>
      <c r="AA2438" s="5">
        <f>SUM(Z:Z)</f>
        <v>194</v>
      </c>
      <c r="AB2438" s="33" t="str">
        <f t="shared" si="201"/>
        <v/>
      </c>
    </row>
    <row r="2439" spans="4:28" x14ac:dyDescent="0.35">
      <c r="D2439" s="4" t="str">
        <f t="shared" si="202"/>
        <v/>
      </c>
      <c r="E2439" s="11" t="str">
        <f t="shared" si="203"/>
        <v/>
      </c>
      <c r="W2439" s="28" t="str">
        <f>IF(G2439="","",SUM(O:O))</f>
        <v/>
      </c>
      <c r="X2439" s="31" t="b">
        <f t="shared" si="204"/>
        <v>0</v>
      </c>
      <c r="Y2439" s="5" t="str">
        <f>IF(G2439="","",SUM(X:X))</f>
        <v/>
      </c>
      <c r="Z2439" s="5">
        <f t="shared" si="200"/>
        <v>0</v>
      </c>
      <c r="AA2439" s="5">
        <f>SUM(Z:Z)</f>
        <v>194</v>
      </c>
      <c r="AB2439" s="33" t="str">
        <f t="shared" si="201"/>
        <v/>
      </c>
    </row>
    <row r="2440" spans="4:28" x14ac:dyDescent="0.35">
      <c r="D2440" s="4" t="str">
        <f t="shared" si="202"/>
        <v/>
      </c>
      <c r="E2440" s="11" t="str">
        <f t="shared" si="203"/>
        <v/>
      </c>
      <c r="W2440" s="28" t="str">
        <f>IF(G2440="","",SUM(O:O))</f>
        <v/>
      </c>
      <c r="X2440" s="31" t="b">
        <f t="shared" si="204"/>
        <v>0</v>
      </c>
      <c r="Y2440" s="5" t="str">
        <f>IF(G2440="","",SUM(X:X))</f>
        <v/>
      </c>
      <c r="Z2440" s="5">
        <f t="shared" si="200"/>
        <v>0</v>
      </c>
      <c r="AA2440" s="5">
        <f>SUM(Z:Z)</f>
        <v>194</v>
      </c>
      <c r="AB2440" s="33" t="str">
        <f t="shared" si="201"/>
        <v/>
      </c>
    </row>
    <row r="2441" spans="4:28" x14ac:dyDescent="0.35">
      <c r="D2441" s="4" t="str">
        <f t="shared" si="202"/>
        <v/>
      </c>
      <c r="E2441" s="11" t="str">
        <f t="shared" si="203"/>
        <v/>
      </c>
      <c r="W2441" s="28" t="str">
        <f>IF(G2441="","",SUM(O:O))</f>
        <v/>
      </c>
      <c r="X2441" s="31" t="b">
        <f t="shared" si="204"/>
        <v>0</v>
      </c>
      <c r="Y2441" s="5" t="str">
        <f>IF(G2441="","",SUM(X:X))</f>
        <v/>
      </c>
      <c r="Z2441" s="5">
        <f t="shared" si="200"/>
        <v>0</v>
      </c>
      <c r="AA2441" s="5">
        <f>SUM(Z:Z)</f>
        <v>194</v>
      </c>
      <c r="AB2441" s="33" t="str">
        <f t="shared" si="201"/>
        <v/>
      </c>
    </row>
    <row r="2442" spans="4:28" x14ac:dyDescent="0.35">
      <c r="D2442" s="4" t="str">
        <f t="shared" si="202"/>
        <v/>
      </c>
      <c r="E2442" s="11" t="str">
        <f t="shared" si="203"/>
        <v/>
      </c>
      <c r="W2442" s="28" t="str">
        <f>IF(G2442="","",SUM(O:O))</f>
        <v/>
      </c>
      <c r="X2442" s="31" t="b">
        <f t="shared" si="204"/>
        <v>0</v>
      </c>
      <c r="Y2442" s="5" t="str">
        <f>IF(G2442="","",SUM(X:X))</f>
        <v/>
      </c>
      <c r="Z2442" s="5">
        <f t="shared" si="200"/>
        <v>0</v>
      </c>
      <c r="AA2442" s="5">
        <f>SUM(Z:Z)</f>
        <v>194</v>
      </c>
      <c r="AB2442" s="33" t="str">
        <f t="shared" si="201"/>
        <v/>
      </c>
    </row>
    <row r="2443" spans="4:28" x14ac:dyDescent="0.35">
      <c r="D2443" s="4" t="str">
        <f t="shared" si="202"/>
        <v/>
      </c>
      <c r="E2443" s="11" t="str">
        <f t="shared" si="203"/>
        <v/>
      </c>
      <c r="W2443" s="28" t="str">
        <f>IF(G2443="","",SUM(O:O))</f>
        <v/>
      </c>
      <c r="X2443" s="31" t="b">
        <f t="shared" si="204"/>
        <v>0</v>
      </c>
      <c r="Y2443" s="5" t="str">
        <f>IF(G2443="","",SUM(X:X))</f>
        <v/>
      </c>
      <c r="Z2443" s="5">
        <f t="shared" si="200"/>
        <v>0</v>
      </c>
      <c r="AA2443" s="5">
        <f>SUM(Z:Z)</f>
        <v>194</v>
      </c>
      <c r="AB2443" s="33" t="str">
        <f t="shared" si="201"/>
        <v/>
      </c>
    </row>
    <row r="2444" spans="4:28" x14ac:dyDescent="0.35">
      <c r="D2444" s="4" t="str">
        <f t="shared" si="202"/>
        <v/>
      </c>
      <c r="E2444" s="11" t="str">
        <f t="shared" si="203"/>
        <v/>
      </c>
      <c r="W2444" s="28" t="str">
        <f>IF(G2444="","",SUM(O:O))</f>
        <v/>
      </c>
      <c r="X2444" s="31" t="b">
        <f t="shared" si="204"/>
        <v>0</v>
      </c>
      <c r="Y2444" s="5" t="str">
        <f>IF(G2444="","",SUM(X:X))</f>
        <v/>
      </c>
      <c r="Z2444" s="5">
        <f t="shared" si="200"/>
        <v>0</v>
      </c>
      <c r="AA2444" s="5">
        <f>SUM(Z:Z)</f>
        <v>194</v>
      </c>
      <c r="AB2444" s="33" t="str">
        <f t="shared" si="201"/>
        <v/>
      </c>
    </row>
    <row r="2445" spans="4:28" x14ac:dyDescent="0.35">
      <c r="D2445" s="4" t="str">
        <f t="shared" si="202"/>
        <v/>
      </c>
      <c r="E2445" s="11" t="str">
        <f t="shared" si="203"/>
        <v/>
      </c>
      <c r="W2445" s="28" t="str">
        <f>IF(G2445="","",SUM(O:O))</f>
        <v/>
      </c>
      <c r="X2445" s="31" t="b">
        <f t="shared" si="204"/>
        <v>0</v>
      </c>
      <c r="Y2445" s="5" t="str">
        <f>IF(G2445="","",SUM(X:X))</f>
        <v/>
      </c>
      <c r="Z2445" s="5">
        <f t="shared" si="200"/>
        <v>0</v>
      </c>
      <c r="AA2445" s="5">
        <f>SUM(Z:Z)</f>
        <v>194</v>
      </c>
      <c r="AB2445" s="33" t="str">
        <f t="shared" si="201"/>
        <v/>
      </c>
    </row>
    <row r="2446" spans="4:28" x14ac:dyDescent="0.35">
      <c r="D2446" s="4" t="str">
        <f t="shared" si="202"/>
        <v/>
      </c>
      <c r="E2446" s="11" t="str">
        <f t="shared" si="203"/>
        <v/>
      </c>
      <c r="W2446" s="28" t="str">
        <f>IF(G2446="","",SUM(O:O))</f>
        <v/>
      </c>
      <c r="X2446" s="31" t="b">
        <f t="shared" si="204"/>
        <v>0</v>
      </c>
      <c r="Y2446" s="5" t="str">
        <f>IF(G2446="","",SUM(X:X))</f>
        <v/>
      </c>
      <c r="Z2446" s="5">
        <f t="shared" si="200"/>
        <v>0</v>
      </c>
      <c r="AA2446" s="5">
        <f>SUM(Z:Z)</f>
        <v>194</v>
      </c>
      <c r="AB2446" s="33" t="str">
        <f t="shared" si="201"/>
        <v/>
      </c>
    </row>
    <row r="2447" spans="4:28" x14ac:dyDescent="0.35">
      <c r="D2447" s="4" t="str">
        <f t="shared" si="202"/>
        <v/>
      </c>
      <c r="E2447" s="11" t="str">
        <f t="shared" si="203"/>
        <v/>
      </c>
      <c r="W2447" s="28" t="str">
        <f>IF(G2447="","",SUM(O:O))</f>
        <v/>
      </c>
      <c r="X2447" s="31" t="b">
        <f t="shared" si="204"/>
        <v>0</v>
      </c>
      <c r="Y2447" s="5" t="str">
        <f>IF(G2447="","",SUM(X:X))</f>
        <v/>
      </c>
      <c r="Z2447" s="5">
        <f t="shared" si="200"/>
        <v>0</v>
      </c>
      <c r="AA2447" s="5">
        <f>SUM(Z:Z)</f>
        <v>194</v>
      </c>
      <c r="AB2447" s="33" t="str">
        <f t="shared" si="201"/>
        <v/>
      </c>
    </row>
    <row r="2448" spans="4:28" x14ac:dyDescent="0.35">
      <c r="D2448" s="4" t="str">
        <f t="shared" si="202"/>
        <v/>
      </c>
      <c r="E2448" s="11" t="str">
        <f t="shared" si="203"/>
        <v/>
      </c>
      <c r="W2448" s="28" t="str">
        <f>IF(G2448="","",SUM(O:O))</f>
        <v/>
      </c>
      <c r="X2448" s="31" t="b">
        <f t="shared" si="204"/>
        <v>0</v>
      </c>
      <c r="Y2448" s="5" t="str">
        <f>IF(G2448="","",SUM(X:X))</f>
        <v/>
      </c>
      <c r="Z2448" s="5">
        <f t="shared" si="200"/>
        <v>0</v>
      </c>
      <c r="AA2448" s="5">
        <f>SUM(Z:Z)</f>
        <v>194</v>
      </c>
      <c r="AB2448" s="33" t="str">
        <f t="shared" si="201"/>
        <v/>
      </c>
    </row>
    <row r="2449" spans="4:28" x14ac:dyDescent="0.35">
      <c r="D2449" s="4" t="str">
        <f t="shared" si="202"/>
        <v/>
      </c>
      <c r="E2449" s="11" t="str">
        <f t="shared" si="203"/>
        <v/>
      </c>
      <c r="W2449" s="28" t="str">
        <f>IF(G2449="","",SUM(O:O))</f>
        <v/>
      </c>
      <c r="X2449" s="31" t="b">
        <f t="shared" si="204"/>
        <v>0</v>
      </c>
      <c r="Y2449" s="5" t="str">
        <f>IF(G2449="","",SUM(X:X))</f>
        <v/>
      </c>
      <c r="Z2449" s="5">
        <f t="shared" ref="Z2449:Z2512" si="205">IF(ISNUMBER(X2449),1,0)</f>
        <v>0</v>
      </c>
      <c r="AA2449" s="5">
        <f>SUM(Z:Z)</f>
        <v>194</v>
      </c>
      <c r="AB2449" s="33" t="str">
        <f t="shared" si="201"/>
        <v/>
      </c>
    </row>
    <row r="2450" spans="4:28" x14ac:dyDescent="0.35">
      <c r="D2450" s="4" t="str">
        <f t="shared" si="202"/>
        <v/>
      </c>
      <c r="E2450" s="11" t="str">
        <f t="shared" si="203"/>
        <v/>
      </c>
      <c r="W2450" s="28" t="str">
        <f>IF(G2450="","",SUM(O:O))</f>
        <v/>
      </c>
      <c r="X2450" s="31" t="b">
        <f t="shared" si="204"/>
        <v>0</v>
      </c>
      <c r="Y2450" s="5" t="str">
        <f>IF(G2450="","",SUM(X:X))</f>
        <v/>
      </c>
      <c r="Z2450" s="5">
        <f t="shared" si="205"/>
        <v>0</v>
      </c>
      <c r="AA2450" s="5">
        <f>SUM(Z:Z)</f>
        <v>194</v>
      </c>
      <c r="AB2450" s="33" t="str">
        <f t="shared" si="201"/>
        <v/>
      </c>
    </row>
    <row r="2451" spans="4:28" x14ac:dyDescent="0.35">
      <c r="D2451" s="4" t="str">
        <f t="shared" si="202"/>
        <v/>
      </c>
      <c r="E2451" s="11" t="str">
        <f t="shared" si="203"/>
        <v/>
      </c>
      <c r="W2451" s="28" t="str">
        <f>IF(G2451="","",SUM(O:O))</f>
        <v/>
      </c>
      <c r="X2451" s="31" t="b">
        <f t="shared" si="204"/>
        <v>0</v>
      </c>
      <c r="Y2451" s="5" t="str">
        <f>IF(G2451="","",SUM(X:X))</f>
        <v/>
      </c>
      <c r="Z2451" s="5">
        <f t="shared" si="205"/>
        <v>0</v>
      </c>
      <c r="AA2451" s="5">
        <f>SUM(Z:Z)</f>
        <v>194</v>
      </c>
      <c r="AB2451" s="33" t="str">
        <f t="shared" si="201"/>
        <v/>
      </c>
    </row>
    <row r="2452" spans="4:28" x14ac:dyDescent="0.35">
      <c r="D2452" s="4" t="str">
        <f t="shared" si="202"/>
        <v/>
      </c>
      <c r="E2452" s="11" t="str">
        <f t="shared" si="203"/>
        <v/>
      </c>
      <c r="W2452" s="28" t="str">
        <f>IF(G2452="","",SUM(O:O))</f>
        <v/>
      </c>
      <c r="X2452" s="31" t="b">
        <f t="shared" si="204"/>
        <v>0</v>
      </c>
      <c r="Y2452" s="5" t="str">
        <f>IF(G2452="","",SUM(X:X))</f>
        <v/>
      </c>
      <c r="Z2452" s="5">
        <f t="shared" si="205"/>
        <v>0</v>
      </c>
      <c r="AA2452" s="5">
        <f>SUM(Z:Z)</f>
        <v>194</v>
      </c>
      <c r="AB2452" s="33" t="str">
        <f t="shared" si="201"/>
        <v/>
      </c>
    </row>
    <row r="2453" spans="4:28" x14ac:dyDescent="0.35">
      <c r="D2453" s="4" t="str">
        <f t="shared" si="202"/>
        <v/>
      </c>
      <c r="E2453" s="11" t="str">
        <f t="shared" si="203"/>
        <v/>
      </c>
      <c r="W2453" s="28" t="str">
        <f>IF(G2453="","",SUM(O:O))</f>
        <v/>
      </c>
      <c r="X2453" s="31" t="b">
        <f t="shared" si="204"/>
        <v>0</v>
      </c>
      <c r="Y2453" s="5" t="str">
        <f>IF(G2453="","",SUM(X:X))</f>
        <v/>
      </c>
      <c r="Z2453" s="5">
        <f t="shared" si="205"/>
        <v>0</v>
      </c>
      <c r="AA2453" s="5">
        <f>SUM(Z:Z)</f>
        <v>194</v>
      </c>
      <c r="AB2453" s="33" t="str">
        <f t="shared" si="201"/>
        <v/>
      </c>
    </row>
    <row r="2454" spans="4:28" x14ac:dyDescent="0.35">
      <c r="D2454" s="4" t="str">
        <f t="shared" si="202"/>
        <v/>
      </c>
      <c r="E2454" s="11" t="str">
        <f t="shared" si="203"/>
        <v/>
      </c>
      <c r="W2454" s="28" t="str">
        <f>IF(G2454="","",SUM(O:O))</f>
        <v/>
      </c>
      <c r="X2454" s="31" t="b">
        <f t="shared" si="204"/>
        <v>0</v>
      </c>
      <c r="Y2454" s="5" t="str">
        <f>IF(G2454="","",SUM(X:X))</f>
        <v/>
      </c>
      <c r="Z2454" s="5">
        <f t="shared" si="205"/>
        <v>0</v>
      </c>
      <c r="AA2454" s="5">
        <f>SUM(Z:Z)</f>
        <v>194</v>
      </c>
      <c r="AB2454" s="33" t="str">
        <f t="shared" si="201"/>
        <v/>
      </c>
    </row>
    <row r="2455" spans="4:28" x14ac:dyDescent="0.35">
      <c r="D2455" s="4" t="str">
        <f t="shared" si="202"/>
        <v/>
      </c>
      <c r="E2455" s="11" t="str">
        <f t="shared" si="203"/>
        <v/>
      </c>
      <c r="W2455" s="28" t="str">
        <f>IF(G2455="","",SUM(O:O))</f>
        <v/>
      </c>
      <c r="X2455" s="31" t="b">
        <f t="shared" si="204"/>
        <v>0</v>
      </c>
      <c r="Y2455" s="5" t="str">
        <f>IF(G2455="","",SUM(X:X))</f>
        <v/>
      </c>
      <c r="Z2455" s="5">
        <f t="shared" si="205"/>
        <v>0</v>
      </c>
      <c r="AA2455" s="5">
        <f>SUM(Z:Z)</f>
        <v>194</v>
      </c>
      <c r="AB2455" s="33" t="str">
        <f t="shared" si="201"/>
        <v/>
      </c>
    </row>
    <row r="2456" spans="4:28" x14ac:dyDescent="0.35">
      <c r="D2456" s="4" t="str">
        <f t="shared" si="202"/>
        <v/>
      </c>
      <c r="E2456" s="11" t="str">
        <f t="shared" si="203"/>
        <v/>
      </c>
      <c r="W2456" s="28" t="str">
        <f>IF(G2456="","",SUM(O:O))</f>
        <v/>
      </c>
      <c r="X2456" s="31" t="b">
        <f t="shared" si="204"/>
        <v>0</v>
      </c>
      <c r="Y2456" s="5" t="str">
        <f>IF(G2456="","",SUM(X:X))</f>
        <v/>
      </c>
      <c r="Z2456" s="5">
        <f t="shared" si="205"/>
        <v>0</v>
      </c>
      <c r="AA2456" s="5">
        <f>SUM(Z:Z)</f>
        <v>194</v>
      </c>
      <c r="AB2456" s="33" t="str">
        <f t="shared" si="201"/>
        <v/>
      </c>
    </row>
    <row r="2457" spans="4:28" x14ac:dyDescent="0.35">
      <c r="D2457" s="4" t="str">
        <f t="shared" si="202"/>
        <v/>
      </c>
      <c r="E2457" s="11" t="str">
        <f t="shared" si="203"/>
        <v/>
      </c>
      <c r="W2457" s="28" t="str">
        <f>IF(G2457="","",SUM(O:O))</f>
        <v/>
      </c>
      <c r="X2457" s="31" t="b">
        <f t="shared" si="204"/>
        <v>0</v>
      </c>
      <c r="Y2457" s="5" t="str">
        <f>IF(G2457="","",SUM(X:X))</f>
        <v/>
      </c>
      <c r="Z2457" s="5">
        <f t="shared" si="205"/>
        <v>0</v>
      </c>
      <c r="AA2457" s="5">
        <f>SUM(Z:Z)</f>
        <v>194</v>
      </c>
      <c r="AB2457" s="33" t="str">
        <f t="shared" si="201"/>
        <v/>
      </c>
    </row>
    <row r="2458" spans="4:28" x14ac:dyDescent="0.35">
      <c r="D2458" s="4" t="str">
        <f t="shared" si="202"/>
        <v/>
      </c>
      <c r="E2458" s="11" t="str">
        <f t="shared" si="203"/>
        <v/>
      </c>
      <c r="W2458" s="28" t="str">
        <f>IF(G2458="","",SUM(O:O))</f>
        <v/>
      </c>
      <c r="X2458" s="31" t="b">
        <f t="shared" si="204"/>
        <v>0</v>
      </c>
      <c r="Y2458" s="5" t="str">
        <f>IF(G2458="","",SUM(X:X))</f>
        <v/>
      </c>
      <c r="Z2458" s="5">
        <f t="shared" si="205"/>
        <v>0</v>
      </c>
      <c r="AA2458" s="5">
        <f>SUM(Z:Z)</f>
        <v>194</v>
      </c>
      <c r="AB2458" s="33" t="str">
        <f t="shared" si="201"/>
        <v/>
      </c>
    </row>
    <row r="2459" spans="4:28" x14ac:dyDescent="0.35">
      <c r="D2459" s="4" t="str">
        <f t="shared" si="202"/>
        <v/>
      </c>
      <c r="E2459" s="11" t="str">
        <f t="shared" si="203"/>
        <v/>
      </c>
      <c r="W2459" s="28" t="str">
        <f>IF(G2459="","",SUM(O:O))</f>
        <v/>
      </c>
      <c r="X2459" s="31" t="b">
        <f t="shared" si="204"/>
        <v>0</v>
      </c>
      <c r="Y2459" s="5" t="str">
        <f>IF(G2459="","",SUM(X:X))</f>
        <v/>
      </c>
      <c r="Z2459" s="5">
        <f t="shared" si="205"/>
        <v>0</v>
      </c>
      <c r="AA2459" s="5">
        <f>SUM(Z:Z)</f>
        <v>194</v>
      </c>
      <c r="AB2459" s="33" t="str">
        <f t="shared" si="201"/>
        <v/>
      </c>
    </row>
    <row r="2460" spans="4:28" x14ac:dyDescent="0.35">
      <c r="D2460" s="4" t="str">
        <f t="shared" si="202"/>
        <v/>
      </c>
      <c r="E2460" s="11" t="str">
        <f t="shared" si="203"/>
        <v/>
      </c>
      <c r="W2460" s="28" t="str">
        <f>IF(G2460="","",SUM(O:O))</f>
        <v/>
      </c>
      <c r="X2460" s="31" t="b">
        <f t="shared" si="204"/>
        <v>0</v>
      </c>
      <c r="Y2460" s="5" t="str">
        <f>IF(G2460="","",SUM(X:X))</f>
        <v/>
      </c>
      <c r="Z2460" s="5">
        <f t="shared" si="205"/>
        <v>0</v>
      </c>
      <c r="AA2460" s="5">
        <f>SUM(Z:Z)</f>
        <v>194</v>
      </c>
      <c r="AB2460" s="33" t="str">
        <f t="shared" si="201"/>
        <v/>
      </c>
    </row>
    <row r="2461" spans="4:28" x14ac:dyDescent="0.35">
      <c r="D2461" s="4" t="str">
        <f t="shared" si="202"/>
        <v/>
      </c>
      <c r="E2461" s="11" t="str">
        <f t="shared" si="203"/>
        <v/>
      </c>
      <c r="W2461" s="28" t="str">
        <f>IF(G2461="","",SUM(O:O))</f>
        <v/>
      </c>
      <c r="X2461" s="31" t="b">
        <f t="shared" si="204"/>
        <v>0</v>
      </c>
      <c r="Y2461" s="5" t="str">
        <f>IF(G2461="","",SUM(X:X))</f>
        <v/>
      </c>
      <c r="Z2461" s="5">
        <f t="shared" si="205"/>
        <v>0</v>
      </c>
      <c r="AA2461" s="5">
        <f>SUM(Z:Z)</f>
        <v>194</v>
      </c>
      <c r="AB2461" s="33" t="str">
        <f t="shared" si="201"/>
        <v/>
      </c>
    </row>
    <row r="2462" spans="4:28" x14ac:dyDescent="0.35">
      <c r="D2462" s="4" t="str">
        <f t="shared" si="202"/>
        <v/>
      </c>
      <c r="E2462" s="11" t="str">
        <f t="shared" si="203"/>
        <v/>
      </c>
      <c r="W2462" s="28" t="str">
        <f>IF(G2462="","",SUM(O:O))</f>
        <v/>
      </c>
      <c r="X2462" s="31" t="b">
        <f t="shared" si="204"/>
        <v>0</v>
      </c>
      <c r="Y2462" s="5" t="str">
        <f>IF(G2462="","",SUM(X:X))</f>
        <v/>
      </c>
      <c r="Z2462" s="5">
        <f t="shared" si="205"/>
        <v>0</v>
      </c>
      <c r="AA2462" s="5">
        <f>SUM(Z:Z)</f>
        <v>194</v>
      </c>
      <c r="AB2462" s="33" t="str">
        <f t="shared" si="201"/>
        <v/>
      </c>
    </row>
    <row r="2463" spans="4:28" x14ac:dyDescent="0.35">
      <c r="D2463" s="4" t="str">
        <f t="shared" si="202"/>
        <v/>
      </c>
      <c r="E2463" s="11" t="str">
        <f t="shared" si="203"/>
        <v/>
      </c>
      <c r="W2463" s="28" t="str">
        <f>IF(G2463="","",SUM(O:O))</f>
        <v/>
      </c>
      <c r="X2463" s="31" t="b">
        <f t="shared" si="204"/>
        <v>0</v>
      </c>
      <c r="Y2463" s="5" t="str">
        <f>IF(G2463="","",SUM(X:X))</f>
        <v/>
      </c>
      <c r="Z2463" s="5">
        <f t="shared" si="205"/>
        <v>0</v>
      </c>
      <c r="AA2463" s="5">
        <f>SUM(Z:Z)</f>
        <v>194</v>
      </c>
      <c r="AB2463" s="33" t="str">
        <f t="shared" si="201"/>
        <v/>
      </c>
    </row>
    <row r="2464" spans="4:28" x14ac:dyDescent="0.35">
      <c r="D2464" s="4" t="str">
        <f t="shared" si="202"/>
        <v/>
      </c>
      <c r="E2464" s="11" t="str">
        <f t="shared" si="203"/>
        <v/>
      </c>
      <c r="W2464" s="28" t="str">
        <f>IF(G2464="","",SUM(O:O))</f>
        <v/>
      </c>
      <c r="X2464" s="31" t="b">
        <f t="shared" si="204"/>
        <v>0</v>
      </c>
      <c r="Y2464" s="5" t="str">
        <f>IF(G2464="","",SUM(X:X))</f>
        <v/>
      </c>
      <c r="Z2464" s="5">
        <f t="shared" si="205"/>
        <v>0</v>
      </c>
      <c r="AA2464" s="5">
        <f>SUM(Z:Z)</f>
        <v>194</v>
      </c>
      <c r="AB2464" s="33" t="str">
        <f t="shared" si="201"/>
        <v/>
      </c>
    </row>
    <row r="2465" spans="4:28" x14ac:dyDescent="0.35">
      <c r="D2465" s="4" t="str">
        <f t="shared" si="202"/>
        <v/>
      </c>
      <c r="E2465" s="11" t="str">
        <f t="shared" si="203"/>
        <v/>
      </c>
      <c r="W2465" s="28" t="str">
        <f>IF(G2465="","",SUM(O:O))</f>
        <v/>
      </c>
      <c r="X2465" s="31" t="b">
        <f t="shared" si="204"/>
        <v>0</v>
      </c>
      <c r="Y2465" s="5" t="str">
        <f>IF(G2465="","",SUM(X:X))</f>
        <v/>
      </c>
      <c r="Z2465" s="5">
        <f t="shared" si="205"/>
        <v>0</v>
      </c>
      <c r="AA2465" s="5">
        <f>SUM(Z:Z)</f>
        <v>194</v>
      </c>
      <c r="AB2465" s="33" t="str">
        <f t="shared" si="201"/>
        <v/>
      </c>
    </row>
    <row r="2466" spans="4:28" x14ac:dyDescent="0.35">
      <c r="D2466" s="4" t="str">
        <f t="shared" si="202"/>
        <v/>
      </c>
      <c r="E2466" s="11" t="str">
        <f t="shared" si="203"/>
        <v/>
      </c>
      <c r="W2466" s="28" t="str">
        <f>IF(G2466="","",SUM(O:O))</f>
        <v/>
      </c>
      <c r="X2466" s="31" t="b">
        <f t="shared" si="204"/>
        <v>0</v>
      </c>
      <c r="Y2466" s="5" t="str">
        <f>IF(G2466="","",SUM(X:X))</f>
        <v/>
      </c>
      <c r="Z2466" s="5">
        <f t="shared" si="205"/>
        <v>0</v>
      </c>
      <c r="AA2466" s="5">
        <f>SUM(Z:Z)</f>
        <v>194</v>
      </c>
      <c r="AB2466" s="33" t="str">
        <f t="shared" ref="AB2466:AB2529" si="206">IF(A2466="","",Y2466/AA2466)</f>
        <v/>
      </c>
    </row>
    <row r="2467" spans="4:28" x14ac:dyDescent="0.35">
      <c r="D2467" s="4" t="str">
        <f t="shared" si="202"/>
        <v/>
      </c>
      <c r="E2467" s="11" t="str">
        <f t="shared" si="203"/>
        <v/>
      </c>
      <c r="W2467" s="28" t="str">
        <f>IF(G2467="","",SUM(O:O))</f>
        <v/>
      </c>
      <c r="X2467" s="31" t="b">
        <f t="shared" si="204"/>
        <v>0</v>
      </c>
      <c r="Y2467" s="5" t="str">
        <f>IF(G2467="","",SUM(X:X))</f>
        <v/>
      </c>
      <c r="Z2467" s="5">
        <f t="shared" si="205"/>
        <v>0</v>
      </c>
      <c r="AA2467" s="5">
        <f>SUM(Z:Z)</f>
        <v>194</v>
      </c>
      <c r="AB2467" s="33" t="str">
        <f t="shared" si="206"/>
        <v/>
      </c>
    </row>
    <row r="2468" spans="4:28" x14ac:dyDescent="0.35">
      <c r="D2468" s="4" t="str">
        <f t="shared" si="202"/>
        <v/>
      </c>
      <c r="E2468" s="11" t="str">
        <f t="shared" si="203"/>
        <v/>
      </c>
      <c r="W2468" s="28" t="str">
        <f>IF(G2468="","",SUM(O:O))</f>
        <v/>
      </c>
      <c r="X2468" s="31" t="b">
        <f t="shared" si="204"/>
        <v>0</v>
      </c>
      <c r="Y2468" s="5" t="str">
        <f>IF(G2468="","",SUM(X:X))</f>
        <v/>
      </c>
      <c r="Z2468" s="5">
        <f t="shared" si="205"/>
        <v>0</v>
      </c>
      <c r="AA2468" s="5">
        <f>SUM(Z:Z)</f>
        <v>194</v>
      </c>
      <c r="AB2468" s="33" t="str">
        <f t="shared" si="206"/>
        <v/>
      </c>
    </row>
    <row r="2469" spans="4:28" x14ac:dyDescent="0.35">
      <c r="D2469" s="4" t="str">
        <f t="shared" si="202"/>
        <v/>
      </c>
      <c r="E2469" s="11" t="str">
        <f t="shared" si="203"/>
        <v/>
      </c>
      <c r="W2469" s="28" t="str">
        <f>IF(G2469="","",SUM(O:O))</f>
        <v/>
      </c>
      <c r="X2469" s="31" t="b">
        <f t="shared" si="204"/>
        <v>0</v>
      </c>
      <c r="Y2469" s="5" t="str">
        <f>IF(G2469="","",SUM(X:X))</f>
        <v/>
      </c>
      <c r="Z2469" s="5">
        <f t="shared" si="205"/>
        <v>0</v>
      </c>
      <c r="AA2469" s="5">
        <f>SUM(Z:Z)</f>
        <v>194</v>
      </c>
      <c r="AB2469" s="33" t="str">
        <f t="shared" si="206"/>
        <v/>
      </c>
    </row>
    <row r="2470" spans="4:28" x14ac:dyDescent="0.35">
      <c r="D2470" s="4" t="str">
        <f t="shared" si="202"/>
        <v/>
      </c>
      <c r="E2470" s="11" t="str">
        <f t="shared" si="203"/>
        <v/>
      </c>
      <c r="W2470" s="28" t="str">
        <f>IF(G2470="","",SUM(O:O))</f>
        <v/>
      </c>
      <c r="X2470" s="31" t="b">
        <f t="shared" si="204"/>
        <v>0</v>
      </c>
      <c r="Y2470" s="5" t="str">
        <f>IF(G2470="","",SUM(X:X))</f>
        <v/>
      </c>
      <c r="Z2470" s="5">
        <f t="shared" si="205"/>
        <v>0</v>
      </c>
      <c r="AA2470" s="5">
        <f>SUM(Z:Z)</f>
        <v>194</v>
      </c>
      <c r="AB2470" s="33" t="str">
        <f t="shared" si="206"/>
        <v/>
      </c>
    </row>
    <row r="2471" spans="4:28" x14ac:dyDescent="0.35">
      <c r="D2471" s="4" t="str">
        <f t="shared" si="202"/>
        <v/>
      </c>
      <c r="E2471" s="11" t="str">
        <f t="shared" si="203"/>
        <v/>
      </c>
      <c r="W2471" s="28" t="str">
        <f>IF(G2471="","",SUM(O:O))</f>
        <v/>
      </c>
      <c r="X2471" s="31" t="b">
        <f t="shared" si="204"/>
        <v>0</v>
      </c>
      <c r="Y2471" s="5" t="str">
        <f>IF(G2471="","",SUM(X:X))</f>
        <v/>
      </c>
      <c r="Z2471" s="5">
        <f t="shared" si="205"/>
        <v>0</v>
      </c>
      <c r="AA2471" s="5">
        <f>SUM(Z:Z)</f>
        <v>194</v>
      </c>
      <c r="AB2471" s="33" t="str">
        <f t="shared" si="206"/>
        <v/>
      </c>
    </row>
    <row r="2472" spans="4:28" x14ac:dyDescent="0.35">
      <c r="D2472" s="4" t="str">
        <f t="shared" si="202"/>
        <v/>
      </c>
      <c r="E2472" s="11" t="str">
        <f t="shared" si="203"/>
        <v/>
      </c>
      <c r="W2472" s="28" t="str">
        <f>IF(G2472="","",SUM(O:O))</f>
        <v/>
      </c>
      <c r="X2472" s="31" t="b">
        <f t="shared" si="204"/>
        <v>0</v>
      </c>
      <c r="Y2472" s="5" t="str">
        <f>IF(G2472="","",SUM(X:X))</f>
        <v/>
      </c>
      <c r="Z2472" s="5">
        <f t="shared" si="205"/>
        <v>0</v>
      </c>
      <c r="AA2472" s="5">
        <f>SUM(Z:Z)</f>
        <v>194</v>
      </c>
      <c r="AB2472" s="33" t="str">
        <f t="shared" si="206"/>
        <v/>
      </c>
    </row>
    <row r="2473" spans="4:28" x14ac:dyDescent="0.35">
      <c r="D2473" s="4" t="str">
        <f t="shared" si="202"/>
        <v/>
      </c>
      <c r="E2473" s="11" t="str">
        <f t="shared" si="203"/>
        <v/>
      </c>
      <c r="W2473" s="28" t="str">
        <f>IF(G2473="","",SUM(O:O))</f>
        <v/>
      </c>
      <c r="X2473" s="31" t="b">
        <f t="shared" si="204"/>
        <v>0</v>
      </c>
      <c r="Y2473" s="5" t="str">
        <f>IF(G2473="","",SUM(X:X))</f>
        <v/>
      </c>
      <c r="Z2473" s="5">
        <f t="shared" si="205"/>
        <v>0</v>
      </c>
      <c r="AA2473" s="5">
        <f>SUM(Z:Z)</f>
        <v>194</v>
      </c>
      <c r="AB2473" s="33" t="str">
        <f t="shared" si="206"/>
        <v/>
      </c>
    </row>
    <row r="2474" spans="4:28" x14ac:dyDescent="0.35">
      <c r="D2474" s="4" t="str">
        <f t="shared" si="202"/>
        <v/>
      </c>
      <c r="E2474" s="11" t="str">
        <f t="shared" si="203"/>
        <v/>
      </c>
      <c r="W2474" s="28" t="str">
        <f>IF(G2474="","",SUM(O:O))</f>
        <v/>
      </c>
      <c r="X2474" s="31" t="b">
        <f t="shared" si="204"/>
        <v>0</v>
      </c>
      <c r="Y2474" s="5" t="str">
        <f>IF(G2474="","",SUM(X:X))</f>
        <v/>
      </c>
      <c r="Z2474" s="5">
        <f t="shared" si="205"/>
        <v>0</v>
      </c>
      <c r="AA2474" s="5">
        <f>SUM(Z:Z)</f>
        <v>194</v>
      </c>
      <c r="AB2474" s="33" t="str">
        <f t="shared" si="206"/>
        <v/>
      </c>
    </row>
    <row r="2475" spans="4:28" x14ac:dyDescent="0.35">
      <c r="D2475" s="4" t="str">
        <f t="shared" si="202"/>
        <v/>
      </c>
      <c r="E2475" s="11" t="str">
        <f t="shared" si="203"/>
        <v/>
      </c>
      <c r="W2475" s="28" t="str">
        <f>IF(G2475="","",SUM(O:O))</f>
        <v/>
      </c>
      <c r="X2475" s="31" t="b">
        <f t="shared" si="204"/>
        <v>0</v>
      </c>
      <c r="Y2475" s="5" t="str">
        <f>IF(G2475="","",SUM(X:X))</f>
        <v/>
      </c>
      <c r="Z2475" s="5">
        <f t="shared" si="205"/>
        <v>0</v>
      </c>
      <c r="AA2475" s="5">
        <f>SUM(Z:Z)</f>
        <v>194</v>
      </c>
      <c r="AB2475" s="33" t="str">
        <f t="shared" si="206"/>
        <v/>
      </c>
    </row>
    <row r="2476" spans="4:28" x14ac:dyDescent="0.35">
      <c r="D2476" s="4" t="str">
        <f t="shared" si="202"/>
        <v/>
      </c>
      <c r="E2476" s="11" t="str">
        <f t="shared" si="203"/>
        <v/>
      </c>
      <c r="W2476" s="28" t="str">
        <f>IF(G2476="","",SUM(O:O))</f>
        <v/>
      </c>
      <c r="X2476" s="31" t="b">
        <f t="shared" si="204"/>
        <v>0</v>
      </c>
      <c r="Y2476" s="5" t="str">
        <f>IF(G2476="","",SUM(X:X))</f>
        <v/>
      </c>
      <c r="Z2476" s="5">
        <f t="shared" si="205"/>
        <v>0</v>
      </c>
      <c r="AA2476" s="5">
        <f>SUM(Z:Z)</f>
        <v>194</v>
      </c>
      <c r="AB2476" s="33" t="str">
        <f t="shared" si="206"/>
        <v/>
      </c>
    </row>
    <row r="2477" spans="4:28" x14ac:dyDescent="0.35">
      <c r="D2477" s="4" t="str">
        <f t="shared" si="202"/>
        <v/>
      </c>
      <c r="E2477" s="11" t="str">
        <f t="shared" si="203"/>
        <v/>
      </c>
      <c r="W2477" s="28" t="str">
        <f>IF(G2477="","",SUM(O:O))</f>
        <v/>
      </c>
      <c r="X2477" s="31" t="b">
        <f t="shared" si="204"/>
        <v>0</v>
      </c>
      <c r="Y2477" s="5" t="str">
        <f>IF(G2477="","",SUM(X:X))</f>
        <v/>
      </c>
      <c r="Z2477" s="5">
        <f t="shared" si="205"/>
        <v>0</v>
      </c>
      <c r="AA2477" s="5">
        <f>SUM(Z:Z)</f>
        <v>194</v>
      </c>
      <c r="AB2477" s="33" t="str">
        <f t="shared" si="206"/>
        <v/>
      </c>
    </row>
    <row r="2478" spans="4:28" x14ac:dyDescent="0.35">
      <c r="D2478" s="4" t="str">
        <f t="shared" si="202"/>
        <v/>
      </c>
      <c r="E2478" s="11" t="str">
        <f t="shared" si="203"/>
        <v/>
      </c>
      <c r="W2478" s="28" t="str">
        <f>IF(G2478="","",SUM(O:O))</f>
        <v/>
      </c>
      <c r="X2478" s="31" t="b">
        <f t="shared" si="204"/>
        <v>0</v>
      </c>
      <c r="Y2478" s="5" t="str">
        <f>IF(G2478="","",SUM(X:X))</f>
        <v/>
      </c>
      <c r="Z2478" s="5">
        <f t="shared" si="205"/>
        <v>0</v>
      </c>
      <c r="AA2478" s="5">
        <f>SUM(Z:Z)</f>
        <v>194</v>
      </c>
      <c r="AB2478" s="33" t="str">
        <f t="shared" si="206"/>
        <v/>
      </c>
    </row>
    <row r="2479" spans="4:28" x14ac:dyDescent="0.35">
      <c r="D2479" s="4" t="str">
        <f t="shared" ref="D2479:D2542" si="207">IF(A2479="","",A2479&amp;C2479)</f>
        <v/>
      </c>
      <c r="E2479" s="11" t="str">
        <f t="shared" ref="E2479:E2542" si="208">IF(B2479="","",B2479)</f>
        <v/>
      </c>
      <c r="W2479" s="28" t="str">
        <f>IF(G2479="","",SUM(O:O))</f>
        <v/>
      </c>
      <c r="X2479" s="31" t="b">
        <f t="shared" si="204"/>
        <v>0</v>
      </c>
      <c r="Y2479" s="5" t="str">
        <f>IF(G2479="","",SUM(X:X))</f>
        <v/>
      </c>
      <c r="Z2479" s="5">
        <f t="shared" si="205"/>
        <v>0</v>
      </c>
      <c r="AA2479" s="5">
        <f>SUM(Z:Z)</f>
        <v>194</v>
      </c>
      <c r="AB2479" s="33" t="str">
        <f t="shared" si="206"/>
        <v/>
      </c>
    </row>
    <row r="2480" spans="4:28" x14ac:dyDescent="0.35">
      <c r="D2480" s="4" t="str">
        <f t="shared" si="207"/>
        <v/>
      </c>
      <c r="E2480" s="11" t="str">
        <f t="shared" si="208"/>
        <v/>
      </c>
      <c r="W2480" s="28" t="str">
        <f>IF(G2480="","",SUM(O:O))</f>
        <v/>
      </c>
      <c r="X2480" s="31" t="b">
        <f t="shared" si="204"/>
        <v>0</v>
      </c>
      <c r="Y2480" s="5" t="str">
        <f>IF(G2480="","",SUM(X:X))</f>
        <v/>
      </c>
      <c r="Z2480" s="5">
        <f t="shared" si="205"/>
        <v>0</v>
      </c>
      <c r="AA2480" s="5">
        <f>SUM(Z:Z)</f>
        <v>194</v>
      </c>
      <c r="AB2480" s="33" t="str">
        <f t="shared" si="206"/>
        <v/>
      </c>
    </row>
    <row r="2481" spans="4:28" x14ac:dyDescent="0.35">
      <c r="D2481" s="4" t="str">
        <f t="shared" si="207"/>
        <v/>
      </c>
      <c r="E2481" s="11" t="str">
        <f t="shared" si="208"/>
        <v/>
      </c>
      <c r="W2481" s="28" t="str">
        <f>IF(G2481="","",SUM(O:O))</f>
        <v/>
      </c>
      <c r="X2481" s="31" t="b">
        <f t="shared" si="204"/>
        <v>0</v>
      </c>
      <c r="Y2481" s="5" t="str">
        <f>IF(G2481="","",SUM(X:X))</f>
        <v/>
      </c>
      <c r="Z2481" s="5">
        <f t="shared" si="205"/>
        <v>0</v>
      </c>
      <c r="AA2481" s="5">
        <f>SUM(Z:Z)</f>
        <v>194</v>
      </c>
      <c r="AB2481" s="33" t="str">
        <f t="shared" si="206"/>
        <v/>
      </c>
    </row>
    <row r="2482" spans="4:28" x14ac:dyDescent="0.35">
      <c r="D2482" s="4" t="str">
        <f t="shared" si="207"/>
        <v/>
      </c>
      <c r="E2482" s="11" t="str">
        <f t="shared" si="208"/>
        <v/>
      </c>
      <c r="W2482" s="28" t="str">
        <f>IF(G2482="","",SUM(O:O))</f>
        <v/>
      </c>
      <c r="X2482" s="31" t="b">
        <f t="shared" si="204"/>
        <v>0</v>
      </c>
      <c r="Y2482" s="5" t="str">
        <f>IF(G2482="","",SUM(X:X))</f>
        <v/>
      </c>
      <c r="Z2482" s="5">
        <f t="shared" si="205"/>
        <v>0</v>
      </c>
      <c r="AA2482" s="5">
        <f>SUM(Z:Z)</f>
        <v>194</v>
      </c>
      <c r="AB2482" s="33" t="str">
        <f t="shared" si="206"/>
        <v/>
      </c>
    </row>
    <row r="2483" spans="4:28" x14ac:dyDescent="0.35">
      <c r="D2483" s="4" t="str">
        <f t="shared" si="207"/>
        <v/>
      </c>
      <c r="E2483" s="11" t="str">
        <f t="shared" si="208"/>
        <v/>
      </c>
      <c r="W2483" s="28" t="str">
        <f>IF(G2483="","",SUM(O:O))</f>
        <v/>
      </c>
      <c r="X2483" s="31" t="b">
        <f t="shared" si="204"/>
        <v>0</v>
      </c>
      <c r="Y2483" s="5" t="str">
        <f>IF(G2483="","",SUM(X:X))</f>
        <v/>
      </c>
      <c r="Z2483" s="5">
        <f t="shared" si="205"/>
        <v>0</v>
      </c>
      <c r="AA2483" s="5">
        <f>SUM(Z:Z)</f>
        <v>194</v>
      </c>
      <c r="AB2483" s="33" t="str">
        <f t="shared" si="206"/>
        <v/>
      </c>
    </row>
    <row r="2484" spans="4:28" x14ac:dyDescent="0.35">
      <c r="D2484" s="4" t="str">
        <f t="shared" si="207"/>
        <v/>
      </c>
      <c r="E2484" s="11" t="str">
        <f t="shared" si="208"/>
        <v/>
      </c>
      <c r="W2484" s="28" t="str">
        <f>IF(G2484="","",SUM(O:O))</f>
        <v/>
      </c>
      <c r="X2484" s="31" t="b">
        <f t="shared" si="204"/>
        <v>0</v>
      </c>
      <c r="Y2484" s="5" t="str">
        <f>IF(G2484="","",SUM(X:X))</f>
        <v/>
      </c>
      <c r="Z2484" s="5">
        <f t="shared" si="205"/>
        <v>0</v>
      </c>
      <c r="AA2484" s="5">
        <f>SUM(Z:Z)</f>
        <v>194</v>
      </c>
      <c r="AB2484" s="33" t="str">
        <f t="shared" si="206"/>
        <v/>
      </c>
    </row>
    <row r="2485" spans="4:28" x14ac:dyDescent="0.35">
      <c r="D2485" s="4" t="str">
        <f t="shared" si="207"/>
        <v/>
      </c>
      <c r="E2485" s="11" t="str">
        <f t="shared" si="208"/>
        <v/>
      </c>
      <c r="W2485" s="28" t="str">
        <f>IF(G2485="","",SUM(O:O))</f>
        <v/>
      </c>
      <c r="X2485" s="31" t="b">
        <f t="shared" si="204"/>
        <v>0</v>
      </c>
      <c r="Y2485" s="5" t="str">
        <f>IF(G2485="","",SUM(X:X))</f>
        <v/>
      </c>
      <c r="Z2485" s="5">
        <f t="shared" si="205"/>
        <v>0</v>
      </c>
      <c r="AA2485" s="5">
        <f>SUM(Z:Z)</f>
        <v>194</v>
      </c>
      <c r="AB2485" s="33" t="str">
        <f t="shared" si="206"/>
        <v/>
      </c>
    </row>
    <row r="2486" spans="4:28" x14ac:dyDescent="0.35">
      <c r="D2486" s="4" t="str">
        <f t="shared" si="207"/>
        <v/>
      </c>
      <c r="E2486" s="11" t="str">
        <f t="shared" si="208"/>
        <v/>
      </c>
      <c r="W2486" s="28" t="str">
        <f>IF(G2486="","",SUM(O:O))</f>
        <v/>
      </c>
      <c r="X2486" s="31" t="b">
        <f t="shared" si="204"/>
        <v>0</v>
      </c>
      <c r="Y2486" s="5" t="str">
        <f>IF(G2486="","",SUM(X:X))</f>
        <v/>
      </c>
      <c r="Z2486" s="5">
        <f t="shared" si="205"/>
        <v>0</v>
      </c>
      <c r="AA2486" s="5">
        <f>SUM(Z:Z)</f>
        <v>194</v>
      </c>
      <c r="AB2486" s="33" t="str">
        <f t="shared" si="206"/>
        <v/>
      </c>
    </row>
    <row r="2487" spans="4:28" x14ac:dyDescent="0.35">
      <c r="D2487" s="4" t="str">
        <f t="shared" si="207"/>
        <v/>
      </c>
      <c r="E2487" s="11" t="str">
        <f t="shared" si="208"/>
        <v/>
      </c>
      <c r="W2487" s="28" t="str">
        <f>IF(G2487="","",SUM(O:O))</f>
        <v/>
      </c>
      <c r="X2487" s="31" t="b">
        <f t="shared" si="204"/>
        <v>0</v>
      </c>
      <c r="Y2487" s="5" t="str">
        <f>IF(G2487="","",SUM(X:X))</f>
        <v/>
      </c>
      <c r="Z2487" s="5">
        <f t="shared" si="205"/>
        <v>0</v>
      </c>
      <c r="AA2487" s="5">
        <f>SUM(Z:Z)</f>
        <v>194</v>
      </c>
      <c r="AB2487" s="33" t="str">
        <f t="shared" si="206"/>
        <v/>
      </c>
    </row>
    <row r="2488" spans="4:28" x14ac:dyDescent="0.35">
      <c r="D2488" s="4" t="str">
        <f t="shared" si="207"/>
        <v/>
      </c>
      <c r="E2488" s="11" t="str">
        <f t="shared" si="208"/>
        <v/>
      </c>
      <c r="W2488" s="28" t="str">
        <f>IF(G2488="","",SUM(O:O))</f>
        <v/>
      </c>
      <c r="X2488" s="31" t="b">
        <f t="shared" si="204"/>
        <v>0</v>
      </c>
      <c r="Y2488" s="5" t="str">
        <f>IF(G2488="","",SUM(X:X))</f>
        <v/>
      </c>
      <c r="Z2488" s="5">
        <f t="shared" si="205"/>
        <v>0</v>
      </c>
      <c r="AA2488" s="5">
        <f>SUM(Z:Z)</f>
        <v>194</v>
      </c>
      <c r="AB2488" s="33" t="str">
        <f t="shared" si="206"/>
        <v/>
      </c>
    </row>
    <row r="2489" spans="4:28" x14ac:dyDescent="0.35">
      <c r="D2489" s="4" t="str">
        <f t="shared" si="207"/>
        <v/>
      </c>
      <c r="E2489" s="11" t="str">
        <f t="shared" si="208"/>
        <v/>
      </c>
      <c r="W2489" s="28" t="str">
        <f>IF(G2489="","",SUM(O:O))</f>
        <v/>
      </c>
      <c r="X2489" s="31" t="b">
        <f t="shared" si="204"/>
        <v>0</v>
      </c>
      <c r="Y2489" s="5" t="str">
        <f>IF(G2489="","",SUM(X:X))</f>
        <v/>
      </c>
      <c r="Z2489" s="5">
        <f t="shared" si="205"/>
        <v>0</v>
      </c>
      <c r="AA2489" s="5">
        <f>SUM(Z:Z)</f>
        <v>194</v>
      </c>
      <c r="AB2489" s="33" t="str">
        <f t="shared" si="206"/>
        <v/>
      </c>
    </row>
    <row r="2490" spans="4:28" x14ac:dyDescent="0.35">
      <c r="D2490" s="4" t="str">
        <f t="shared" si="207"/>
        <v/>
      </c>
      <c r="E2490" s="11" t="str">
        <f t="shared" si="208"/>
        <v/>
      </c>
      <c r="W2490" s="28" t="str">
        <f>IF(G2490="","",SUM(O:O))</f>
        <v/>
      </c>
      <c r="X2490" s="31" t="b">
        <f t="shared" si="204"/>
        <v>0</v>
      </c>
      <c r="Y2490" s="5" t="str">
        <f>IF(G2490="","",SUM(X:X))</f>
        <v/>
      </c>
      <c r="Z2490" s="5">
        <f t="shared" si="205"/>
        <v>0</v>
      </c>
      <c r="AA2490" s="5">
        <f>SUM(Z:Z)</f>
        <v>194</v>
      </c>
      <c r="AB2490" s="33" t="str">
        <f t="shared" si="206"/>
        <v/>
      </c>
    </row>
    <row r="2491" spans="4:28" x14ac:dyDescent="0.35">
      <c r="D2491" s="4" t="str">
        <f t="shared" si="207"/>
        <v/>
      </c>
      <c r="E2491" s="11" t="str">
        <f t="shared" si="208"/>
        <v/>
      </c>
      <c r="W2491" s="28" t="str">
        <f>IF(G2491="","",SUM(O:O))</f>
        <v/>
      </c>
      <c r="X2491" s="31" t="b">
        <f t="shared" si="204"/>
        <v>0</v>
      </c>
      <c r="Y2491" s="5" t="str">
        <f>IF(G2491="","",SUM(X:X))</f>
        <v/>
      </c>
      <c r="Z2491" s="5">
        <f t="shared" si="205"/>
        <v>0</v>
      </c>
      <c r="AA2491" s="5">
        <f>SUM(Z:Z)</f>
        <v>194</v>
      </c>
      <c r="AB2491" s="33" t="str">
        <f t="shared" si="206"/>
        <v/>
      </c>
    </row>
    <row r="2492" spans="4:28" x14ac:dyDescent="0.35">
      <c r="D2492" s="4" t="str">
        <f t="shared" si="207"/>
        <v/>
      </c>
      <c r="E2492" s="11" t="str">
        <f t="shared" si="208"/>
        <v/>
      </c>
      <c r="W2492" s="28" t="str">
        <f>IF(G2492="","",SUM(O:O))</f>
        <v/>
      </c>
      <c r="X2492" s="31" t="b">
        <f t="shared" si="204"/>
        <v>0</v>
      </c>
      <c r="Y2492" s="5" t="str">
        <f>IF(G2492="","",SUM(X:X))</f>
        <v/>
      </c>
      <c r="Z2492" s="5">
        <f t="shared" si="205"/>
        <v>0</v>
      </c>
      <c r="AA2492" s="5">
        <f>SUM(Z:Z)</f>
        <v>194</v>
      </c>
      <c r="AB2492" s="33" t="str">
        <f t="shared" si="206"/>
        <v/>
      </c>
    </row>
    <row r="2493" spans="4:28" x14ac:dyDescent="0.35">
      <c r="D2493" s="4" t="str">
        <f t="shared" si="207"/>
        <v/>
      </c>
      <c r="E2493" s="11" t="str">
        <f t="shared" si="208"/>
        <v/>
      </c>
      <c r="W2493" s="28" t="str">
        <f>IF(G2493="","",SUM(O:O))</f>
        <v/>
      </c>
      <c r="X2493" s="31" t="b">
        <f t="shared" ref="X2493:X2556" si="209">IF(G2493="Affutage",IF(R2493&lt;&gt;"",1,0))</f>
        <v>0</v>
      </c>
      <c r="Y2493" s="5" t="str">
        <f>IF(G2493="","",SUM(X:X))</f>
        <v/>
      </c>
      <c r="Z2493" s="5">
        <f t="shared" si="205"/>
        <v>0</v>
      </c>
      <c r="AA2493" s="5">
        <f>SUM(Z:Z)</f>
        <v>194</v>
      </c>
      <c r="AB2493" s="33" t="str">
        <f t="shared" si="206"/>
        <v/>
      </c>
    </row>
    <row r="2494" spans="4:28" x14ac:dyDescent="0.35">
      <c r="D2494" s="4" t="str">
        <f t="shared" si="207"/>
        <v/>
      </c>
      <c r="E2494" s="11" t="str">
        <f t="shared" si="208"/>
        <v/>
      </c>
      <c r="W2494" s="28" t="str">
        <f>IF(G2494="","",SUM(O:O))</f>
        <v/>
      </c>
      <c r="X2494" s="31" t="b">
        <f t="shared" si="209"/>
        <v>0</v>
      </c>
      <c r="Y2494" s="5" t="str">
        <f>IF(G2494="","",SUM(X:X))</f>
        <v/>
      </c>
      <c r="Z2494" s="5">
        <f t="shared" si="205"/>
        <v>0</v>
      </c>
      <c r="AA2494" s="5">
        <f>SUM(Z:Z)</f>
        <v>194</v>
      </c>
      <c r="AB2494" s="33" t="str">
        <f t="shared" si="206"/>
        <v/>
      </c>
    </row>
    <row r="2495" spans="4:28" x14ac:dyDescent="0.35">
      <c r="D2495" s="4" t="str">
        <f t="shared" si="207"/>
        <v/>
      </c>
      <c r="E2495" s="11" t="str">
        <f t="shared" si="208"/>
        <v/>
      </c>
      <c r="W2495" s="28" t="str">
        <f>IF(G2495="","",SUM(O:O))</f>
        <v/>
      </c>
      <c r="X2495" s="31" t="b">
        <f t="shared" si="209"/>
        <v>0</v>
      </c>
      <c r="Y2495" s="5" t="str">
        <f>IF(G2495="","",SUM(X:X))</f>
        <v/>
      </c>
      <c r="Z2495" s="5">
        <f t="shared" si="205"/>
        <v>0</v>
      </c>
      <c r="AA2495" s="5">
        <f>SUM(Z:Z)</f>
        <v>194</v>
      </c>
      <c r="AB2495" s="33" t="str">
        <f t="shared" si="206"/>
        <v/>
      </c>
    </row>
    <row r="2496" spans="4:28" x14ac:dyDescent="0.35">
      <c r="D2496" s="4" t="str">
        <f t="shared" si="207"/>
        <v/>
      </c>
      <c r="E2496" s="11" t="str">
        <f t="shared" si="208"/>
        <v/>
      </c>
      <c r="W2496" s="28" t="str">
        <f>IF(G2496="","",SUM(O:O))</f>
        <v/>
      </c>
      <c r="X2496" s="31" t="b">
        <f t="shared" si="209"/>
        <v>0</v>
      </c>
      <c r="Y2496" s="5" t="str">
        <f>IF(G2496="","",SUM(X:X))</f>
        <v/>
      </c>
      <c r="Z2496" s="5">
        <f t="shared" si="205"/>
        <v>0</v>
      </c>
      <c r="AA2496" s="5">
        <f>SUM(Z:Z)</f>
        <v>194</v>
      </c>
      <c r="AB2496" s="33" t="str">
        <f t="shared" si="206"/>
        <v/>
      </c>
    </row>
    <row r="2497" spans="4:28" x14ac:dyDescent="0.35">
      <c r="D2497" s="4" t="str">
        <f t="shared" si="207"/>
        <v/>
      </c>
      <c r="E2497" s="11" t="str">
        <f t="shared" si="208"/>
        <v/>
      </c>
      <c r="W2497" s="28" t="str">
        <f>IF(G2497="","",SUM(O:O))</f>
        <v/>
      </c>
      <c r="X2497" s="31" t="b">
        <f t="shared" si="209"/>
        <v>0</v>
      </c>
      <c r="Y2497" s="5" t="str">
        <f>IF(G2497="","",SUM(X:X))</f>
        <v/>
      </c>
      <c r="Z2497" s="5">
        <f t="shared" si="205"/>
        <v>0</v>
      </c>
      <c r="AA2497" s="5">
        <f>SUM(Z:Z)</f>
        <v>194</v>
      </c>
      <c r="AB2497" s="33" t="str">
        <f t="shared" si="206"/>
        <v/>
      </c>
    </row>
    <row r="2498" spans="4:28" x14ac:dyDescent="0.35">
      <c r="D2498" s="4" t="str">
        <f t="shared" si="207"/>
        <v/>
      </c>
      <c r="E2498" s="11" t="str">
        <f t="shared" si="208"/>
        <v/>
      </c>
      <c r="W2498" s="28" t="str">
        <f>IF(G2498="","",SUM(O:O))</f>
        <v/>
      </c>
      <c r="X2498" s="31" t="b">
        <f t="shared" si="209"/>
        <v>0</v>
      </c>
      <c r="Y2498" s="5" t="str">
        <f>IF(G2498="","",SUM(X:X))</f>
        <v/>
      </c>
      <c r="Z2498" s="5">
        <f t="shared" si="205"/>
        <v>0</v>
      </c>
      <c r="AA2498" s="5">
        <f>SUM(Z:Z)</f>
        <v>194</v>
      </c>
      <c r="AB2498" s="33" t="str">
        <f t="shared" si="206"/>
        <v/>
      </c>
    </row>
    <row r="2499" spans="4:28" x14ac:dyDescent="0.35">
      <c r="D2499" s="4" t="str">
        <f t="shared" si="207"/>
        <v/>
      </c>
      <c r="E2499" s="11" t="str">
        <f t="shared" si="208"/>
        <v/>
      </c>
      <c r="W2499" s="28" t="str">
        <f>IF(G2499="","",SUM(O:O))</f>
        <v/>
      </c>
      <c r="X2499" s="31" t="b">
        <f t="shared" si="209"/>
        <v>0</v>
      </c>
      <c r="Y2499" s="5" t="str">
        <f>IF(G2499="","",SUM(X:X))</f>
        <v/>
      </c>
      <c r="Z2499" s="5">
        <f t="shared" si="205"/>
        <v>0</v>
      </c>
      <c r="AA2499" s="5">
        <f>SUM(Z:Z)</f>
        <v>194</v>
      </c>
      <c r="AB2499" s="33" t="str">
        <f t="shared" si="206"/>
        <v/>
      </c>
    </row>
    <row r="2500" spans="4:28" x14ac:dyDescent="0.35">
      <c r="D2500" s="4" t="str">
        <f t="shared" si="207"/>
        <v/>
      </c>
      <c r="E2500" s="11" t="str">
        <f t="shared" si="208"/>
        <v/>
      </c>
      <c r="W2500" s="28" t="str">
        <f>IF(G2500="","",SUM(O:O))</f>
        <v/>
      </c>
      <c r="X2500" s="31" t="b">
        <f t="shared" si="209"/>
        <v>0</v>
      </c>
      <c r="Y2500" s="5" t="str">
        <f>IF(G2500="","",SUM(X:X))</f>
        <v/>
      </c>
      <c r="Z2500" s="5">
        <f t="shared" si="205"/>
        <v>0</v>
      </c>
      <c r="AA2500" s="5">
        <f>SUM(Z:Z)</f>
        <v>194</v>
      </c>
      <c r="AB2500" s="33" t="str">
        <f t="shared" si="206"/>
        <v/>
      </c>
    </row>
    <row r="2501" spans="4:28" x14ac:dyDescent="0.35">
      <c r="D2501" s="4" t="str">
        <f t="shared" si="207"/>
        <v/>
      </c>
      <c r="E2501" s="11" t="str">
        <f t="shared" si="208"/>
        <v/>
      </c>
      <c r="W2501" s="28" t="str">
        <f>IF(G2501="","",SUM(O:O))</f>
        <v/>
      </c>
      <c r="X2501" s="31" t="b">
        <f t="shared" si="209"/>
        <v>0</v>
      </c>
      <c r="Y2501" s="5" t="str">
        <f>IF(G2501="","",SUM(X:X))</f>
        <v/>
      </c>
      <c r="Z2501" s="5">
        <f t="shared" si="205"/>
        <v>0</v>
      </c>
      <c r="AA2501" s="5">
        <f>SUM(Z:Z)</f>
        <v>194</v>
      </c>
      <c r="AB2501" s="33" t="str">
        <f t="shared" si="206"/>
        <v/>
      </c>
    </row>
    <row r="2502" spans="4:28" x14ac:dyDescent="0.35">
      <c r="D2502" s="4" t="str">
        <f t="shared" si="207"/>
        <v/>
      </c>
      <c r="E2502" s="11" t="str">
        <f t="shared" si="208"/>
        <v/>
      </c>
      <c r="W2502" s="28" t="str">
        <f>IF(G2502="","",SUM(O:O))</f>
        <v/>
      </c>
      <c r="X2502" s="31" t="b">
        <f t="shared" si="209"/>
        <v>0</v>
      </c>
      <c r="Y2502" s="5" t="str">
        <f>IF(G2502="","",SUM(X:X))</f>
        <v/>
      </c>
      <c r="Z2502" s="5">
        <f t="shared" si="205"/>
        <v>0</v>
      </c>
      <c r="AA2502" s="5">
        <f>SUM(Z:Z)</f>
        <v>194</v>
      </c>
      <c r="AB2502" s="33" t="str">
        <f t="shared" si="206"/>
        <v/>
      </c>
    </row>
    <row r="2503" spans="4:28" x14ac:dyDescent="0.35">
      <c r="D2503" s="4" t="str">
        <f t="shared" si="207"/>
        <v/>
      </c>
      <c r="E2503" s="11" t="str">
        <f t="shared" si="208"/>
        <v/>
      </c>
      <c r="W2503" s="28" t="str">
        <f>IF(G2503="","",SUM(O:O))</f>
        <v/>
      </c>
      <c r="X2503" s="31" t="b">
        <f t="shared" si="209"/>
        <v>0</v>
      </c>
      <c r="Y2503" s="5" t="str">
        <f>IF(G2503="","",SUM(X:X))</f>
        <v/>
      </c>
      <c r="Z2503" s="5">
        <f t="shared" si="205"/>
        <v>0</v>
      </c>
      <c r="AA2503" s="5">
        <f>SUM(Z:Z)</f>
        <v>194</v>
      </c>
      <c r="AB2503" s="33" t="str">
        <f t="shared" si="206"/>
        <v/>
      </c>
    </row>
    <row r="2504" spans="4:28" x14ac:dyDescent="0.35">
      <c r="D2504" s="4" t="str">
        <f t="shared" si="207"/>
        <v/>
      </c>
      <c r="E2504" s="11" t="str">
        <f t="shared" si="208"/>
        <v/>
      </c>
      <c r="W2504" s="28" t="str">
        <f>IF(G2504="","",SUM(O:O))</f>
        <v/>
      </c>
      <c r="X2504" s="31" t="b">
        <f t="shared" si="209"/>
        <v>0</v>
      </c>
      <c r="Y2504" s="5" t="str">
        <f>IF(G2504="","",SUM(X:X))</f>
        <v/>
      </c>
      <c r="Z2504" s="5">
        <f t="shared" si="205"/>
        <v>0</v>
      </c>
      <c r="AA2504" s="5">
        <f>SUM(Z:Z)</f>
        <v>194</v>
      </c>
      <c r="AB2504" s="33" t="str">
        <f t="shared" si="206"/>
        <v/>
      </c>
    </row>
    <row r="2505" spans="4:28" x14ac:dyDescent="0.35">
      <c r="D2505" s="4" t="str">
        <f t="shared" si="207"/>
        <v/>
      </c>
      <c r="E2505" s="11" t="str">
        <f t="shared" si="208"/>
        <v/>
      </c>
      <c r="W2505" s="28" t="str">
        <f>IF(G2505="","",SUM(O:O))</f>
        <v/>
      </c>
      <c r="X2505" s="31" t="b">
        <f t="shared" si="209"/>
        <v>0</v>
      </c>
      <c r="Y2505" s="5" t="str">
        <f>IF(G2505="","",SUM(X:X))</f>
        <v/>
      </c>
      <c r="Z2505" s="5">
        <f t="shared" si="205"/>
        <v>0</v>
      </c>
      <c r="AA2505" s="5">
        <f>SUM(Z:Z)</f>
        <v>194</v>
      </c>
      <c r="AB2505" s="33" t="str">
        <f t="shared" si="206"/>
        <v/>
      </c>
    </row>
    <row r="2506" spans="4:28" x14ac:dyDescent="0.35">
      <c r="D2506" s="4" t="str">
        <f t="shared" si="207"/>
        <v/>
      </c>
      <c r="E2506" s="11" t="str">
        <f t="shared" si="208"/>
        <v/>
      </c>
      <c r="W2506" s="28" t="str">
        <f>IF(G2506="","",SUM(O:O))</f>
        <v/>
      </c>
      <c r="X2506" s="31" t="b">
        <f t="shared" si="209"/>
        <v>0</v>
      </c>
      <c r="Y2506" s="5" t="str">
        <f>IF(G2506="","",SUM(X:X))</f>
        <v/>
      </c>
      <c r="Z2506" s="5">
        <f t="shared" si="205"/>
        <v>0</v>
      </c>
      <c r="AA2506" s="5">
        <f>SUM(Z:Z)</f>
        <v>194</v>
      </c>
      <c r="AB2506" s="33" t="str">
        <f t="shared" si="206"/>
        <v/>
      </c>
    </row>
    <row r="2507" spans="4:28" x14ac:dyDescent="0.35">
      <c r="D2507" s="4" t="str">
        <f t="shared" si="207"/>
        <v/>
      </c>
      <c r="E2507" s="11" t="str">
        <f t="shared" si="208"/>
        <v/>
      </c>
      <c r="W2507" s="28" t="str">
        <f>IF(G2507="","",SUM(O:O))</f>
        <v/>
      </c>
      <c r="X2507" s="31" t="b">
        <f t="shared" si="209"/>
        <v>0</v>
      </c>
      <c r="Y2507" s="5" t="str">
        <f>IF(G2507="","",SUM(X:X))</f>
        <v/>
      </c>
      <c r="Z2507" s="5">
        <f t="shared" si="205"/>
        <v>0</v>
      </c>
      <c r="AA2507" s="5">
        <f>SUM(Z:Z)</f>
        <v>194</v>
      </c>
      <c r="AB2507" s="33" t="str">
        <f t="shared" si="206"/>
        <v/>
      </c>
    </row>
    <row r="2508" spans="4:28" x14ac:dyDescent="0.35">
      <c r="D2508" s="4" t="str">
        <f t="shared" si="207"/>
        <v/>
      </c>
      <c r="E2508" s="11" t="str">
        <f t="shared" si="208"/>
        <v/>
      </c>
      <c r="W2508" s="28" t="str">
        <f>IF(G2508="","",SUM(O:O))</f>
        <v/>
      </c>
      <c r="X2508" s="31" t="b">
        <f t="shared" si="209"/>
        <v>0</v>
      </c>
      <c r="Y2508" s="5" t="str">
        <f>IF(G2508="","",SUM(X:X))</f>
        <v/>
      </c>
      <c r="Z2508" s="5">
        <f t="shared" si="205"/>
        <v>0</v>
      </c>
      <c r="AA2508" s="5">
        <f>SUM(Z:Z)</f>
        <v>194</v>
      </c>
      <c r="AB2508" s="33" t="str">
        <f t="shared" si="206"/>
        <v/>
      </c>
    </row>
    <row r="2509" spans="4:28" x14ac:dyDescent="0.35">
      <c r="D2509" s="4" t="str">
        <f t="shared" si="207"/>
        <v/>
      </c>
      <c r="E2509" s="11" t="str">
        <f t="shared" si="208"/>
        <v/>
      </c>
      <c r="W2509" s="28" t="str">
        <f>IF(G2509="","",SUM(O:O))</f>
        <v/>
      </c>
      <c r="X2509" s="31" t="b">
        <f t="shared" si="209"/>
        <v>0</v>
      </c>
      <c r="Y2509" s="5" t="str">
        <f>IF(G2509="","",SUM(X:X))</f>
        <v/>
      </c>
      <c r="Z2509" s="5">
        <f t="shared" si="205"/>
        <v>0</v>
      </c>
      <c r="AA2509" s="5">
        <f>SUM(Z:Z)</f>
        <v>194</v>
      </c>
      <c r="AB2509" s="33" t="str">
        <f t="shared" si="206"/>
        <v/>
      </c>
    </row>
    <row r="2510" spans="4:28" x14ac:dyDescent="0.35">
      <c r="D2510" s="4" t="str">
        <f t="shared" si="207"/>
        <v/>
      </c>
      <c r="E2510" s="11" t="str">
        <f t="shared" si="208"/>
        <v/>
      </c>
      <c r="W2510" s="28" t="str">
        <f>IF(G2510="","",SUM(O:O))</f>
        <v/>
      </c>
      <c r="X2510" s="31" t="b">
        <f t="shared" si="209"/>
        <v>0</v>
      </c>
      <c r="Y2510" s="5" t="str">
        <f>IF(G2510="","",SUM(X:X))</f>
        <v/>
      </c>
      <c r="Z2510" s="5">
        <f t="shared" si="205"/>
        <v>0</v>
      </c>
      <c r="AA2510" s="5">
        <f>SUM(Z:Z)</f>
        <v>194</v>
      </c>
      <c r="AB2510" s="33" t="str">
        <f t="shared" si="206"/>
        <v/>
      </c>
    </row>
    <row r="2511" spans="4:28" x14ac:dyDescent="0.35">
      <c r="D2511" s="4" t="str">
        <f t="shared" si="207"/>
        <v/>
      </c>
      <c r="E2511" s="11" t="str">
        <f t="shared" si="208"/>
        <v/>
      </c>
      <c r="W2511" s="28" t="str">
        <f>IF(G2511="","",SUM(O:O))</f>
        <v/>
      </c>
      <c r="X2511" s="31" t="b">
        <f t="shared" si="209"/>
        <v>0</v>
      </c>
      <c r="Y2511" s="5" t="str">
        <f>IF(G2511="","",SUM(X:X))</f>
        <v/>
      </c>
      <c r="Z2511" s="5">
        <f t="shared" si="205"/>
        <v>0</v>
      </c>
      <c r="AA2511" s="5">
        <f>SUM(Z:Z)</f>
        <v>194</v>
      </c>
      <c r="AB2511" s="33" t="str">
        <f t="shared" si="206"/>
        <v/>
      </c>
    </row>
    <row r="2512" spans="4:28" x14ac:dyDescent="0.35">
      <c r="D2512" s="4" t="str">
        <f t="shared" si="207"/>
        <v/>
      </c>
      <c r="E2512" s="11" t="str">
        <f t="shared" si="208"/>
        <v/>
      </c>
      <c r="W2512" s="28" t="str">
        <f>IF(G2512="","",SUM(O:O))</f>
        <v/>
      </c>
      <c r="X2512" s="31" t="b">
        <f t="shared" si="209"/>
        <v>0</v>
      </c>
      <c r="Y2512" s="5" t="str">
        <f>IF(G2512="","",SUM(X:X))</f>
        <v/>
      </c>
      <c r="Z2512" s="5">
        <f t="shared" si="205"/>
        <v>0</v>
      </c>
      <c r="AA2512" s="5">
        <f>SUM(Z:Z)</f>
        <v>194</v>
      </c>
      <c r="AB2512" s="33" t="str">
        <f t="shared" si="206"/>
        <v/>
      </c>
    </row>
    <row r="2513" spans="4:28" x14ac:dyDescent="0.35">
      <c r="D2513" s="4" t="str">
        <f t="shared" si="207"/>
        <v/>
      </c>
      <c r="E2513" s="11" t="str">
        <f t="shared" si="208"/>
        <v/>
      </c>
      <c r="W2513" s="28" t="str">
        <f>IF(G2513="","",SUM(O:O))</f>
        <v/>
      </c>
      <c r="X2513" s="31" t="b">
        <f t="shared" si="209"/>
        <v>0</v>
      </c>
      <c r="Y2513" s="5" t="str">
        <f>IF(G2513="","",SUM(X:X))</f>
        <v/>
      </c>
      <c r="Z2513" s="5">
        <f t="shared" ref="Z2513:Z2576" si="210">IF(ISNUMBER(X2513),1,0)</f>
        <v>0</v>
      </c>
      <c r="AA2513" s="5">
        <f>SUM(Z:Z)</f>
        <v>194</v>
      </c>
      <c r="AB2513" s="33" t="str">
        <f t="shared" si="206"/>
        <v/>
      </c>
    </row>
    <row r="2514" spans="4:28" x14ac:dyDescent="0.35">
      <c r="D2514" s="4" t="str">
        <f t="shared" si="207"/>
        <v/>
      </c>
      <c r="E2514" s="11" t="str">
        <f t="shared" si="208"/>
        <v/>
      </c>
      <c r="W2514" s="28" t="str">
        <f>IF(G2514="","",SUM(O:O))</f>
        <v/>
      </c>
      <c r="X2514" s="31" t="b">
        <f t="shared" si="209"/>
        <v>0</v>
      </c>
      <c r="Y2514" s="5" t="str">
        <f>IF(G2514="","",SUM(X:X))</f>
        <v/>
      </c>
      <c r="Z2514" s="5">
        <f t="shared" si="210"/>
        <v>0</v>
      </c>
      <c r="AA2514" s="5">
        <f>SUM(Z:Z)</f>
        <v>194</v>
      </c>
      <c r="AB2514" s="33" t="str">
        <f t="shared" si="206"/>
        <v/>
      </c>
    </row>
    <row r="2515" spans="4:28" x14ac:dyDescent="0.35">
      <c r="D2515" s="4" t="str">
        <f t="shared" si="207"/>
        <v/>
      </c>
      <c r="E2515" s="11" t="str">
        <f t="shared" si="208"/>
        <v/>
      </c>
      <c r="W2515" s="28" t="str">
        <f>IF(G2515="","",SUM(O:O))</f>
        <v/>
      </c>
      <c r="X2515" s="31" t="b">
        <f t="shared" si="209"/>
        <v>0</v>
      </c>
      <c r="Y2515" s="5" t="str">
        <f>IF(G2515="","",SUM(X:X))</f>
        <v/>
      </c>
      <c r="Z2515" s="5">
        <f t="shared" si="210"/>
        <v>0</v>
      </c>
      <c r="AA2515" s="5">
        <f>SUM(Z:Z)</f>
        <v>194</v>
      </c>
      <c r="AB2515" s="33" t="str">
        <f t="shared" si="206"/>
        <v/>
      </c>
    </row>
    <row r="2516" spans="4:28" x14ac:dyDescent="0.35">
      <c r="D2516" s="4" t="str">
        <f t="shared" si="207"/>
        <v/>
      </c>
      <c r="E2516" s="11" t="str">
        <f t="shared" si="208"/>
        <v/>
      </c>
      <c r="W2516" s="28" t="str">
        <f>IF(G2516="","",SUM(O:O))</f>
        <v/>
      </c>
      <c r="X2516" s="31" t="b">
        <f t="shared" si="209"/>
        <v>0</v>
      </c>
      <c r="Y2516" s="5" t="str">
        <f>IF(G2516="","",SUM(X:X))</f>
        <v/>
      </c>
      <c r="Z2516" s="5">
        <f t="shared" si="210"/>
        <v>0</v>
      </c>
      <c r="AA2516" s="5">
        <f>SUM(Z:Z)</f>
        <v>194</v>
      </c>
      <c r="AB2516" s="33" t="str">
        <f t="shared" si="206"/>
        <v/>
      </c>
    </row>
    <row r="2517" spans="4:28" x14ac:dyDescent="0.35">
      <c r="D2517" s="4" t="str">
        <f t="shared" si="207"/>
        <v/>
      </c>
      <c r="E2517" s="11" t="str">
        <f t="shared" si="208"/>
        <v/>
      </c>
      <c r="W2517" s="28" t="str">
        <f>IF(G2517="","",SUM(O:O))</f>
        <v/>
      </c>
      <c r="X2517" s="31" t="b">
        <f t="shared" si="209"/>
        <v>0</v>
      </c>
      <c r="Y2517" s="5" t="str">
        <f>IF(G2517="","",SUM(X:X))</f>
        <v/>
      </c>
      <c r="Z2517" s="5">
        <f t="shared" si="210"/>
        <v>0</v>
      </c>
      <c r="AA2517" s="5">
        <f>SUM(Z:Z)</f>
        <v>194</v>
      </c>
      <c r="AB2517" s="33" t="str">
        <f t="shared" si="206"/>
        <v/>
      </c>
    </row>
    <row r="2518" spans="4:28" x14ac:dyDescent="0.35">
      <c r="D2518" s="4" t="str">
        <f t="shared" si="207"/>
        <v/>
      </c>
      <c r="E2518" s="11" t="str">
        <f t="shared" si="208"/>
        <v/>
      </c>
      <c r="W2518" s="28" t="str">
        <f>IF(G2518="","",SUM(O:O))</f>
        <v/>
      </c>
      <c r="X2518" s="31" t="b">
        <f t="shared" si="209"/>
        <v>0</v>
      </c>
      <c r="Y2518" s="5" t="str">
        <f>IF(G2518="","",SUM(X:X))</f>
        <v/>
      </c>
      <c r="Z2518" s="5">
        <f t="shared" si="210"/>
        <v>0</v>
      </c>
      <c r="AA2518" s="5">
        <f>SUM(Z:Z)</f>
        <v>194</v>
      </c>
      <c r="AB2518" s="33" t="str">
        <f t="shared" si="206"/>
        <v/>
      </c>
    </row>
    <row r="2519" spans="4:28" x14ac:dyDescent="0.35">
      <c r="D2519" s="4" t="str">
        <f t="shared" si="207"/>
        <v/>
      </c>
      <c r="E2519" s="11" t="str">
        <f t="shared" si="208"/>
        <v/>
      </c>
      <c r="W2519" s="28" t="str">
        <f>IF(G2519="","",SUM(O:O))</f>
        <v/>
      </c>
      <c r="X2519" s="31" t="b">
        <f t="shared" si="209"/>
        <v>0</v>
      </c>
      <c r="Y2519" s="5" t="str">
        <f>IF(G2519="","",SUM(X:X))</f>
        <v/>
      </c>
      <c r="Z2519" s="5">
        <f t="shared" si="210"/>
        <v>0</v>
      </c>
      <c r="AA2519" s="5">
        <f>SUM(Z:Z)</f>
        <v>194</v>
      </c>
      <c r="AB2519" s="33" t="str">
        <f t="shared" si="206"/>
        <v/>
      </c>
    </row>
    <row r="2520" spans="4:28" x14ac:dyDescent="0.35">
      <c r="D2520" s="4" t="str">
        <f t="shared" si="207"/>
        <v/>
      </c>
      <c r="E2520" s="11" t="str">
        <f t="shared" si="208"/>
        <v/>
      </c>
      <c r="W2520" s="28" t="str">
        <f>IF(G2520="","",SUM(O:O))</f>
        <v/>
      </c>
      <c r="X2520" s="31" t="b">
        <f t="shared" si="209"/>
        <v>0</v>
      </c>
      <c r="Y2520" s="5" t="str">
        <f>IF(G2520="","",SUM(X:X))</f>
        <v/>
      </c>
      <c r="Z2520" s="5">
        <f t="shared" si="210"/>
        <v>0</v>
      </c>
      <c r="AA2520" s="5">
        <f>SUM(Z:Z)</f>
        <v>194</v>
      </c>
      <c r="AB2520" s="33" t="str">
        <f t="shared" si="206"/>
        <v/>
      </c>
    </row>
    <row r="2521" spans="4:28" x14ac:dyDescent="0.35">
      <c r="D2521" s="4" t="str">
        <f t="shared" si="207"/>
        <v/>
      </c>
      <c r="E2521" s="11" t="str">
        <f t="shared" si="208"/>
        <v/>
      </c>
      <c r="W2521" s="28" t="str">
        <f>IF(G2521="","",SUM(O:O))</f>
        <v/>
      </c>
      <c r="X2521" s="31" t="b">
        <f t="shared" si="209"/>
        <v>0</v>
      </c>
      <c r="Y2521" s="5" t="str">
        <f>IF(G2521="","",SUM(X:X))</f>
        <v/>
      </c>
      <c r="Z2521" s="5">
        <f t="shared" si="210"/>
        <v>0</v>
      </c>
      <c r="AA2521" s="5">
        <f>SUM(Z:Z)</f>
        <v>194</v>
      </c>
      <c r="AB2521" s="33" t="str">
        <f t="shared" si="206"/>
        <v/>
      </c>
    </row>
    <row r="2522" spans="4:28" x14ac:dyDescent="0.35">
      <c r="D2522" s="4" t="str">
        <f t="shared" si="207"/>
        <v/>
      </c>
      <c r="E2522" s="11" t="str">
        <f t="shared" si="208"/>
        <v/>
      </c>
      <c r="W2522" s="28" t="str">
        <f>IF(G2522="","",SUM(O:O))</f>
        <v/>
      </c>
      <c r="X2522" s="31" t="b">
        <f t="shared" si="209"/>
        <v>0</v>
      </c>
      <c r="Y2522" s="5" t="str">
        <f>IF(G2522="","",SUM(X:X))</f>
        <v/>
      </c>
      <c r="Z2522" s="5">
        <f t="shared" si="210"/>
        <v>0</v>
      </c>
      <c r="AA2522" s="5">
        <f>SUM(Z:Z)</f>
        <v>194</v>
      </c>
      <c r="AB2522" s="33" t="str">
        <f t="shared" si="206"/>
        <v/>
      </c>
    </row>
    <row r="2523" spans="4:28" x14ac:dyDescent="0.35">
      <c r="D2523" s="4" t="str">
        <f t="shared" si="207"/>
        <v/>
      </c>
      <c r="E2523" s="11" t="str">
        <f t="shared" si="208"/>
        <v/>
      </c>
      <c r="W2523" s="28" t="str">
        <f>IF(G2523="","",SUM(O:O))</f>
        <v/>
      </c>
      <c r="X2523" s="31" t="b">
        <f t="shared" si="209"/>
        <v>0</v>
      </c>
      <c r="Y2523" s="5" t="str">
        <f>IF(G2523="","",SUM(X:X))</f>
        <v/>
      </c>
      <c r="Z2523" s="5">
        <f t="shared" si="210"/>
        <v>0</v>
      </c>
      <c r="AA2523" s="5">
        <f>SUM(Z:Z)</f>
        <v>194</v>
      </c>
      <c r="AB2523" s="33" t="str">
        <f t="shared" si="206"/>
        <v/>
      </c>
    </row>
    <row r="2524" spans="4:28" x14ac:dyDescent="0.35">
      <c r="D2524" s="4" t="str">
        <f t="shared" si="207"/>
        <v/>
      </c>
      <c r="E2524" s="11" t="str">
        <f t="shared" si="208"/>
        <v/>
      </c>
      <c r="W2524" s="28" t="str">
        <f>IF(G2524="","",SUM(O:O))</f>
        <v/>
      </c>
      <c r="X2524" s="31" t="b">
        <f t="shared" si="209"/>
        <v>0</v>
      </c>
      <c r="Y2524" s="5" t="str">
        <f>IF(G2524="","",SUM(X:X))</f>
        <v/>
      </c>
      <c r="Z2524" s="5">
        <f t="shared" si="210"/>
        <v>0</v>
      </c>
      <c r="AA2524" s="5">
        <f>SUM(Z:Z)</f>
        <v>194</v>
      </c>
      <c r="AB2524" s="33" t="str">
        <f t="shared" si="206"/>
        <v/>
      </c>
    </row>
    <row r="2525" spans="4:28" x14ac:dyDescent="0.35">
      <c r="D2525" s="4" t="str">
        <f t="shared" si="207"/>
        <v/>
      </c>
      <c r="E2525" s="11" t="str">
        <f t="shared" si="208"/>
        <v/>
      </c>
      <c r="W2525" s="28" t="str">
        <f>IF(G2525="","",SUM(O:O))</f>
        <v/>
      </c>
      <c r="X2525" s="31" t="b">
        <f t="shared" si="209"/>
        <v>0</v>
      </c>
      <c r="Y2525" s="5" t="str">
        <f>IF(G2525="","",SUM(X:X))</f>
        <v/>
      </c>
      <c r="Z2525" s="5">
        <f t="shared" si="210"/>
        <v>0</v>
      </c>
      <c r="AA2525" s="5">
        <f>SUM(Z:Z)</f>
        <v>194</v>
      </c>
      <c r="AB2525" s="33" t="str">
        <f t="shared" si="206"/>
        <v/>
      </c>
    </row>
    <row r="2526" spans="4:28" x14ac:dyDescent="0.35">
      <c r="D2526" s="4" t="str">
        <f t="shared" si="207"/>
        <v/>
      </c>
      <c r="E2526" s="11" t="str">
        <f t="shared" si="208"/>
        <v/>
      </c>
      <c r="W2526" s="28" t="str">
        <f>IF(G2526="","",SUM(O:O))</f>
        <v/>
      </c>
      <c r="X2526" s="31" t="b">
        <f t="shared" si="209"/>
        <v>0</v>
      </c>
      <c r="Y2526" s="5" t="str">
        <f>IF(G2526="","",SUM(X:X))</f>
        <v/>
      </c>
      <c r="Z2526" s="5">
        <f t="shared" si="210"/>
        <v>0</v>
      </c>
      <c r="AA2526" s="5">
        <f>SUM(Z:Z)</f>
        <v>194</v>
      </c>
      <c r="AB2526" s="33" t="str">
        <f t="shared" si="206"/>
        <v/>
      </c>
    </row>
    <row r="2527" spans="4:28" x14ac:dyDescent="0.35">
      <c r="D2527" s="4" t="str">
        <f t="shared" si="207"/>
        <v/>
      </c>
      <c r="E2527" s="11" t="str">
        <f t="shared" si="208"/>
        <v/>
      </c>
      <c r="W2527" s="28" t="str">
        <f>IF(G2527="","",SUM(O:O))</f>
        <v/>
      </c>
      <c r="X2527" s="31" t="b">
        <f t="shared" si="209"/>
        <v>0</v>
      </c>
      <c r="Y2527" s="5" t="str">
        <f>IF(G2527="","",SUM(X:X))</f>
        <v/>
      </c>
      <c r="Z2527" s="5">
        <f t="shared" si="210"/>
        <v>0</v>
      </c>
      <c r="AA2527" s="5">
        <f>SUM(Z:Z)</f>
        <v>194</v>
      </c>
      <c r="AB2527" s="33" t="str">
        <f t="shared" si="206"/>
        <v/>
      </c>
    </row>
    <row r="2528" spans="4:28" x14ac:dyDescent="0.35">
      <c r="D2528" s="4" t="str">
        <f t="shared" si="207"/>
        <v/>
      </c>
      <c r="E2528" s="11" t="str">
        <f t="shared" si="208"/>
        <v/>
      </c>
      <c r="W2528" s="28" t="str">
        <f>IF(G2528="","",SUM(O:O))</f>
        <v/>
      </c>
      <c r="X2528" s="31" t="b">
        <f t="shared" si="209"/>
        <v>0</v>
      </c>
      <c r="Y2528" s="5" t="str">
        <f>IF(G2528="","",SUM(X:X))</f>
        <v/>
      </c>
      <c r="Z2528" s="5">
        <f t="shared" si="210"/>
        <v>0</v>
      </c>
      <c r="AA2528" s="5">
        <f>SUM(Z:Z)</f>
        <v>194</v>
      </c>
      <c r="AB2528" s="33" t="str">
        <f t="shared" si="206"/>
        <v/>
      </c>
    </row>
    <row r="2529" spans="4:28" x14ac:dyDescent="0.35">
      <c r="D2529" s="4" t="str">
        <f t="shared" si="207"/>
        <v/>
      </c>
      <c r="E2529" s="11" t="str">
        <f t="shared" si="208"/>
        <v/>
      </c>
      <c r="W2529" s="28" t="str">
        <f>IF(G2529="","",SUM(O:O))</f>
        <v/>
      </c>
      <c r="X2529" s="31" t="b">
        <f t="shared" si="209"/>
        <v>0</v>
      </c>
      <c r="Y2529" s="5" t="str">
        <f>IF(G2529="","",SUM(X:X))</f>
        <v/>
      </c>
      <c r="Z2529" s="5">
        <f t="shared" si="210"/>
        <v>0</v>
      </c>
      <c r="AA2529" s="5">
        <f>SUM(Z:Z)</f>
        <v>194</v>
      </c>
      <c r="AB2529" s="33" t="str">
        <f t="shared" si="206"/>
        <v/>
      </c>
    </row>
    <row r="2530" spans="4:28" x14ac:dyDescent="0.35">
      <c r="D2530" s="4" t="str">
        <f t="shared" si="207"/>
        <v/>
      </c>
      <c r="E2530" s="11" t="str">
        <f t="shared" si="208"/>
        <v/>
      </c>
      <c r="W2530" s="28" t="str">
        <f>IF(G2530="","",SUM(O:O))</f>
        <v/>
      </c>
      <c r="X2530" s="31" t="b">
        <f t="shared" si="209"/>
        <v>0</v>
      </c>
      <c r="Y2530" s="5" t="str">
        <f>IF(G2530="","",SUM(X:X))</f>
        <v/>
      </c>
      <c r="Z2530" s="5">
        <f t="shared" si="210"/>
        <v>0</v>
      </c>
      <c r="AA2530" s="5">
        <f>SUM(Z:Z)</f>
        <v>194</v>
      </c>
      <c r="AB2530" s="33" t="str">
        <f t="shared" ref="AB2530:AB2593" si="211">IF(A2530="","",Y2530/AA2530)</f>
        <v/>
      </c>
    </row>
    <row r="2531" spans="4:28" x14ac:dyDescent="0.35">
      <c r="D2531" s="4" t="str">
        <f t="shared" si="207"/>
        <v/>
      </c>
      <c r="E2531" s="11" t="str">
        <f t="shared" si="208"/>
        <v/>
      </c>
      <c r="W2531" s="28" t="str">
        <f>IF(G2531="","",SUM(O:O))</f>
        <v/>
      </c>
      <c r="X2531" s="31" t="b">
        <f t="shared" si="209"/>
        <v>0</v>
      </c>
      <c r="Y2531" s="5" t="str">
        <f>IF(G2531="","",SUM(X:X))</f>
        <v/>
      </c>
      <c r="Z2531" s="5">
        <f t="shared" si="210"/>
        <v>0</v>
      </c>
      <c r="AA2531" s="5">
        <f>SUM(Z:Z)</f>
        <v>194</v>
      </c>
      <c r="AB2531" s="33" t="str">
        <f t="shared" si="211"/>
        <v/>
      </c>
    </row>
    <row r="2532" spans="4:28" x14ac:dyDescent="0.35">
      <c r="D2532" s="4" t="str">
        <f t="shared" si="207"/>
        <v/>
      </c>
      <c r="E2532" s="11" t="str">
        <f t="shared" si="208"/>
        <v/>
      </c>
      <c r="W2532" s="28" t="str">
        <f>IF(G2532="","",SUM(O:O))</f>
        <v/>
      </c>
      <c r="X2532" s="31" t="b">
        <f t="shared" si="209"/>
        <v>0</v>
      </c>
      <c r="Y2532" s="5" t="str">
        <f>IF(G2532="","",SUM(X:X))</f>
        <v/>
      </c>
      <c r="Z2532" s="5">
        <f t="shared" si="210"/>
        <v>0</v>
      </c>
      <c r="AA2532" s="5">
        <f>SUM(Z:Z)</f>
        <v>194</v>
      </c>
      <c r="AB2532" s="33" t="str">
        <f t="shared" si="211"/>
        <v/>
      </c>
    </row>
    <row r="2533" spans="4:28" x14ac:dyDescent="0.35">
      <c r="D2533" s="4" t="str">
        <f t="shared" si="207"/>
        <v/>
      </c>
      <c r="E2533" s="11" t="str">
        <f t="shared" si="208"/>
        <v/>
      </c>
      <c r="W2533" s="28" t="str">
        <f>IF(G2533="","",SUM(O:O))</f>
        <v/>
      </c>
      <c r="X2533" s="31" t="b">
        <f t="shared" si="209"/>
        <v>0</v>
      </c>
      <c r="Y2533" s="5" t="str">
        <f>IF(G2533="","",SUM(X:X))</f>
        <v/>
      </c>
      <c r="Z2533" s="5">
        <f t="shared" si="210"/>
        <v>0</v>
      </c>
      <c r="AA2533" s="5">
        <f>SUM(Z:Z)</f>
        <v>194</v>
      </c>
      <c r="AB2533" s="33" t="str">
        <f t="shared" si="211"/>
        <v/>
      </c>
    </row>
    <row r="2534" spans="4:28" x14ac:dyDescent="0.35">
      <c r="D2534" s="4" t="str">
        <f t="shared" si="207"/>
        <v/>
      </c>
      <c r="E2534" s="11" t="str">
        <f t="shared" si="208"/>
        <v/>
      </c>
      <c r="W2534" s="28" t="str">
        <f>IF(G2534="","",SUM(O:O))</f>
        <v/>
      </c>
      <c r="X2534" s="31" t="b">
        <f t="shared" si="209"/>
        <v>0</v>
      </c>
      <c r="Y2534" s="5" t="str">
        <f>IF(G2534="","",SUM(X:X))</f>
        <v/>
      </c>
      <c r="Z2534" s="5">
        <f t="shared" si="210"/>
        <v>0</v>
      </c>
      <c r="AA2534" s="5">
        <f>SUM(Z:Z)</f>
        <v>194</v>
      </c>
      <c r="AB2534" s="33" t="str">
        <f t="shared" si="211"/>
        <v/>
      </c>
    </row>
    <row r="2535" spans="4:28" x14ac:dyDescent="0.35">
      <c r="D2535" s="4" t="str">
        <f t="shared" si="207"/>
        <v/>
      </c>
      <c r="E2535" s="11" t="str">
        <f t="shared" si="208"/>
        <v/>
      </c>
      <c r="W2535" s="28" t="str">
        <f>IF(G2535="","",SUM(O:O))</f>
        <v/>
      </c>
      <c r="X2535" s="31" t="b">
        <f t="shared" si="209"/>
        <v>0</v>
      </c>
      <c r="Y2535" s="5" t="str">
        <f>IF(G2535="","",SUM(X:X))</f>
        <v/>
      </c>
      <c r="Z2535" s="5">
        <f t="shared" si="210"/>
        <v>0</v>
      </c>
      <c r="AA2535" s="5">
        <f>SUM(Z:Z)</f>
        <v>194</v>
      </c>
      <c r="AB2535" s="33" t="str">
        <f t="shared" si="211"/>
        <v/>
      </c>
    </row>
    <row r="2536" spans="4:28" x14ac:dyDescent="0.35">
      <c r="D2536" s="4" t="str">
        <f t="shared" si="207"/>
        <v/>
      </c>
      <c r="E2536" s="11" t="str">
        <f t="shared" si="208"/>
        <v/>
      </c>
      <c r="W2536" s="28" t="str">
        <f>IF(G2536="","",SUM(O:O))</f>
        <v/>
      </c>
      <c r="X2536" s="31" t="b">
        <f t="shared" si="209"/>
        <v>0</v>
      </c>
      <c r="Y2536" s="5" t="str">
        <f>IF(G2536="","",SUM(X:X))</f>
        <v/>
      </c>
      <c r="Z2536" s="5">
        <f t="shared" si="210"/>
        <v>0</v>
      </c>
      <c r="AA2536" s="5">
        <f>SUM(Z:Z)</f>
        <v>194</v>
      </c>
      <c r="AB2536" s="33" t="str">
        <f t="shared" si="211"/>
        <v/>
      </c>
    </row>
    <row r="2537" spans="4:28" x14ac:dyDescent="0.35">
      <c r="D2537" s="4" t="str">
        <f t="shared" si="207"/>
        <v/>
      </c>
      <c r="E2537" s="11" t="str">
        <f t="shared" si="208"/>
        <v/>
      </c>
      <c r="W2537" s="28" t="str">
        <f>IF(G2537="","",SUM(O:O))</f>
        <v/>
      </c>
      <c r="X2537" s="31" t="b">
        <f t="shared" si="209"/>
        <v>0</v>
      </c>
      <c r="Y2537" s="5" t="str">
        <f>IF(G2537="","",SUM(X:X))</f>
        <v/>
      </c>
      <c r="Z2537" s="5">
        <f t="shared" si="210"/>
        <v>0</v>
      </c>
      <c r="AA2537" s="5">
        <f>SUM(Z:Z)</f>
        <v>194</v>
      </c>
      <c r="AB2537" s="33" t="str">
        <f t="shared" si="211"/>
        <v/>
      </c>
    </row>
    <row r="2538" spans="4:28" x14ac:dyDescent="0.35">
      <c r="D2538" s="4" t="str">
        <f t="shared" si="207"/>
        <v/>
      </c>
      <c r="E2538" s="11" t="str">
        <f t="shared" si="208"/>
        <v/>
      </c>
      <c r="W2538" s="28" t="str">
        <f>IF(G2538="","",SUM(O:O))</f>
        <v/>
      </c>
      <c r="X2538" s="31" t="b">
        <f t="shared" si="209"/>
        <v>0</v>
      </c>
      <c r="Y2538" s="5" t="str">
        <f>IF(G2538="","",SUM(X:X))</f>
        <v/>
      </c>
      <c r="Z2538" s="5">
        <f t="shared" si="210"/>
        <v>0</v>
      </c>
      <c r="AA2538" s="5">
        <f>SUM(Z:Z)</f>
        <v>194</v>
      </c>
      <c r="AB2538" s="33" t="str">
        <f t="shared" si="211"/>
        <v/>
      </c>
    </row>
    <row r="2539" spans="4:28" x14ac:dyDescent="0.35">
      <c r="D2539" s="4" t="str">
        <f t="shared" si="207"/>
        <v/>
      </c>
      <c r="E2539" s="11" t="str">
        <f t="shared" si="208"/>
        <v/>
      </c>
      <c r="W2539" s="28" t="str">
        <f>IF(G2539="","",SUM(O:O))</f>
        <v/>
      </c>
      <c r="X2539" s="31" t="b">
        <f t="shared" si="209"/>
        <v>0</v>
      </c>
      <c r="Y2539" s="5" t="str">
        <f>IF(G2539="","",SUM(X:X))</f>
        <v/>
      </c>
      <c r="Z2539" s="5">
        <f t="shared" si="210"/>
        <v>0</v>
      </c>
      <c r="AA2539" s="5">
        <f>SUM(Z:Z)</f>
        <v>194</v>
      </c>
      <c r="AB2539" s="33" t="str">
        <f t="shared" si="211"/>
        <v/>
      </c>
    </row>
    <row r="2540" spans="4:28" x14ac:dyDescent="0.35">
      <c r="D2540" s="4" t="str">
        <f t="shared" si="207"/>
        <v/>
      </c>
      <c r="E2540" s="11" t="str">
        <f t="shared" si="208"/>
        <v/>
      </c>
      <c r="W2540" s="28" t="str">
        <f>IF(G2540="","",SUM(O:O))</f>
        <v/>
      </c>
      <c r="X2540" s="31" t="b">
        <f t="shared" si="209"/>
        <v>0</v>
      </c>
      <c r="Y2540" s="5" t="str">
        <f>IF(G2540="","",SUM(X:X))</f>
        <v/>
      </c>
      <c r="Z2540" s="5">
        <f t="shared" si="210"/>
        <v>0</v>
      </c>
      <c r="AA2540" s="5">
        <f>SUM(Z:Z)</f>
        <v>194</v>
      </c>
      <c r="AB2540" s="33" t="str">
        <f t="shared" si="211"/>
        <v/>
      </c>
    </row>
    <row r="2541" spans="4:28" x14ac:dyDescent="0.35">
      <c r="D2541" s="4" t="str">
        <f t="shared" si="207"/>
        <v/>
      </c>
      <c r="E2541" s="11" t="str">
        <f t="shared" si="208"/>
        <v/>
      </c>
      <c r="W2541" s="28" t="str">
        <f>IF(G2541="","",SUM(O:O))</f>
        <v/>
      </c>
      <c r="X2541" s="31" t="b">
        <f t="shared" si="209"/>
        <v>0</v>
      </c>
      <c r="Y2541" s="5" t="str">
        <f>IF(G2541="","",SUM(X:X))</f>
        <v/>
      </c>
      <c r="Z2541" s="5">
        <f t="shared" si="210"/>
        <v>0</v>
      </c>
      <c r="AA2541" s="5">
        <f>SUM(Z:Z)</f>
        <v>194</v>
      </c>
      <c r="AB2541" s="33" t="str">
        <f t="shared" si="211"/>
        <v/>
      </c>
    </row>
    <row r="2542" spans="4:28" x14ac:dyDescent="0.35">
      <c r="D2542" s="4" t="str">
        <f t="shared" si="207"/>
        <v/>
      </c>
      <c r="E2542" s="11" t="str">
        <f t="shared" si="208"/>
        <v/>
      </c>
      <c r="W2542" s="28" t="str">
        <f>IF(G2542="","",SUM(O:O))</f>
        <v/>
      </c>
      <c r="X2542" s="31" t="b">
        <f t="shared" si="209"/>
        <v>0</v>
      </c>
      <c r="Y2542" s="5" t="str">
        <f>IF(G2542="","",SUM(X:X))</f>
        <v/>
      </c>
      <c r="Z2542" s="5">
        <f t="shared" si="210"/>
        <v>0</v>
      </c>
      <c r="AA2542" s="5">
        <f>SUM(Z:Z)</f>
        <v>194</v>
      </c>
      <c r="AB2542" s="33" t="str">
        <f t="shared" si="211"/>
        <v/>
      </c>
    </row>
    <row r="2543" spans="4:28" x14ac:dyDescent="0.35">
      <c r="D2543" s="4" t="str">
        <f t="shared" ref="D2543:D2606" si="212">IF(A2543="","",A2543&amp;C2543)</f>
        <v/>
      </c>
      <c r="E2543" s="11" t="str">
        <f t="shared" ref="E2543:E2606" si="213">IF(B2543="","",B2543)</f>
        <v/>
      </c>
      <c r="W2543" s="28" t="str">
        <f>IF(G2543="","",SUM(O:O))</f>
        <v/>
      </c>
      <c r="X2543" s="31" t="b">
        <f t="shared" si="209"/>
        <v>0</v>
      </c>
      <c r="Y2543" s="5" t="str">
        <f>IF(G2543="","",SUM(X:X))</f>
        <v/>
      </c>
      <c r="Z2543" s="5">
        <f t="shared" si="210"/>
        <v>0</v>
      </c>
      <c r="AA2543" s="5">
        <f>SUM(Z:Z)</f>
        <v>194</v>
      </c>
      <c r="AB2543" s="33" t="str">
        <f t="shared" si="211"/>
        <v/>
      </c>
    </row>
    <row r="2544" spans="4:28" x14ac:dyDescent="0.35">
      <c r="D2544" s="4" t="str">
        <f t="shared" si="212"/>
        <v/>
      </c>
      <c r="E2544" s="11" t="str">
        <f t="shared" si="213"/>
        <v/>
      </c>
      <c r="W2544" s="28" t="str">
        <f>IF(G2544="","",SUM(O:O))</f>
        <v/>
      </c>
      <c r="X2544" s="31" t="b">
        <f t="shared" si="209"/>
        <v>0</v>
      </c>
      <c r="Y2544" s="5" t="str">
        <f>IF(G2544="","",SUM(X:X))</f>
        <v/>
      </c>
      <c r="Z2544" s="5">
        <f t="shared" si="210"/>
        <v>0</v>
      </c>
      <c r="AA2544" s="5">
        <f>SUM(Z:Z)</f>
        <v>194</v>
      </c>
      <c r="AB2544" s="33" t="str">
        <f t="shared" si="211"/>
        <v/>
      </c>
    </row>
    <row r="2545" spans="4:28" x14ac:dyDescent="0.35">
      <c r="D2545" s="4" t="str">
        <f t="shared" si="212"/>
        <v/>
      </c>
      <c r="E2545" s="11" t="str">
        <f t="shared" si="213"/>
        <v/>
      </c>
      <c r="W2545" s="28" t="str">
        <f>IF(G2545="","",SUM(O:O))</f>
        <v/>
      </c>
      <c r="X2545" s="31" t="b">
        <f t="shared" si="209"/>
        <v>0</v>
      </c>
      <c r="Y2545" s="5" t="str">
        <f>IF(G2545="","",SUM(X:X))</f>
        <v/>
      </c>
      <c r="Z2545" s="5">
        <f t="shared" si="210"/>
        <v>0</v>
      </c>
      <c r="AA2545" s="5">
        <f>SUM(Z:Z)</f>
        <v>194</v>
      </c>
      <c r="AB2545" s="33" t="str">
        <f t="shared" si="211"/>
        <v/>
      </c>
    </row>
    <row r="2546" spans="4:28" x14ac:dyDescent="0.35">
      <c r="D2546" s="4" t="str">
        <f t="shared" si="212"/>
        <v/>
      </c>
      <c r="E2546" s="11" t="str">
        <f t="shared" si="213"/>
        <v/>
      </c>
      <c r="W2546" s="28" t="str">
        <f>IF(G2546="","",SUM(O:O))</f>
        <v/>
      </c>
      <c r="X2546" s="31" t="b">
        <f t="shared" si="209"/>
        <v>0</v>
      </c>
      <c r="Y2546" s="5" t="str">
        <f>IF(G2546="","",SUM(X:X))</f>
        <v/>
      </c>
      <c r="Z2546" s="5">
        <f t="shared" si="210"/>
        <v>0</v>
      </c>
      <c r="AA2546" s="5">
        <f>SUM(Z:Z)</f>
        <v>194</v>
      </c>
      <c r="AB2546" s="33" t="str">
        <f t="shared" si="211"/>
        <v/>
      </c>
    </row>
    <row r="2547" spans="4:28" x14ac:dyDescent="0.35">
      <c r="D2547" s="4" t="str">
        <f t="shared" si="212"/>
        <v/>
      </c>
      <c r="E2547" s="11" t="str">
        <f t="shared" si="213"/>
        <v/>
      </c>
      <c r="W2547" s="28" t="str">
        <f>IF(G2547="","",SUM(O:O))</f>
        <v/>
      </c>
      <c r="X2547" s="31" t="b">
        <f t="shared" si="209"/>
        <v>0</v>
      </c>
      <c r="Y2547" s="5" t="str">
        <f>IF(G2547="","",SUM(X:X))</f>
        <v/>
      </c>
      <c r="Z2547" s="5">
        <f t="shared" si="210"/>
        <v>0</v>
      </c>
      <c r="AA2547" s="5">
        <f>SUM(Z:Z)</f>
        <v>194</v>
      </c>
      <c r="AB2547" s="33" t="str">
        <f t="shared" si="211"/>
        <v/>
      </c>
    </row>
    <row r="2548" spans="4:28" x14ac:dyDescent="0.35">
      <c r="D2548" s="4" t="str">
        <f t="shared" si="212"/>
        <v/>
      </c>
      <c r="E2548" s="11" t="str">
        <f t="shared" si="213"/>
        <v/>
      </c>
      <c r="W2548" s="28" t="str">
        <f>IF(G2548="","",SUM(O:O))</f>
        <v/>
      </c>
      <c r="X2548" s="31" t="b">
        <f t="shared" si="209"/>
        <v>0</v>
      </c>
      <c r="Y2548" s="5" t="str">
        <f>IF(G2548="","",SUM(X:X))</f>
        <v/>
      </c>
      <c r="Z2548" s="5">
        <f t="shared" si="210"/>
        <v>0</v>
      </c>
      <c r="AA2548" s="5">
        <f>SUM(Z:Z)</f>
        <v>194</v>
      </c>
      <c r="AB2548" s="33" t="str">
        <f t="shared" si="211"/>
        <v/>
      </c>
    </row>
    <row r="2549" spans="4:28" x14ac:dyDescent="0.35">
      <c r="D2549" s="4" t="str">
        <f t="shared" si="212"/>
        <v/>
      </c>
      <c r="E2549" s="11" t="str">
        <f t="shared" si="213"/>
        <v/>
      </c>
      <c r="W2549" s="28" t="str">
        <f>IF(G2549="","",SUM(O:O))</f>
        <v/>
      </c>
      <c r="X2549" s="31" t="b">
        <f t="shared" si="209"/>
        <v>0</v>
      </c>
      <c r="Y2549" s="5" t="str">
        <f>IF(G2549="","",SUM(X:X))</f>
        <v/>
      </c>
      <c r="Z2549" s="5">
        <f t="shared" si="210"/>
        <v>0</v>
      </c>
      <c r="AA2549" s="5">
        <f>SUM(Z:Z)</f>
        <v>194</v>
      </c>
      <c r="AB2549" s="33" t="str">
        <f t="shared" si="211"/>
        <v/>
      </c>
    </row>
    <row r="2550" spans="4:28" x14ac:dyDescent="0.35">
      <c r="D2550" s="4" t="str">
        <f t="shared" si="212"/>
        <v/>
      </c>
      <c r="E2550" s="11" t="str">
        <f t="shared" si="213"/>
        <v/>
      </c>
      <c r="W2550" s="28" t="str">
        <f>IF(G2550="","",SUM(O:O))</f>
        <v/>
      </c>
      <c r="X2550" s="31" t="b">
        <f t="shared" si="209"/>
        <v>0</v>
      </c>
      <c r="Y2550" s="5" t="str">
        <f>IF(G2550="","",SUM(X:X))</f>
        <v/>
      </c>
      <c r="Z2550" s="5">
        <f t="shared" si="210"/>
        <v>0</v>
      </c>
      <c r="AA2550" s="5">
        <f>SUM(Z:Z)</f>
        <v>194</v>
      </c>
      <c r="AB2550" s="33" t="str">
        <f t="shared" si="211"/>
        <v/>
      </c>
    </row>
    <row r="2551" spans="4:28" x14ac:dyDescent="0.35">
      <c r="D2551" s="4" t="str">
        <f t="shared" si="212"/>
        <v/>
      </c>
      <c r="E2551" s="11" t="str">
        <f t="shared" si="213"/>
        <v/>
      </c>
      <c r="W2551" s="28" t="str">
        <f>IF(G2551="","",SUM(O:O))</f>
        <v/>
      </c>
      <c r="X2551" s="31" t="b">
        <f t="shared" si="209"/>
        <v>0</v>
      </c>
      <c r="Y2551" s="5" t="str">
        <f>IF(G2551="","",SUM(X:X))</f>
        <v/>
      </c>
      <c r="Z2551" s="5">
        <f t="shared" si="210"/>
        <v>0</v>
      </c>
      <c r="AA2551" s="5">
        <f>SUM(Z:Z)</f>
        <v>194</v>
      </c>
      <c r="AB2551" s="33" t="str">
        <f t="shared" si="211"/>
        <v/>
      </c>
    </row>
    <row r="2552" spans="4:28" x14ac:dyDescent="0.35">
      <c r="D2552" s="4" t="str">
        <f t="shared" si="212"/>
        <v/>
      </c>
      <c r="E2552" s="11" t="str">
        <f t="shared" si="213"/>
        <v/>
      </c>
      <c r="W2552" s="28" t="str">
        <f>IF(G2552="","",SUM(O:O))</f>
        <v/>
      </c>
      <c r="X2552" s="31" t="b">
        <f t="shared" si="209"/>
        <v>0</v>
      </c>
      <c r="Y2552" s="5" t="str">
        <f>IF(G2552="","",SUM(X:X))</f>
        <v/>
      </c>
      <c r="Z2552" s="5">
        <f t="shared" si="210"/>
        <v>0</v>
      </c>
      <c r="AA2552" s="5">
        <f>SUM(Z:Z)</f>
        <v>194</v>
      </c>
      <c r="AB2552" s="33" t="str">
        <f t="shared" si="211"/>
        <v/>
      </c>
    </row>
    <row r="2553" spans="4:28" x14ac:dyDescent="0.35">
      <c r="D2553" s="4" t="str">
        <f t="shared" si="212"/>
        <v/>
      </c>
      <c r="E2553" s="11" t="str">
        <f t="shared" si="213"/>
        <v/>
      </c>
      <c r="W2553" s="28" t="str">
        <f>IF(G2553="","",SUM(O:O))</f>
        <v/>
      </c>
      <c r="X2553" s="31" t="b">
        <f t="shared" si="209"/>
        <v>0</v>
      </c>
      <c r="Y2553" s="5" t="str">
        <f>IF(G2553="","",SUM(X:X))</f>
        <v/>
      </c>
      <c r="Z2553" s="5">
        <f t="shared" si="210"/>
        <v>0</v>
      </c>
      <c r="AA2553" s="5">
        <f>SUM(Z:Z)</f>
        <v>194</v>
      </c>
      <c r="AB2553" s="33" t="str">
        <f t="shared" si="211"/>
        <v/>
      </c>
    </row>
    <row r="2554" spans="4:28" x14ac:dyDescent="0.35">
      <c r="D2554" s="4" t="str">
        <f t="shared" si="212"/>
        <v/>
      </c>
      <c r="E2554" s="11" t="str">
        <f t="shared" si="213"/>
        <v/>
      </c>
      <c r="W2554" s="28" t="str">
        <f>IF(G2554="","",SUM(O:O))</f>
        <v/>
      </c>
      <c r="X2554" s="31" t="b">
        <f t="shared" si="209"/>
        <v>0</v>
      </c>
      <c r="Y2554" s="5" t="str">
        <f>IF(G2554="","",SUM(X:X))</f>
        <v/>
      </c>
      <c r="Z2554" s="5">
        <f t="shared" si="210"/>
        <v>0</v>
      </c>
      <c r="AA2554" s="5">
        <f>SUM(Z:Z)</f>
        <v>194</v>
      </c>
      <c r="AB2554" s="33" t="str">
        <f t="shared" si="211"/>
        <v/>
      </c>
    </row>
    <row r="2555" spans="4:28" x14ac:dyDescent="0.35">
      <c r="D2555" s="4" t="str">
        <f t="shared" si="212"/>
        <v/>
      </c>
      <c r="E2555" s="11" t="str">
        <f t="shared" si="213"/>
        <v/>
      </c>
      <c r="W2555" s="28" t="str">
        <f>IF(G2555="","",SUM(O:O))</f>
        <v/>
      </c>
      <c r="X2555" s="31" t="b">
        <f t="shared" si="209"/>
        <v>0</v>
      </c>
      <c r="Y2555" s="5" t="str">
        <f>IF(G2555="","",SUM(X:X))</f>
        <v/>
      </c>
      <c r="Z2555" s="5">
        <f t="shared" si="210"/>
        <v>0</v>
      </c>
      <c r="AA2555" s="5">
        <f>SUM(Z:Z)</f>
        <v>194</v>
      </c>
      <c r="AB2555" s="33" t="str">
        <f t="shared" si="211"/>
        <v/>
      </c>
    </row>
    <row r="2556" spans="4:28" x14ac:dyDescent="0.35">
      <c r="D2556" s="4" t="str">
        <f t="shared" si="212"/>
        <v/>
      </c>
      <c r="E2556" s="11" t="str">
        <f t="shared" si="213"/>
        <v/>
      </c>
      <c r="W2556" s="28" t="str">
        <f>IF(G2556="","",SUM(O:O))</f>
        <v/>
      </c>
      <c r="X2556" s="31" t="b">
        <f t="shared" si="209"/>
        <v>0</v>
      </c>
      <c r="Y2556" s="5" t="str">
        <f>IF(G2556="","",SUM(X:X))</f>
        <v/>
      </c>
      <c r="Z2556" s="5">
        <f t="shared" si="210"/>
        <v>0</v>
      </c>
      <c r="AA2556" s="5">
        <f>SUM(Z:Z)</f>
        <v>194</v>
      </c>
      <c r="AB2556" s="33" t="str">
        <f t="shared" si="211"/>
        <v/>
      </c>
    </row>
    <row r="2557" spans="4:28" x14ac:dyDescent="0.35">
      <c r="D2557" s="4" t="str">
        <f t="shared" si="212"/>
        <v/>
      </c>
      <c r="E2557" s="11" t="str">
        <f t="shared" si="213"/>
        <v/>
      </c>
      <c r="W2557" s="28" t="str">
        <f>IF(G2557="","",SUM(O:O))</f>
        <v/>
      </c>
      <c r="X2557" s="31" t="b">
        <f t="shared" ref="X2557:X2620" si="214">IF(G2557="Affutage",IF(R2557&lt;&gt;"",1,0))</f>
        <v>0</v>
      </c>
      <c r="Y2557" s="5" t="str">
        <f>IF(G2557="","",SUM(X:X))</f>
        <v/>
      </c>
      <c r="Z2557" s="5">
        <f t="shared" si="210"/>
        <v>0</v>
      </c>
      <c r="AA2557" s="5">
        <f>SUM(Z:Z)</f>
        <v>194</v>
      </c>
      <c r="AB2557" s="33" t="str">
        <f t="shared" si="211"/>
        <v/>
      </c>
    </row>
    <row r="2558" spans="4:28" x14ac:dyDescent="0.35">
      <c r="D2558" s="4" t="str">
        <f t="shared" si="212"/>
        <v/>
      </c>
      <c r="E2558" s="11" t="str">
        <f t="shared" si="213"/>
        <v/>
      </c>
      <c r="W2558" s="28" t="str">
        <f>IF(G2558="","",SUM(O:O))</f>
        <v/>
      </c>
      <c r="X2558" s="31" t="b">
        <f t="shared" si="214"/>
        <v>0</v>
      </c>
      <c r="Y2558" s="5" t="str">
        <f>IF(G2558="","",SUM(X:X))</f>
        <v/>
      </c>
      <c r="Z2558" s="5">
        <f t="shared" si="210"/>
        <v>0</v>
      </c>
      <c r="AA2558" s="5">
        <f>SUM(Z:Z)</f>
        <v>194</v>
      </c>
      <c r="AB2558" s="33" t="str">
        <f t="shared" si="211"/>
        <v/>
      </c>
    </row>
    <row r="2559" spans="4:28" x14ac:dyDescent="0.35">
      <c r="D2559" s="4" t="str">
        <f t="shared" si="212"/>
        <v/>
      </c>
      <c r="E2559" s="11" t="str">
        <f t="shared" si="213"/>
        <v/>
      </c>
      <c r="W2559" s="28" t="str">
        <f>IF(G2559="","",SUM(O:O))</f>
        <v/>
      </c>
      <c r="X2559" s="31" t="b">
        <f t="shared" si="214"/>
        <v>0</v>
      </c>
      <c r="Y2559" s="5" t="str">
        <f>IF(G2559="","",SUM(X:X))</f>
        <v/>
      </c>
      <c r="Z2559" s="5">
        <f t="shared" si="210"/>
        <v>0</v>
      </c>
      <c r="AA2559" s="5">
        <f>SUM(Z:Z)</f>
        <v>194</v>
      </c>
      <c r="AB2559" s="33" t="str">
        <f t="shared" si="211"/>
        <v/>
      </c>
    </row>
    <row r="2560" spans="4:28" x14ac:dyDescent="0.35">
      <c r="D2560" s="4" t="str">
        <f t="shared" si="212"/>
        <v/>
      </c>
      <c r="E2560" s="11" t="str">
        <f t="shared" si="213"/>
        <v/>
      </c>
      <c r="W2560" s="28" t="str">
        <f>IF(G2560="","",SUM(O:O))</f>
        <v/>
      </c>
      <c r="X2560" s="31" t="b">
        <f t="shared" si="214"/>
        <v>0</v>
      </c>
      <c r="Y2560" s="5" t="str">
        <f>IF(G2560="","",SUM(X:X))</f>
        <v/>
      </c>
      <c r="Z2560" s="5">
        <f t="shared" si="210"/>
        <v>0</v>
      </c>
      <c r="AA2560" s="5">
        <f>SUM(Z:Z)</f>
        <v>194</v>
      </c>
      <c r="AB2560" s="33" t="str">
        <f t="shared" si="211"/>
        <v/>
      </c>
    </row>
    <row r="2561" spans="4:28" x14ac:dyDescent="0.35">
      <c r="D2561" s="4" t="str">
        <f t="shared" si="212"/>
        <v/>
      </c>
      <c r="E2561" s="11" t="str">
        <f t="shared" si="213"/>
        <v/>
      </c>
      <c r="W2561" s="28" t="str">
        <f>IF(G2561="","",SUM(O:O))</f>
        <v/>
      </c>
      <c r="X2561" s="31" t="b">
        <f t="shared" si="214"/>
        <v>0</v>
      </c>
      <c r="Y2561" s="5" t="str">
        <f>IF(G2561="","",SUM(X:X))</f>
        <v/>
      </c>
      <c r="Z2561" s="5">
        <f t="shared" si="210"/>
        <v>0</v>
      </c>
      <c r="AA2561" s="5">
        <f>SUM(Z:Z)</f>
        <v>194</v>
      </c>
      <c r="AB2561" s="33" t="str">
        <f t="shared" si="211"/>
        <v/>
      </c>
    </row>
    <row r="2562" spans="4:28" x14ac:dyDescent="0.35">
      <c r="D2562" s="4" t="str">
        <f t="shared" si="212"/>
        <v/>
      </c>
      <c r="E2562" s="11" t="str">
        <f t="shared" si="213"/>
        <v/>
      </c>
      <c r="W2562" s="28" t="str">
        <f>IF(G2562="","",SUM(O:O))</f>
        <v/>
      </c>
      <c r="X2562" s="31" t="b">
        <f t="shared" si="214"/>
        <v>0</v>
      </c>
      <c r="Y2562" s="5" t="str">
        <f>IF(G2562="","",SUM(X:X))</f>
        <v/>
      </c>
      <c r="Z2562" s="5">
        <f t="shared" si="210"/>
        <v>0</v>
      </c>
      <c r="AA2562" s="5">
        <f>SUM(Z:Z)</f>
        <v>194</v>
      </c>
      <c r="AB2562" s="33" t="str">
        <f t="shared" si="211"/>
        <v/>
      </c>
    </row>
    <row r="2563" spans="4:28" x14ac:dyDescent="0.35">
      <c r="D2563" s="4" t="str">
        <f t="shared" si="212"/>
        <v/>
      </c>
      <c r="E2563" s="11" t="str">
        <f t="shared" si="213"/>
        <v/>
      </c>
      <c r="W2563" s="28" t="str">
        <f>IF(G2563="","",SUM(O:O))</f>
        <v/>
      </c>
      <c r="X2563" s="31" t="b">
        <f t="shared" si="214"/>
        <v>0</v>
      </c>
      <c r="Y2563" s="5" t="str">
        <f>IF(G2563="","",SUM(X:X))</f>
        <v/>
      </c>
      <c r="Z2563" s="5">
        <f t="shared" si="210"/>
        <v>0</v>
      </c>
      <c r="AA2563" s="5">
        <f>SUM(Z:Z)</f>
        <v>194</v>
      </c>
      <c r="AB2563" s="33" t="str">
        <f t="shared" si="211"/>
        <v/>
      </c>
    </row>
    <row r="2564" spans="4:28" x14ac:dyDescent="0.35">
      <c r="D2564" s="4" t="str">
        <f t="shared" si="212"/>
        <v/>
      </c>
      <c r="E2564" s="11" t="str">
        <f t="shared" si="213"/>
        <v/>
      </c>
      <c r="W2564" s="28" t="str">
        <f>IF(G2564="","",SUM(O:O))</f>
        <v/>
      </c>
      <c r="X2564" s="31" t="b">
        <f t="shared" si="214"/>
        <v>0</v>
      </c>
      <c r="Y2564" s="5" t="str">
        <f>IF(G2564="","",SUM(X:X))</f>
        <v/>
      </c>
      <c r="Z2564" s="5">
        <f t="shared" si="210"/>
        <v>0</v>
      </c>
      <c r="AA2564" s="5">
        <f>SUM(Z:Z)</f>
        <v>194</v>
      </c>
      <c r="AB2564" s="33" t="str">
        <f t="shared" si="211"/>
        <v/>
      </c>
    </row>
    <row r="2565" spans="4:28" x14ac:dyDescent="0.35">
      <c r="D2565" s="4" t="str">
        <f t="shared" si="212"/>
        <v/>
      </c>
      <c r="E2565" s="11" t="str">
        <f t="shared" si="213"/>
        <v/>
      </c>
      <c r="W2565" s="28" t="str">
        <f>IF(G2565="","",SUM(O:O))</f>
        <v/>
      </c>
      <c r="X2565" s="31" t="b">
        <f t="shared" si="214"/>
        <v>0</v>
      </c>
      <c r="Y2565" s="5" t="str">
        <f>IF(G2565="","",SUM(X:X))</f>
        <v/>
      </c>
      <c r="Z2565" s="5">
        <f t="shared" si="210"/>
        <v>0</v>
      </c>
      <c r="AA2565" s="5">
        <f>SUM(Z:Z)</f>
        <v>194</v>
      </c>
      <c r="AB2565" s="33" t="str">
        <f t="shared" si="211"/>
        <v/>
      </c>
    </row>
    <row r="2566" spans="4:28" x14ac:dyDescent="0.35">
      <c r="D2566" s="4" t="str">
        <f t="shared" si="212"/>
        <v/>
      </c>
      <c r="E2566" s="11" t="str">
        <f t="shared" si="213"/>
        <v/>
      </c>
      <c r="W2566" s="28" t="str">
        <f>IF(G2566="","",SUM(O:O))</f>
        <v/>
      </c>
      <c r="X2566" s="31" t="b">
        <f t="shared" si="214"/>
        <v>0</v>
      </c>
      <c r="Y2566" s="5" t="str">
        <f>IF(G2566="","",SUM(X:X))</f>
        <v/>
      </c>
      <c r="Z2566" s="5">
        <f t="shared" si="210"/>
        <v>0</v>
      </c>
      <c r="AA2566" s="5">
        <f>SUM(Z:Z)</f>
        <v>194</v>
      </c>
      <c r="AB2566" s="33" t="str">
        <f t="shared" si="211"/>
        <v/>
      </c>
    </row>
    <row r="2567" spans="4:28" x14ac:dyDescent="0.35">
      <c r="D2567" s="4" t="str">
        <f t="shared" si="212"/>
        <v/>
      </c>
      <c r="E2567" s="11" t="str">
        <f t="shared" si="213"/>
        <v/>
      </c>
      <c r="W2567" s="28" t="str">
        <f>IF(G2567="","",SUM(O:O))</f>
        <v/>
      </c>
      <c r="X2567" s="31" t="b">
        <f t="shared" si="214"/>
        <v>0</v>
      </c>
      <c r="Y2567" s="5" t="str">
        <f>IF(G2567="","",SUM(X:X))</f>
        <v/>
      </c>
      <c r="Z2567" s="5">
        <f t="shared" si="210"/>
        <v>0</v>
      </c>
      <c r="AA2567" s="5">
        <f>SUM(Z:Z)</f>
        <v>194</v>
      </c>
      <c r="AB2567" s="33" t="str">
        <f t="shared" si="211"/>
        <v/>
      </c>
    </row>
    <row r="2568" spans="4:28" x14ac:dyDescent="0.35">
      <c r="D2568" s="4" t="str">
        <f t="shared" si="212"/>
        <v/>
      </c>
      <c r="E2568" s="11" t="str">
        <f t="shared" si="213"/>
        <v/>
      </c>
      <c r="W2568" s="28" t="str">
        <f>IF(G2568="","",SUM(O:O))</f>
        <v/>
      </c>
      <c r="X2568" s="31" t="b">
        <f t="shared" si="214"/>
        <v>0</v>
      </c>
      <c r="Y2568" s="5" t="str">
        <f>IF(G2568="","",SUM(X:X))</f>
        <v/>
      </c>
      <c r="Z2568" s="5">
        <f t="shared" si="210"/>
        <v>0</v>
      </c>
      <c r="AA2568" s="5">
        <f>SUM(Z:Z)</f>
        <v>194</v>
      </c>
      <c r="AB2568" s="33" t="str">
        <f t="shared" si="211"/>
        <v/>
      </c>
    </row>
    <row r="2569" spans="4:28" x14ac:dyDescent="0.35">
      <c r="D2569" s="4" t="str">
        <f t="shared" si="212"/>
        <v/>
      </c>
      <c r="E2569" s="11" t="str">
        <f t="shared" si="213"/>
        <v/>
      </c>
      <c r="W2569" s="28" t="str">
        <f>IF(G2569="","",SUM(O:O))</f>
        <v/>
      </c>
      <c r="X2569" s="31" t="b">
        <f t="shared" si="214"/>
        <v>0</v>
      </c>
      <c r="Y2569" s="5" t="str">
        <f>IF(G2569="","",SUM(X:X))</f>
        <v/>
      </c>
      <c r="Z2569" s="5">
        <f t="shared" si="210"/>
        <v>0</v>
      </c>
      <c r="AA2569" s="5">
        <f>SUM(Z:Z)</f>
        <v>194</v>
      </c>
      <c r="AB2569" s="33" t="str">
        <f t="shared" si="211"/>
        <v/>
      </c>
    </row>
    <row r="2570" spans="4:28" x14ac:dyDescent="0.35">
      <c r="D2570" s="4" t="str">
        <f t="shared" si="212"/>
        <v/>
      </c>
      <c r="E2570" s="11" t="str">
        <f t="shared" si="213"/>
        <v/>
      </c>
      <c r="W2570" s="28" t="str">
        <f>IF(G2570="","",SUM(O:O))</f>
        <v/>
      </c>
      <c r="X2570" s="31" t="b">
        <f t="shared" si="214"/>
        <v>0</v>
      </c>
      <c r="Y2570" s="5" t="str">
        <f>IF(G2570="","",SUM(X:X))</f>
        <v/>
      </c>
      <c r="Z2570" s="5">
        <f t="shared" si="210"/>
        <v>0</v>
      </c>
      <c r="AA2570" s="5">
        <f>SUM(Z:Z)</f>
        <v>194</v>
      </c>
      <c r="AB2570" s="33" t="str">
        <f t="shared" si="211"/>
        <v/>
      </c>
    </row>
    <row r="2571" spans="4:28" x14ac:dyDescent="0.35">
      <c r="D2571" s="4" t="str">
        <f t="shared" si="212"/>
        <v/>
      </c>
      <c r="E2571" s="11" t="str">
        <f t="shared" si="213"/>
        <v/>
      </c>
      <c r="W2571" s="28" t="str">
        <f>IF(G2571="","",SUM(O:O))</f>
        <v/>
      </c>
      <c r="X2571" s="31" t="b">
        <f t="shared" si="214"/>
        <v>0</v>
      </c>
      <c r="Y2571" s="5" t="str">
        <f>IF(G2571="","",SUM(X:X))</f>
        <v/>
      </c>
      <c r="Z2571" s="5">
        <f t="shared" si="210"/>
        <v>0</v>
      </c>
      <c r="AA2571" s="5">
        <f>SUM(Z:Z)</f>
        <v>194</v>
      </c>
      <c r="AB2571" s="33" t="str">
        <f t="shared" si="211"/>
        <v/>
      </c>
    </row>
    <row r="2572" spans="4:28" x14ac:dyDescent="0.35">
      <c r="D2572" s="4" t="str">
        <f t="shared" si="212"/>
        <v/>
      </c>
      <c r="E2572" s="11" t="str">
        <f t="shared" si="213"/>
        <v/>
      </c>
      <c r="W2572" s="28" t="str">
        <f>IF(G2572="","",SUM(O:O))</f>
        <v/>
      </c>
      <c r="X2572" s="31" t="b">
        <f t="shared" si="214"/>
        <v>0</v>
      </c>
      <c r="Y2572" s="5" t="str">
        <f>IF(G2572="","",SUM(X:X))</f>
        <v/>
      </c>
      <c r="Z2572" s="5">
        <f t="shared" si="210"/>
        <v>0</v>
      </c>
      <c r="AA2572" s="5">
        <f>SUM(Z:Z)</f>
        <v>194</v>
      </c>
      <c r="AB2572" s="33" t="str">
        <f t="shared" si="211"/>
        <v/>
      </c>
    </row>
    <row r="2573" spans="4:28" x14ac:dyDescent="0.35">
      <c r="D2573" s="4" t="str">
        <f t="shared" si="212"/>
        <v/>
      </c>
      <c r="E2573" s="11" t="str">
        <f t="shared" si="213"/>
        <v/>
      </c>
      <c r="W2573" s="28" t="str">
        <f>IF(G2573="","",SUM(O:O))</f>
        <v/>
      </c>
      <c r="X2573" s="31" t="b">
        <f t="shared" si="214"/>
        <v>0</v>
      </c>
      <c r="Y2573" s="5" t="str">
        <f>IF(G2573="","",SUM(X:X))</f>
        <v/>
      </c>
      <c r="Z2573" s="5">
        <f t="shared" si="210"/>
        <v>0</v>
      </c>
      <c r="AA2573" s="5">
        <f>SUM(Z:Z)</f>
        <v>194</v>
      </c>
      <c r="AB2573" s="33" t="str">
        <f t="shared" si="211"/>
        <v/>
      </c>
    </row>
    <row r="2574" spans="4:28" x14ac:dyDescent="0.35">
      <c r="D2574" s="4" t="str">
        <f t="shared" si="212"/>
        <v/>
      </c>
      <c r="E2574" s="11" t="str">
        <f t="shared" si="213"/>
        <v/>
      </c>
      <c r="W2574" s="28" t="str">
        <f>IF(G2574="","",SUM(O:O))</f>
        <v/>
      </c>
      <c r="X2574" s="31" t="b">
        <f t="shared" si="214"/>
        <v>0</v>
      </c>
      <c r="Y2574" s="5" t="str">
        <f>IF(G2574="","",SUM(X:X))</f>
        <v/>
      </c>
      <c r="Z2574" s="5">
        <f t="shared" si="210"/>
        <v>0</v>
      </c>
      <c r="AA2574" s="5">
        <f>SUM(Z:Z)</f>
        <v>194</v>
      </c>
      <c r="AB2574" s="33" t="str">
        <f t="shared" si="211"/>
        <v/>
      </c>
    </row>
    <row r="2575" spans="4:28" x14ac:dyDescent="0.35">
      <c r="D2575" s="4" t="str">
        <f t="shared" si="212"/>
        <v/>
      </c>
      <c r="E2575" s="11" t="str">
        <f t="shared" si="213"/>
        <v/>
      </c>
      <c r="W2575" s="28" t="str">
        <f>IF(G2575="","",SUM(O:O))</f>
        <v/>
      </c>
      <c r="X2575" s="31" t="b">
        <f t="shared" si="214"/>
        <v>0</v>
      </c>
      <c r="Y2575" s="5" t="str">
        <f>IF(G2575="","",SUM(X:X))</f>
        <v/>
      </c>
      <c r="Z2575" s="5">
        <f t="shared" si="210"/>
        <v>0</v>
      </c>
      <c r="AA2575" s="5">
        <f>SUM(Z:Z)</f>
        <v>194</v>
      </c>
      <c r="AB2575" s="33" t="str">
        <f t="shared" si="211"/>
        <v/>
      </c>
    </row>
    <row r="2576" spans="4:28" x14ac:dyDescent="0.35">
      <c r="D2576" s="4" t="str">
        <f t="shared" si="212"/>
        <v/>
      </c>
      <c r="E2576" s="11" t="str">
        <f t="shared" si="213"/>
        <v/>
      </c>
      <c r="W2576" s="28" t="str">
        <f>IF(G2576="","",SUM(O:O))</f>
        <v/>
      </c>
      <c r="X2576" s="31" t="b">
        <f t="shared" si="214"/>
        <v>0</v>
      </c>
      <c r="Y2576" s="5" t="str">
        <f>IF(G2576="","",SUM(X:X))</f>
        <v/>
      </c>
      <c r="Z2576" s="5">
        <f t="shared" si="210"/>
        <v>0</v>
      </c>
      <c r="AA2576" s="5">
        <f>SUM(Z:Z)</f>
        <v>194</v>
      </c>
      <c r="AB2576" s="33" t="str">
        <f t="shared" si="211"/>
        <v/>
      </c>
    </row>
    <row r="2577" spans="4:28" x14ac:dyDescent="0.35">
      <c r="D2577" s="4" t="str">
        <f t="shared" si="212"/>
        <v/>
      </c>
      <c r="E2577" s="11" t="str">
        <f t="shared" si="213"/>
        <v/>
      </c>
      <c r="W2577" s="28" t="str">
        <f>IF(G2577="","",SUM(O:O))</f>
        <v/>
      </c>
      <c r="X2577" s="31" t="b">
        <f t="shared" si="214"/>
        <v>0</v>
      </c>
      <c r="Y2577" s="5" t="str">
        <f>IF(G2577="","",SUM(X:X))</f>
        <v/>
      </c>
      <c r="Z2577" s="5">
        <f t="shared" ref="Z2577:Z2640" si="215">IF(ISNUMBER(X2577),1,0)</f>
        <v>0</v>
      </c>
      <c r="AA2577" s="5">
        <f>SUM(Z:Z)</f>
        <v>194</v>
      </c>
      <c r="AB2577" s="33" t="str">
        <f t="shared" si="211"/>
        <v/>
      </c>
    </row>
    <row r="2578" spans="4:28" x14ac:dyDescent="0.35">
      <c r="D2578" s="4" t="str">
        <f t="shared" si="212"/>
        <v/>
      </c>
      <c r="E2578" s="11" t="str">
        <f t="shared" si="213"/>
        <v/>
      </c>
      <c r="W2578" s="28" t="str">
        <f>IF(G2578="","",SUM(O:O))</f>
        <v/>
      </c>
      <c r="X2578" s="31" t="b">
        <f t="shared" si="214"/>
        <v>0</v>
      </c>
      <c r="Y2578" s="5" t="str">
        <f>IF(G2578="","",SUM(X:X))</f>
        <v/>
      </c>
      <c r="Z2578" s="5">
        <f t="shared" si="215"/>
        <v>0</v>
      </c>
      <c r="AA2578" s="5">
        <f>SUM(Z:Z)</f>
        <v>194</v>
      </c>
      <c r="AB2578" s="33" t="str">
        <f t="shared" si="211"/>
        <v/>
      </c>
    </row>
    <row r="2579" spans="4:28" x14ac:dyDescent="0.35">
      <c r="D2579" s="4" t="str">
        <f t="shared" si="212"/>
        <v/>
      </c>
      <c r="E2579" s="11" t="str">
        <f t="shared" si="213"/>
        <v/>
      </c>
      <c r="W2579" s="28" t="str">
        <f>IF(G2579="","",SUM(O:O))</f>
        <v/>
      </c>
      <c r="X2579" s="31" t="b">
        <f t="shared" si="214"/>
        <v>0</v>
      </c>
      <c r="Y2579" s="5" t="str">
        <f>IF(G2579="","",SUM(X:X))</f>
        <v/>
      </c>
      <c r="Z2579" s="5">
        <f t="shared" si="215"/>
        <v>0</v>
      </c>
      <c r="AA2579" s="5">
        <f>SUM(Z:Z)</f>
        <v>194</v>
      </c>
      <c r="AB2579" s="33" t="str">
        <f t="shared" si="211"/>
        <v/>
      </c>
    </row>
    <row r="2580" spans="4:28" x14ac:dyDescent="0.35">
      <c r="D2580" s="4" t="str">
        <f t="shared" si="212"/>
        <v/>
      </c>
      <c r="E2580" s="11" t="str">
        <f t="shared" si="213"/>
        <v/>
      </c>
      <c r="W2580" s="28" t="str">
        <f>IF(G2580="","",SUM(O:O))</f>
        <v/>
      </c>
      <c r="X2580" s="31" t="b">
        <f t="shared" si="214"/>
        <v>0</v>
      </c>
      <c r="Y2580" s="5" t="str">
        <f>IF(G2580="","",SUM(X:X))</f>
        <v/>
      </c>
      <c r="Z2580" s="5">
        <f t="shared" si="215"/>
        <v>0</v>
      </c>
      <c r="AA2580" s="5">
        <f>SUM(Z:Z)</f>
        <v>194</v>
      </c>
      <c r="AB2580" s="33" t="str">
        <f t="shared" si="211"/>
        <v/>
      </c>
    </row>
    <row r="2581" spans="4:28" x14ac:dyDescent="0.35">
      <c r="D2581" s="4" t="str">
        <f t="shared" si="212"/>
        <v/>
      </c>
      <c r="E2581" s="11" t="str">
        <f t="shared" si="213"/>
        <v/>
      </c>
      <c r="W2581" s="28" t="str">
        <f>IF(G2581="","",SUM(O:O))</f>
        <v/>
      </c>
      <c r="X2581" s="31" t="b">
        <f t="shared" si="214"/>
        <v>0</v>
      </c>
      <c r="Y2581" s="5" t="str">
        <f>IF(G2581="","",SUM(X:X))</f>
        <v/>
      </c>
      <c r="Z2581" s="5">
        <f t="shared" si="215"/>
        <v>0</v>
      </c>
      <c r="AA2581" s="5">
        <f>SUM(Z:Z)</f>
        <v>194</v>
      </c>
      <c r="AB2581" s="33" t="str">
        <f t="shared" si="211"/>
        <v/>
      </c>
    </row>
    <row r="2582" spans="4:28" x14ac:dyDescent="0.35">
      <c r="D2582" s="4" t="str">
        <f t="shared" si="212"/>
        <v/>
      </c>
      <c r="E2582" s="11" t="str">
        <f t="shared" si="213"/>
        <v/>
      </c>
      <c r="W2582" s="28" t="str">
        <f>IF(G2582="","",SUM(O:O))</f>
        <v/>
      </c>
      <c r="X2582" s="31" t="b">
        <f t="shared" si="214"/>
        <v>0</v>
      </c>
      <c r="Y2582" s="5" t="str">
        <f>IF(G2582="","",SUM(X:X))</f>
        <v/>
      </c>
      <c r="Z2582" s="5">
        <f t="shared" si="215"/>
        <v>0</v>
      </c>
      <c r="AA2582" s="5">
        <f>SUM(Z:Z)</f>
        <v>194</v>
      </c>
      <c r="AB2582" s="33" t="str">
        <f t="shared" si="211"/>
        <v/>
      </c>
    </row>
    <row r="2583" spans="4:28" x14ac:dyDescent="0.35">
      <c r="D2583" s="4" t="str">
        <f t="shared" si="212"/>
        <v/>
      </c>
      <c r="E2583" s="11" t="str">
        <f t="shared" si="213"/>
        <v/>
      </c>
      <c r="W2583" s="28" t="str">
        <f>IF(G2583="","",SUM(O:O))</f>
        <v/>
      </c>
      <c r="X2583" s="31" t="b">
        <f t="shared" si="214"/>
        <v>0</v>
      </c>
      <c r="Y2583" s="5" t="str">
        <f>IF(G2583="","",SUM(X:X))</f>
        <v/>
      </c>
      <c r="Z2583" s="5">
        <f t="shared" si="215"/>
        <v>0</v>
      </c>
      <c r="AA2583" s="5">
        <f>SUM(Z:Z)</f>
        <v>194</v>
      </c>
      <c r="AB2583" s="33" t="str">
        <f t="shared" si="211"/>
        <v/>
      </c>
    </row>
    <row r="2584" spans="4:28" x14ac:dyDescent="0.35">
      <c r="D2584" s="4" t="str">
        <f t="shared" si="212"/>
        <v/>
      </c>
      <c r="E2584" s="11" t="str">
        <f t="shared" si="213"/>
        <v/>
      </c>
      <c r="W2584" s="28" t="str">
        <f>IF(G2584="","",SUM(O:O))</f>
        <v/>
      </c>
      <c r="X2584" s="31" t="b">
        <f t="shared" si="214"/>
        <v>0</v>
      </c>
      <c r="Y2584" s="5" t="str">
        <f>IF(G2584="","",SUM(X:X))</f>
        <v/>
      </c>
      <c r="Z2584" s="5">
        <f t="shared" si="215"/>
        <v>0</v>
      </c>
      <c r="AA2584" s="5">
        <f>SUM(Z:Z)</f>
        <v>194</v>
      </c>
      <c r="AB2584" s="33" t="str">
        <f t="shared" si="211"/>
        <v/>
      </c>
    </row>
    <row r="2585" spans="4:28" x14ac:dyDescent="0.35">
      <c r="D2585" s="4" t="str">
        <f t="shared" si="212"/>
        <v/>
      </c>
      <c r="E2585" s="11" t="str">
        <f t="shared" si="213"/>
        <v/>
      </c>
      <c r="W2585" s="28" t="str">
        <f>IF(G2585="","",SUM(O:O))</f>
        <v/>
      </c>
      <c r="X2585" s="31" t="b">
        <f t="shared" si="214"/>
        <v>0</v>
      </c>
      <c r="Y2585" s="5" t="str">
        <f>IF(G2585="","",SUM(X:X))</f>
        <v/>
      </c>
      <c r="Z2585" s="5">
        <f t="shared" si="215"/>
        <v>0</v>
      </c>
      <c r="AA2585" s="5">
        <f>SUM(Z:Z)</f>
        <v>194</v>
      </c>
      <c r="AB2585" s="33" t="str">
        <f t="shared" si="211"/>
        <v/>
      </c>
    </row>
    <row r="2586" spans="4:28" x14ac:dyDescent="0.35">
      <c r="D2586" s="4" t="str">
        <f t="shared" si="212"/>
        <v/>
      </c>
      <c r="E2586" s="11" t="str">
        <f t="shared" si="213"/>
        <v/>
      </c>
      <c r="W2586" s="28" t="str">
        <f>IF(G2586="","",SUM(O:O))</f>
        <v/>
      </c>
      <c r="X2586" s="31" t="b">
        <f t="shared" si="214"/>
        <v>0</v>
      </c>
      <c r="Y2586" s="5" t="str">
        <f>IF(G2586="","",SUM(X:X))</f>
        <v/>
      </c>
      <c r="Z2586" s="5">
        <f t="shared" si="215"/>
        <v>0</v>
      </c>
      <c r="AA2586" s="5">
        <f>SUM(Z:Z)</f>
        <v>194</v>
      </c>
      <c r="AB2586" s="33" t="str">
        <f t="shared" si="211"/>
        <v/>
      </c>
    </row>
    <row r="2587" spans="4:28" x14ac:dyDescent="0.35">
      <c r="D2587" s="4" t="str">
        <f t="shared" si="212"/>
        <v/>
      </c>
      <c r="E2587" s="11" t="str">
        <f t="shared" si="213"/>
        <v/>
      </c>
      <c r="W2587" s="28" t="str">
        <f>IF(G2587="","",SUM(O:O))</f>
        <v/>
      </c>
      <c r="X2587" s="31" t="b">
        <f t="shared" si="214"/>
        <v>0</v>
      </c>
      <c r="Y2587" s="5" t="str">
        <f>IF(G2587="","",SUM(X:X))</f>
        <v/>
      </c>
      <c r="Z2587" s="5">
        <f t="shared" si="215"/>
        <v>0</v>
      </c>
      <c r="AA2587" s="5">
        <f>SUM(Z:Z)</f>
        <v>194</v>
      </c>
      <c r="AB2587" s="33" t="str">
        <f t="shared" si="211"/>
        <v/>
      </c>
    </row>
    <row r="2588" spans="4:28" x14ac:dyDescent="0.35">
      <c r="D2588" s="4" t="str">
        <f t="shared" si="212"/>
        <v/>
      </c>
      <c r="E2588" s="11" t="str">
        <f t="shared" si="213"/>
        <v/>
      </c>
      <c r="W2588" s="28" t="str">
        <f>IF(G2588="","",SUM(O:O))</f>
        <v/>
      </c>
      <c r="X2588" s="31" t="b">
        <f t="shared" si="214"/>
        <v>0</v>
      </c>
      <c r="Y2588" s="5" t="str">
        <f>IF(G2588="","",SUM(X:X))</f>
        <v/>
      </c>
      <c r="Z2588" s="5">
        <f t="shared" si="215"/>
        <v>0</v>
      </c>
      <c r="AA2588" s="5">
        <f>SUM(Z:Z)</f>
        <v>194</v>
      </c>
      <c r="AB2588" s="33" t="str">
        <f t="shared" si="211"/>
        <v/>
      </c>
    </row>
    <row r="2589" spans="4:28" x14ac:dyDescent="0.35">
      <c r="D2589" s="4" t="str">
        <f t="shared" si="212"/>
        <v/>
      </c>
      <c r="E2589" s="11" t="str">
        <f t="shared" si="213"/>
        <v/>
      </c>
      <c r="W2589" s="28" t="str">
        <f>IF(G2589="","",SUM(O:O))</f>
        <v/>
      </c>
      <c r="X2589" s="31" t="b">
        <f t="shared" si="214"/>
        <v>0</v>
      </c>
      <c r="Y2589" s="5" t="str">
        <f>IF(G2589="","",SUM(X:X))</f>
        <v/>
      </c>
      <c r="Z2589" s="5">
        <f t="shared" si="215"/>
        <v>0</v>
      </c>
      <c r="AA2589" s="5">
        <f>SUM(Z:Z)</f>
        <v>194</v>
      </c>
      <c r="AB2589" s="33" t="str">
        <f t="shared" si="211"/>
        <v/>
      </c>
    </row>
    <row r="2590" spans="4:28" x14ac:dyDescent="0.35">
      <c r="D2590" s="4" t="str">
        <f t="shared" si="212"/>
        <v/>
      </c>
      <c r="E2590" s="11" t="str">
        <f t="shared" si="213"/>
        <v/>
      </c>
      <c r="W2590" s="28" t="str">
        <f>IF(G2590="","",SUM(O:O))</f>
        <v/>
      </c>
      <c r="X2590" s="31" t="b">
        <f t="shared" si="214"/>
        <v>0</v>
      </c>
      <c r="Y2590" s="5" t="str">
        <f>IF(G2590="","",SUM(X:X))</f>
        <v/>
      </c>
      <c r="Z2590" s="5">
        <f t="shared" si="215"/>
        <v>0</v>
      </c>
      <c r="AA2590" s="5">
        <f>SUM(Z:Z)</f>
        <v>194</v>
      </c>
      <c r="AB2590" s="33" t="str">
        <f t="shared" si="211"/>
        <v/>
      </c>
    </row>
    <row r="2591" spans="4:28" x14ac:dyDescent="0.35">
      <c r="D2591" s="4" t="str">
        <f t="shared" si="212"/>
        <v/>
      </c>
      <c r="E2591" s="11" t="str">
        <f t="shared" si="213"/>
        <v/>
      </c>
      <c r="W2591" s="28" t="str">
        <f>IF(G2591="","",SUM(O:O))</f>
        <v/>
      </c>
      <c r="X2591" s="31" t="b">
        <f t="shared" si="214"/>
        <v>0</v>
      </c>
      <c r="Y2591" s="5" t="str">
        <f>IF(G2591="","",SUM(X:X))</f>
        <v/>
      </c>
      <c r="Z2591" s="5">
        <f t="shared" si="215"/>
        <v>0</v>
      </c>
      <c r="AA2591" s="5">
        <f>SUM(Z:Z)</f>
        <v>194</v>
      </c>
      <c r="AB2591" s="33" t="str">
        <f t="shared" si="211"/>
        <v/>
      </c>
    </row>
    <row r="2592" spans="4:28" x14ac:dyDescent="0.35">
      <c r="D2592" s="4" t="str">
        <f t="shared" si="212"/>
        <v/>
      </c>
      <c r="E2592" s="11" t="str">
        <f t="shared" si="213"/>
        <v/>
      </c>
      <c r="W2592" s="28" t="str">
        <f>IF(G2592="","",SUM(O:O))</f>
        <v/>
      </c>
      <c r="X2592" s="31" t="b">
        <f t="shared" si="214"/>
        <v>0</v>
      </c>
      <c r="Y2592" s="5" t="str">
        <f>IF(G2592="","",SUM(X:X))</f>
        <v/>
      </c>
      <c r="Z2592" s="5">
        <f t="shared" si="215"/>
        <v>0</v>
      </c>
      <c r="AA2592" s="5">
        <f>SUM(Z:Z)</f>
        <v>194</v>
      </c>
      <c r="AB2592" s="33" t="str">
        <f t="shared" si="211"/>
        <v/>
      </c>
    </row>
    <row r="2593" spans="4:28" x14ac:dyDescent="0.35">
      <c r="D2593" s="4" t="str">
        <f t="shared" si="212"/>
        <v/>
      </c>
      <c r="E2593" s="11" t="str">
        <f t="shared" si="213"/>
        <v/>
      </c>
      <c r="W2593" s="28" t="str">
        <f>IF(G2593="","",SUM(O:O))</f>
        <v/>
      </c>
      <c r="X2593" s="31" t="b">
        <f t="shared" si="214"/>
        <v>0</v>
      </c>
      <c r="Y2593" s="5" t="str">
        <f>IF(G2593="","",SUM(X:X))</f>
        <v/>
      </c>
      <c r="Z2593" s="5">
        <f t="shared" si="215"/>
        <v>0</v>
      </c>
      <c r="AA2593" s="5">
        <f>SUM(Z:Z)</f>
        <v>194</v>
      </c>
      <c r="AB2593" s="33" t="str">
        <f t="shared" si="211"/>
        <v/>
      </c>
    </row>
    <row r="2594" spans="4:28" x14ac:dyDescent="0.35">
      <c r="D2594" s="4" t="str">
        <f t="shared" si="212"/>
        <v/>
      </c>
      <c r="E2594" s="11" t="str">
        <f t="shared" si="213"/>
        <v/>
      </c>
      <c r="W2594" s="28" t="str">
        <f>IF(G2594="","",SUM(O:O))</f>
        <v/>
      </c>
      <c r="X2594" s="31" t="b">
        <f t="shared" si="214"/>
        <v>0</v>
      </c>
      <c r="Y2594" s="5" t="str">
        <f>IF(G2594="","",SUM(X:X))</f>
        <v/>
      </c>
      <c r="Z2594" s="5">
        <f t="shared" si="215"/>
        <v>0</v>
      </c>
      <c r="AA2594" s="5">
        <f>SUM(Z:Z)</f>
        <v>194</v>
      </c>
      <c r="AB2594" s="33" t="str">
        <f t="shared" ref="AB2594:AB2657" si="216">IF(A2594="","",Y2594/AA2594)</f>
        <v/>
      </c>
    </row>
    <row r="2595" spans="4:28" x14ac:dyDescent="0.35">
      <c r="D2595" s="4" t="str">
        <f t="shared" si="212"/>
        <v/>
      </c>
      <c r="E2595" s="11" t="str">
        <f t="shared" si="213"/>
        <v/>
      </c>
      <c r="W2595" s="28" t="str">
        <f>IF(G2595="","",SUM(O:O))</f>
        <v/>
      </c>
      <c r="X2595" s="31" t="b">
        <f t="shared" si="214"/>
        <v>0</v>
      </c>
      <c r="Y2595" s="5" t="str">
        <f>IF(G2595="","",SUM(X:X))</f>
        <v/>
      </c>
      <c r="Z2595" s="5">
        <f t="shared" si="215"/>
        <v>0</v>
      </c>
      <c r="AA2595" s="5">
        <f>SUM(Z:Z)</f>
        <v>194</v>
      </c>
      <c r="AB2595" s="33" t="str">
        <f t="shared" si="216"/>
        <v/>
      </c>
    </row>
    <row r="2596" spans="4:28" x14ac:dyDescent="0.35">
      <c r="D2596" s="4" t="str">
        <f t="shared" si="212"/>
        <v/>
      </c>
      <c r="E2596" s="11" t="str">
        <f t="shared" si="213"/>
        <v/>
      </c>
      <c r="W2596" s="28" t="str">
        <f>IF(G2596="","",SUM(O:O))</f>
        <v/>
      </c>
      <c r="X2596" s="31" t="b">
        <f t="shared" si="214"/>
        <v>0</v>
      </c>
      <c r="Y2596" s="5" t="str">
        <f>IF(G2596="","",SUM(X:X))</f>
        <v/>
      </c>
      <c r="Z2596" s="5">
        <f t="shared" si="215"/>
        <v>0</v>
      </c>
      <c r="AA2596" s="5">
        <f>SUM(Z:Z)</f>
        <v>194</v>
      </c>
      <c r="AB2596" s="33" t="str">
        <f t="shared" si="216"/>
        <v/>
      </c>
    </row>
    <row r="2597" spans="4:28" x14ac:dyDescent="0.35">
      <c r="D2597" s="4" t="str">
        <f t="shared" si="212"/>
        <v/>
      </c>
      <c r="E2597" s="11" t="str">
        <f t="shared" si="213"/>
        <v/>
      </c>
      <c r="W2597" s="28" t="str">
        <f>IF(G2597="","",SUM(O:O))</f>
        <v/>
      </c>
      <c r="X2597" s="31" t="b">
        <f t="shared" si="214"/>
        <v>0</v>
      </c>
      <c r="Y2597" s="5" t="str">
        <f>IF(G2597="","",SUM(X:X))</f>
        <v/>
      </c>
      <c r="Z2597" s="5">
        <f t="shared" si="215"/>
        <v>0</v>
      </c>
      <c r="AA2597" s="5">
        <f>SUM(Z:Z)</f>
        <v>194</v>
      </c>
      <c r="AB2597" s="33" t="str">
        <f t="shared" si="216"/>
        <v/>
      </c>
    </row>
    <row r="2598" spans="4:28" x14ac:dyDescent="0.35">
      <c r="D2598" s="4" t="str">
        <f t="shared" si="212"/>
        <v/>
      </c>
      <c r="E2598" s="11" t="str">
        <f t="shared" si="213"/>
        <v/>
      </c>
      <c r="W2598" s="28" t="str">
        <f>IF(G2598="","",SUM(O:O))</f>
        <v/>
      </c>
      <c r="X2598" s="31" t="b">
        <f t="shared" si="214"/>
        <v>0</v>
      </c>
      <c r="Y2598" s="5" t="str">
        <f>IF(G2598="","",SUM(X:X))</f>
        <v/>
      </c>
      <c r="Z2598" s="5">
        <f t="shared" si="215"/>
        <v>0</v>
      </c>
      <c r="AA2598" s="5">
        <f>SUM(Z:Z)</f>
        <v>194</v>
      </c>
      <c r="AB2598" s="33" t="str">
        <f t="shared" si="216"/>
        <v/>
      </c>
    </row>
    <row r="2599" spans="4:28" x14ac:dyDescent="0.35">
      <c r="D2599" s="4" t="str">
        <f t="shared" si="212"/>
        <v/>
      </c>
      <c r="E2599" s="11" t="str">
        <f t="shared" si="213"/>
        <v/>
      </c>
      <c r="W2599" s="28" t="str">
        <f>IF(G2599="","",SUM(O:O))</f>
        <v/>
      </c>
      <c r="X2599" s="31" t="b">
        <f t="shared" si="214"/>
        <v>0</v>
      </c>
      <c r="Y2599" s="5" t="str">
        <f>IF(G2599="","",SUM(X:X))</f>
        <v/>
      </c>
      <c r="Z2599" s="5">
        <f t="shared" si="215"/>
        <v>0</v>
      </c>
      <c r="AA2599" s="5">
        <f>SUM(Z:Z)</f>
        <v>194</v>
      </c>
      <c r="AB2599" s="33" t="str">
        <f t="shared" si="216"/>
        <v/>
      </c>
    </row>
    <row r="2600" spans="4:28" x14ac:dyDescent="0.35">
      <c r="D2600" s="4" t="str">
        <f t="shared" si="212"/>
        <v/>
      </c>
      <c r="E2600" s="11" t="str">
        <f t="shared" si="213"/>
        <v/>
      </c>
      <c r="W2600" s="28" t="str">
        <f>IF(G2600="","",SUM(O:O))</f>
        <v/>
      </c>
      <c r="X2600" s="31" t="b">
        <f t="shared" si="214"/>
        <v>0</v>
      </c>
      <c r="Y2600" s="5" t="str">
        <f>IF(G2600="","",SUM(X:X))</f>
        <v/>
      </c>
      <c r="Z2600" s="5">
        <f t="shared" si="215"/>
        <v>0</v>
      </c>
      <c r="AA2600" s="5">
        <f>SUM(Z:Z)</f>
        <v>194</v>
      </c>
      <c r="AB2600" s="33" t="str">
        <f t="shared" si="216"/>
        <v/>
      </c>
    </row>
    <row r="2601" spans="4:28" x14ac:dyDescent="0.35">
      <c r="D2601" s="4" t="str">
        <f t="shared" si="212"/>
        <v/>
      </c>
      <c r="E2601" s="11" t="str">
        <f t="shared" si="213"/>
        <v/>
      </c>
      <c r="W2601" s="28" t="str">
        <f>IF(G2601="","",SUM(O:O))</f>
        <v/>
      </c>
      <c r="X2601" s="31" t="b">
        <f t="shared" si="214"/>
        <v>0</v>
      </c>
      <c r="Y2601" s="5" t="str">
        <f>IF(G2601="","",SUM(X:X))</f>
        <v/>
      </c>
      <c r="Z2601" s="5">
        <f t="shared" si="215"/>
        <v>0</v>
      </c>
      <c r="AA2601" s="5">
        <f>SUM(Z:Z)</f>
        <v>194</v>
      </c>
      <c r="AB2601" s="33" t="str">
        <f t="shared" si="216"/>
        <v/>
      </c>
    </row>
    <row r="2602" spans="4:28" x14ac:dyDescent="0.35">
      <c r="D2602" s="4" t="str">
        <f t="shared" si="212"/>
        <v/>
      </c>
      <c r="E2602" s="11" t="str">
        <f t="shared" si="213"/>
        <v/>
      </c>
      <c r="W2602" s="28" t="str">
        <f>IF(G2602="","",SUM(O:O))</f>
        <v/>
      </c>
      <c r="X2602" s="31" t="b">
        <f t="shared" si="214"/>
        <v>0</v>
      </c>
      <c r="Y2602" s="5" t="str">
        <f>IF(G2602="","",SUM(X:X))</f>
        <v/>
      </c>
      <c r="Z2602" s="5">
        <f t="shared" si="215"/>
        <v>0</v>
      </c>
      <c r="AA2602" s="5">
        <f>SUM(Z:Z)</f>
        <v>194</v>
      </c>
      <c r="AB2602" s="33" t="str">
        <f t="shared" si="216"/>
        <v/>
      </c>
    </row>
    <row r="2603" spans="4:28" x14ac:dyDescent="0.35">
      <c r="D2603" s="4" t="str">
        <f t="shared" si="212"/>
        <v/>
      </c>
      <c r="E2603" s="11" t="str">
        <f t="shared" si="213"/>
        <v/>
      </c>
      <c r="W2603" s="28" t="str">
        <f>IF(G2603="","",SUM(O:O))</f>
        <v/>
      </c>
      <c r="X2603" s="31" t="b">
        <f t="shared" si="214"/>
        <v>0</v>
      </c>
      <c r="Y2603" s="5" t="str">
        <f>IF(G2603="","",SUM(X:X))</f>
        <v/>
      </c>
      <c r="Z2603" s="5">
        <f t="shared" si="215"/>
        <v>0</v>
      </c>
      <c r="AA2603" s="5">
        <f>SUM(Z:Z)</f>
        <v>194</v>
      </c>
      <c r="AB2603" s="33" t="str">
        <f t="shared" si="216"/>
        <v/>
      </c>
    </row>
    <row r="2604" spans="4:28" x14ac:dyDescent="0.35">
      <c r="D2604" s="4" t="str">
        <f t="shared" si="212"/>
        <v/>
      </c>
      <c r="E2604" s="11" t="str">
        <f t="shared" si="213"/>
        <v/>
      </c>
      <c r="W2604" s="28" t="str">
        <f>IF(G2604="","",SUM(O:O))</f>
        <v/>
      </c>
      <c r="X2604" s="31" t="b">
        <f t="shared" si="214"/>
        <v>0</v>
      </c>
      <c r="Y2604" s="5" t="str">
        <f>IF(G2604="","",SUM(X:X))</f>
        <v/>
      </c>
      <c r="Z2604" s="5">
        <f t="shared" si="215"/>
        <v>0</v>
      </c>
      <c r="AA2604" s="5">
        <f>SUM(Z:Z)</f>
        <v>194</v>
      </c>
      <c r="AB2604" s="33" t="str">
        <f t="shared" si="216"/>
        <v/>
      </c>
    </row>
    <row r="2605" spans="4:28" x14ac:dyDescent="0.35">
      <c r="D2605" s="4" t="str">
        <f t="shared" si="212"/>
        <v/>
      </c>
      <c r="E2605" s="11" t="str">
        <f t="shared" si="213"/>
        <v/>
      </c>
      <c r="W2605" s="28" t="str">
        <f>IF(G2605="","",SUM(O:O))</f>
        <v/>
      </c>
      <c r="X2605" s="31" t="b">
        <f t="shared" si="214"/>
        <v>0</v>
      </c>
      <c r="Y2605" s="5" t="str">
        <f>IF(G2605="","",SUM(X:X))</f>
        <v/>
      </c>
      <c r="Z2605" s="5">
        <f t="shared" si="215"/>
        <v>0</v>
      </c>
      <c r="AA2605" s="5">
        <f>SUM(Z:Z)</f>
        <v>194</v>
      </c>
      <c r="AB2605" s="33" t="str">
        <f t="shared" si="216"/>
        <v/>
      </c>
    </row>
    <row r="2606" spans="4:28" x14ac:dyDescent="0.35">
      <c r="D2606" s="4" t="str">
        <f t="shared" si="212"/>
        <v/>
      </c>
      <c r="E2606" s="11" t="str">
        <f t="shared" si="213"/>
        <v/>
      </c>
      <c r="W2606" s="28" t="str">
        <f>IF(G2606="","",SUM(O:O))</f>
        <v/>
      </c>
      <c r="X2606" s="31" t="b">
        <f t="shared" si="214"/>
        <v>0</v>
      </c>
      <c r="Y2606" s="5" t="str">
        <f>IF(G2606="","",SUM(X:X))</f>
        <v/>
      </c>
      <c r="Z2606" s="5">
        <f t="shared" si="215"/>
        <v>0</v>
      </c>
      <c r="AA2606" s="5">
        <f>SUM(Z:Z)</f>
        <v>194</v>
      </c>
      <c r="AB2606" s="33" t="str">
        <f t="shared" si="216"/>
        <v/>
      </c>
    </row>
    <row r="2607" spans="4:28" x14ac:dyDescent="0.35">
      <c r="D2607" s="4" t="str">
        <f t="shared" ref="D2607:D2670" si="217">IF(A2607="","",A2607&amp;C2607)</f>
        <v/>
      </c>
      <c r="E2607" s="11" t="str">
        <f t="shared" ref="E2607:E2670" si="218">IF(B2607="","",B2607)</f>
        <v/>
      </c>
      <c r="W2607" s="28" t="str">
        <f>IF(G2607="","",SUM(O:O))</f>
        <v/>
      </c>
      <c r="X2607" s="31" t="b">
        <f t="shared" si="214"/>
        <v>0</v>
      </c>
      <c r="Y2607" s="5" t="str">
        <f>IF(G2607="","",SUM(X:X))</f>
        <v/>
      </c>
      <c r="Z2607" s="5">
        <f t="shared" si="215"/>
        <v>0</v>
      </c>
      <c r="AA2607" s="5">
        <f>SUM(Z:Z)</f>
        <v>194</v>
      </c>
      <c r="AB2607" s="33" t="str">
        <f t="shared" si="216"/>
        <v/>
      </c>
    </row>
    <row r="2608" spans="4:28" x14ac:dyDescent="0.35">
      <c r="D2608" s="4" t="str">
        <f t="shared" si="217"/>
        <v/>
      </c>
      <c r="E2608" s="11" t="str">
        <f t="shared" si="218"/>
        <v/>
      </c>
      <c r="W2608" s="28" t="str">
        <f>IF(G2608="","",SUM(O:O))</f>
        <v/>
      </c>
      <c r="X2608" s="31" t="b">
        <f t="shared" si="214"/>
        <v>0</v>
      </c>
      <c r="Y2608" s="5" t="str">
        <f>IF(G2608="","",SUM(X:X))</f>
        <v/>
      </c>
      <c r="Z2608" s="5">
        <f t="shared" si="215"/>
        <v>0</v>
      </c>
      <c r="AA2608" s="5">
        <f>SUM(Z:Z)</f>
        <v>194</v>
      </c>
      <c r="AB2608" s="33" t="str">
        <f t="shared" si="216"/>
        <v/>
      </c>
    </row>
    <row r="2609" spans="4:28" x14ac:dyDescent="0.35">
      <c r="D2609" s="4" t="str">
        <f t="shared" si="217"/>
        <v/>
      </c>
      <c r="E2609" s="11" t="str">
        <f t="shared" si="218"/>
        <v/>
      </c>
      <c r="W2609" s="28" t="str">
        <f>IF(G2609="","",SUM(O:O))</f>
        <v/>
      </c>
      <c r="X2609" s="31" t="b">
        <f t="shared" si="214"/>
        <v>0</v>
      </c>
      <c r="Y2609" s="5" t="str">
        <f>IF(G2609="","",SUM(X:X))</f>
        <v/>
      </c>
      <c r="Z2609" s="5">
        <f t="shared" si="215"/>
        <v>0</v>
      </c>
      <c r="AA2609" s="5">
        <f>SUM(Z:Z)</f>
        <v>194</v>
      </c>
      <c r="AB2609" s="33" t="str">
        <f t="shared" si="216"/>
        <v/>
      </c>
    </row>
    <row r="2610" spans="4:28" x14ac:dyDescent="0.35">
      <c r="D2610" s="4" t="str">
        <f t="shared" si="217"/>
        <v/>
      </c>
      <c r="E2610" s="11" t="str">
        <f t="shared" si="218"/>
        <v/>
      </c>
      <c r="W2610" s="28" t="str">
        <f>IF(G2610="","",SUM(O:O))</f>
        <v/>
      </c>
      <c r="X2610" s="31" t="b">
        <f t="shared" si="214"/>
        <v>0</v>
      </c>
      <c r="Y2610" s="5" t="str">
        <f>IF(G2610="","",SUM(X:X))</f>
        <v/>
      </c>
      <c r="Z2610" s="5">
        <f t="shared" si="215"/>
        <v>0</v>
      </c>
      <c r="AA2610" s="5">
        <f>SUM(Z:Z)</f>
        <v>194</v>
      </c>
      <c r="AB2610" s="33" t="str">
        <f t="shared" si="216"/>
        <v/>
      </c>
    </row>
    <row r="2611" spans="4:28" x14ac:dyDescent="0.35">
      <c r="D2611" s="4" t="str">
        <f t="shared" si="217"/>
        <v/>
      </c>
      <c r="E2611" s="11" t="str">
        <f t="shared" si="218"/>
        <v/>
      </c>
      <c r="W2611" s="28" t="str">
        <f>IF(G2611="","",SUM(O:O))</f>
        <v/>
      </c>
      <c r="X2611" s="31" t="b">
        <f t="shared" si="214"/>
        <v>0</v>
      </c>
      <c r="Y2611" s="5" t="str">
        <f>IF(G2611="","",SUM(X:X))</f>
        <v/>
      </c>
      <c r="Z2611" s="5">
        <f t="shared" si="215"/>
        <v>0</v>
      </c>
      <c r="AA2611" s="5">
        <f>SUM(Z:Z)</f>
        <v>194</v>
      </c>
      <c r="AB2611" s="33" t="str">
        <f t="shared" si="216"/>
        <v/>
      </c>
    </row>
    <row r="2612" spans="4:28" x14ac:dyDescent="0.35">
      <c r="D2612" s="4" t="str">
        <f t="shared" si="217"/>
        <v/>
      </c>
      <c r="E2612" s="11" t="str">
        <f t="shared" si="218"/>
        <v/>
      </c>
      <c r="W2612" s="28" t="str">
        <f>IF(G2612="","",SUM(O:O))</f>
        <v/>
      </c>
      <c r="X2612" s="31" t="b">
        <f t="shared" si="214"/>
        <v>0</v>
      </c>
      <c r="Y2612" s="5" t="str">
        <f>IF(G2612="","",SUM(X:X))</f>
        <v/>
      </c>
      <c r="Z2612" s="5">
        <f t="shared" si="215"/>
        <v>0</v>
      </c>
      <c r="AA2612" s="5">
        <f>SUM(Z:Z)</f>
        <v>194</v>
      </c>
      <c r="AB2612" s="33" t="str">
        <f t="shared" si="216"/>
        <v/>
      </c>
    </row>
    <row r="2613" spans="4:28" x14ac:dyDescent="0.35">
      <c r="D2613" s="4" t="str">
        <f t="shared" si="217"/>
        <v/>
      </c>
      <c r="E2613" s="11" t="str">
        <f t="shared" si="218"/>
        <v/>
      </c>
      <c r="W2613" s="28" t="str">
        <f>IF(G2613="","",SUM(O:O))</f>
        <v/>
      </c>
      <c r="X2613" s="31" t="b">
        <f t="shared" si="214"/>
        <v>0</v>
      </c>
      <c r="Y2613" s="5" t="str">
        <f>IF(G2613="","",SUM(X:X))</f>
        <v/>
      </c>
      <c r="Z2613" s="5">
        <f t="shared" si="215"/>
        <v>0</v>
      </c>
      <c r="AA2613" s="5">
        <f>SUM(Z:Z)</f>
        <v>194</v>
      </c>
      <c r="AB2613" s="33" t="str">
        <f t="shared" si="216"/>
        <v/>
      </c>
    </row>
    <row r="2614" spans="4:28" x14ac:dyDescent="0.35">
      <c r="D2614" s="4" t="str">
        <f t="shared" si="217"/>
        <v/>
      </c>
      <c r="E2614" s="11" t="str">
        <f t="shared" si="218"/>
        <v/>
      </c>
      <c r="W2614" s="28" t="str">
        <f>IF(G2614="","",SUM(O:O))</f>
        <v/>
      </c>
      <c r="X2614" s="31" t="b">
        <f t="shared" si="214"/>
        <v>0</v>
      </c>
      <c r="Y2614" s="5" t="str">
        <f>IF(G2614="","",SUM(X:X))</f>
        <v/>
      </c>
      <c r="Z2614" s="5">
        <f t="shared" si="215"/>
        <v>0</v>
      </c>
      <c r="AA2614" s="5">
        <f>SUM(Z:Z)</f>
        <v>194</v>
      </c>
      <c r="AB2614" s="33" t="str">
        <f t="shared" si="216"/>
        <v/>
      </c>
    </row>
    <row r="2615" spans="4:28" x14ac:dyDescent="0.35">
      <c r="D2615" s="4" t="str">
        <f t="shared" si="217"/>
        <v/>
      </c>
      <c r="E2615" s="11" t="str">
        <f t="shared" si="218"/>
        <v/>
      </c>
      <c r="W2615" s="28" t="str">
        <f>IF(G2615="","",SUM(O:O))</f>
        <v/>
      </c>
      <c r="X2615" s="31" t="b">
        <f t="shared" si="214"/>
        <v>0</v>
      </c>
      <c r="Y2615" s="5" t="str">
        <f>IF(G2615="","",SUM(X:X))</f>
        <v/>
      </c>
      <c r="Z2615" s="5">
        <f t="shared" si="215"/>
        <v>0</v>
      </c>
      <c r="AA2615" s="5">
        <f>SUM(Z:Z)</f>
        <v>194</v>
      </c>
      <c r="AB2615" s="33" t="str">
        <f t="shared" si="216"/>
        <v/>
      </c>
    </row>
    <row r="2616" spans="4:28" x14ac:dyDescent="0.35">
      <c r="D2616" s="4" t="str">
        <f t="shared" si="217"/>
        <v/>
      </c>
      <c r="E2616" s="11" t="str">
        <f t="shared" si="218"/>
        <v/>
      </c>
      <c r="W2616" s="28" t="str">
        <f>IF(G2616="","",SUM(O:O))</f>
        <v/>
      </c>
      <c r="X2616" s="31" t="b">
        <f t="shared" si="214"/>
        <v>0</v>
      </c>
      <c r="Y2616" s="5" t="str">
        <f>IF(G2616="","",SUM(X:X))</f>
        <v/>
      </c>
      <c r="Z2616" s="5">
        <f t="shared" si="215"/>
        <v>0</v>
      </c>
      <c r="AA2616" s="5">
        <f>SUM(Z:Z)</f>
        <v>194</v>
      </c>
      <c r="AB2616" s="33" t="str">
        <f t="shared" si="216"/>
        <v/>
      </c>
    </row>
    <row r="2617" spans="4:28" x14ac:dyDescent="0.35">
      <c r="D2617" s="4" t="str">
        <f t="shared" si="217"/>
        <v/>
      </c>
      <c r="E2617" s="11" t="str">
        <f t="shared" si="218"/>
        <v/>
      </c>
      <c r="W2617" s="28" t="str">
        <f>IF(G2617="","",SUM(O:O))</f>
        <v/>
      </c>
      <c r="X2617" s="31" t="b">
        <f t="shared" si="214"/>
        <v>0</v>
      </c>
      <c r="Y2617" s="5" t="str">
        <f>IF(G2617="","",SUM(X:X))</f>
        <v/>
      </c>
      <c r="Z2617" s="5">
        <f t="shared" si="215"/>
        <v>0</v>
      </c>
      <c r="AA2617" s="5">
        <f>SUM(Z:Z)</f>
        <v>194</v>
      </c>
      <c r="AB2617" s="33" t="str">
        <f t="shared" si="216"/>
        <v/>
      </c>
    </row>
    <row r="2618" spans="4:28" x14ac:dyDescent="0.35">
      <c r="D2618" s="4" t="str">
        <f t="shared" si="217"/>
        <v/>
      </c>
      <c r="E2618" s="11" t="str">
        <f t="shared" si="218"/>
        <v/>
      </c>
      <c r="W2618" s="28" t="str">
        <f>IF(G2618="","",SUM(O:O))</f>
        <v/>
      </c>
      <c r="X2618" s="31" t="b">
        <f t="shared" si="214"/>
        <v>0</v>
      </c>
      <c r="Y2618" s="5" t="str">
        <f>IF(G2618="","",SUM(X:X))</f>
        <v/>
      </c>
      <c r="Z2618" s="5">
        <f t="shared" si="215"/>
        <v>0</v>
      </c>
      <c r="AA2618" s="5">
        <f>SUM(Z:Z)</f>
        <v>194</v>
      </c>
      <c r="AB2618" s="33" t="str">
        <f t="shared" si="216"/>
        <v/>
      </c>
    </row>
    <row r="2619" spans="4:28" x14ac:dyDescent="0.35">
      <c r="D2619" s="4" t="str">
        <f t="shared" si="217"/>
        <v/>
      </c>
      <c r="E2619" s="11" t="str">
        <f t="shared" si="218"/>
        <v/>
      </c>
      <c r="W2619" s="28" t="str">
        <f>IF(G2619="","",SUM(O:O))</f>
        <v/>
      </c>
      <c r="X2619" s="31" t="b">
        <f t="shared" si="214"/>
        <v>0</v>
      </c>
      <c r="Y2619" s="5" t="str">
        <f>IF(G2619="","",SUM(X:X))</f>
        <v/>
      </c>
      <c r="Z2619" s="5">
        <f t="shared" si="215"/>
        <v>0</v>
      </c>
      <c r="AA2619" s="5">
        <f>SUM(Z:Z)</f>
        <v>194</v>
      </c>
      <c r="AB2619" s="33" t="str">
        <f t="shared" si="216"/>
        <v/>
      </c>
    </row>
    <row r="2620" spans="4:28" x14ac:dyDescent="0.35">
      <c r="D2620" s="4" t="str">
        <f t="shared" si="217"/>
        <v/>
      </c>
      <c r="E2620" s="11" t="str">
        <f t="shared" si="218"/>
        <v/>
      </c>
      <c r="W2620" s="28" t="str">
        <f>IF(G2620="","",SUM(O:O))</f>
        <v/>
      </c>
      <c r="X2620" s="31" t="b">
        <f t="shared" si="214"/>
        <v>0</v>
      </c>
      <c r="Y2620" s="5" t="str">
        <f>IF(G2620="","",SUM(X:X))</f>
        <v/>
      </c>
      <c r="Z2620" s="5">
        <f t="shared" si="215"/>
        <v>0</v>
      </c>
      <c r="AA2620" s="5">
        <f>SUM(Z:Z)</f>
        <v>194</v>
      </c>
      <c r="AB2620" s="33" t="str">
        <f t="shared" si="216"/>
        <v/>
      </c>
    </row>
    <row r="2621" spans="4:28" x14ac:dyDescent="0.35">
      <c r="D2621" s="4" t="str">
        <f t="shared" si="217"/>
        <v/>
      </c>
      <c r="E2621" s="11" t="str">
        <f t="shared" si="218"/>
        <v/>
      </c>
      <c r="W2621" s="28" t="str">
        <f>IF(G2621="","",SUM(O:O))</f>
        <v/>
      </c>
      <c r="X2621" s="31" t="b">
        <f t="shared" ref="X2621:X2684" si="219">IF(G2621="Affutage",IF(R2621&lt;&gt;"",1,0))</f>
        <v>0</v>
      </c>
      <c r="Y2621" s="5" t="str">
        <f>IF(G2621="","",SUM(X:X))</f>
        <v/>
      </c>
      <c r="Z2621" s="5">
        <f t="shared" si="215"/>
        <v>0</v>
      </c>
      <c r="AA2621" s="5">
        <f>SUM(Z:Z)</f>
        <v>194</v>
      </c>
      <c r="AB2621" s="33" t="str">
        <f t="shared" si="216"/>
        <v/>
      </c>
    </row>
    <row r="2622" spans="4:28" x14ac:dyDescent="0.35">
      <c r="D2622" s="4" t="str">
        <f t="shared" si="217"/>
        <v/>
      </c>
      <c r="E2622" s="11" t="str">
        <f t="shared" si="218"/>
        <v/>
      </c>
      <c r="W2622" s="28" t="str">
        <f>IF(G2622="","",SUM(O:O))</f>
        <v/>
      </c>
      <c r="X2622" s="31" t="b">
        <f t="shared" si="219"/>
        <v>0</v>
      </c>
      <c r="Y2622" s="5" t="str">
        <f>IF(G2622="","",SUM(X:X))</f>
        <v/>
      </c>
      <c r="Z2622" s="5">
        <f t="shared" si="215"/>
        <v>0</v>
      </c>
      <c r="AA2622" s="5">
        <f>SUM(Z:Z)</f>
        <v>194</v>
      </c>
      <c r="AB2622" s="33" t="str">
        <f t="shared" si="216"/>
        <v/>
      </c>
    </row>
    <row r="2623" spans="4:28" x14ac:dyDescent="0.35">
      <c r="D2623" s="4" t="str">
        <f t="shared" si="217"/>
        <v/>
      </c>
      <c r="E2623" s="11" t="str">
        <f t="shared" si="218"/>
        <v/>
      </c>
      <c r="W2623" s="28" t="str">
        <f>IF(G2623="","",SUM(O:O))</f>
        <v/>
      </c>
      <c r="X2623" s="31" t="b">
        <f t="shared" si="219"/>
        <v>0</v>
      </c>
      <c r="Y2623" s="5" t="str">
        <f>IF(G2623="","",SUM(X:X))</f>
        <v/>
      </c>
      <c r="Z2623" s="5">
        <f t="shared" si="215"/>
        <v>0</v>
      </c>
      <c r="AA2623" s="5">
        <f>SUM(Z:Z)</f>
        <v>194</v>
      </c>
      <c r="AB2623" s="33" t="str">
        <f t="shared" si="216"/>
        <v/>
      </c>
    </row>
    <row r="2624" spans="4:28" x14ac:dyDescent="0.35">
      <c r="D2624" s="4" t="str">
        <f t="shared" si="217"/>
        <v/>
      </c>
      <c r="E2624" s="11" t="str">
        <f t="shared" si="218"/>
        <v/>
      </c>
      <c r="W2624" s="28" t="str">
        <f>IF(G2624="","",SUM(O:O))</f>
        <v/>
      </c>
      <c r="X2624" s="31" t="b">
        <f t="shared" si="219"/>
        <v>0</v>
      </c>
      <c r="Y2624" s="5" t="str">
        <f>IF(G2624="","",SUM(X:X))</f>
        <v/>
      </c>
      <c r="Z2624" s="5">
        <f t="shared" si="215"/>
        <v>0</v>
      </c>
      <c r="AA2624" s="5">
        <f>SUM(Z:Z)</f>
        <v>194</v>
      </c>
      <c r="AB2624" s="33" t="str">
        <f t="shared" si="216"/>
        <v/>
      </c>
    </row>
    <row r="2625" spans="4:28" x14ac:dyDescent="0.35">
      <c r="D2625" s="4" t="str">
        <f t="shared" si="217"/>
        <v/>
      </c>
      <c r="E2625" s="11" t="str">
        <f t="shared" si="218"/>
        <v/>
      </c>
      <c r="W2625" s="28" t="str">
        <f>IF(G2625="","",SUM(O:O))</f>
        <v/>
      </c>
      <c r="X2625" s="31" t="b">
        <f t="shared" si="219"/>
        <v>0</v>
      </c>
      <c r="Y2625" s="5" t="str">
        <f>IF(G2625="","",SUM(X:X))</f>
        <v/>
      </c>
      <c r="Z2625" s="5">
        <f t="shared" si="215"/>
        <v>0</v>
      </c>
      <c r="AA2625" s="5">
        <f>SUM(Z:Z)</f>
        <v>194</v>
      </c>
      <c r="AB2625" s="33" t="str">
        <f t="shared" si="216"/>
        <v/>
      </c>
    </row>
    <row r="2626" spans="4:28" x14ac:dyDescent="0.35">
      <c r="D2626" s="4" t="str">
        <f t="shared" si="217"/>
        <v/>
      </c>
      <c r="E2626" s="11" t="str">
        <f t="shared" si="218"/>
        <v/>
      </c>
      <c r="W2626" s="28" t="str">
        <f>IF(G2626="","",SUM(O:O))</f>
        <v/>
      </c>
      <c r="X2626" s="31" t="b">
        <f t="shared" si="219"/>
        <v>0</v>
      </c>
      <c r="Y2626" s="5" t="str">
        <f>IF(G2626="","",SUM(X:X))</f>
        <v/>
      </c>
      <c r="Z2626" s="5">
        <f t="shared" si="215"/>
        <v>0</v>
      </c>
      <c r="AA2626" s="5">
        <f>SUM(Z:Z)</f>
        <v>194</v>
      </c>
      <c r="AB2626" s="33" t="str">
        <f t="shared" si="216"/>
        <v/>
      </c>
    </row>
    <row r="2627" spans="4:28" x14ac:dyDescent="0.35">
      <c r="D2627" s="4" t="str">
        <f t="shared" si="217"/>
        <v/>
      </c>
      <c r="E2627" s="11" t="str">
        <f t="shared" si="218"/>
        <v/>
      </c>
      <c r="W2627" s="28" t="str">
        <f>IF(G2627="","",SUM(O:O))</f>
        <v/>
      </c>
      <c r="X2627" s="31" t="b">
        <f t="shared" si="219"/>
        <v>0</v>
      </c>
      <c r="Y2627" s="5" t="str">
        <f>IF(G2627="","",SUM(X:X))</f>
        <v/>
      </c>
      <c r="Z2627" s="5">
        <f t="shared" si="215"/>
        <v>0</v>
      </c>
      <c r="AA2627" s="5">
        <f>SUM(Z:Z)</f>
        <v>194</v>
      </c>
      <c r="AB2627" s="33" t="str">
        <f t="shared" si="216"/>
        <v/>
      </c>
    </row>
    <row r="2628" spans="4:28" x14ac:dyDescent="0.35">
      <c r="D2628" s="4" t="str">
        <f t="shared" si="217"/>
        <v/>
      </c>
      <c r="E2628" s="11" t="str">
        <f t="shared" si="218"/>
        <v/>
      </c>
      <c r="W2628" s="28" t="str">
        <f>IF(G2628="","",SUM(O:O))</f>
        <v/>
      </c>
      <c r="X2628" s="31" t="b">
        <f t="shared" si="219"/>
        <v>0</v>
      </c>
      <c r="Y2628" s="5" t="str">
        <f>IF(G2628="","",SUM(X:X))</f>
        <v/>
      </c>
      <c r="Z2628" s="5">
        <f t="shared" si="215"/>
        <v>0</v>
      </c>
      <c r="AA2628" s="5">
        <f>SUM(Z:Z)</f>
        <v>194</v>
      </c>
      <c r="AB2628" s="33" t="str">
        <f t="shared" si="216"/>
        <v/>
      </c>
    </row>
    <row r="2629" spans="4:28" x14ac:dyDescent="0.35">
      <c r="D2629" s="4" t="str">
        <f t="shared" si="217"/>
        <v/>
      </c>
      <c r="E2629" s="11" t="str">
        <f t="shared" si="218"/>
        <v/>
      </c>
      <c r="W2629" s="28" t="str">
        <f>IF(G2629="","",SUM(O:O))</f>
        <v/>
      </c>
      <c r="X2629" s="31" t="b">
        <f t="shared" si="219"/>
        <v>0</v>
      </c>
      <c r="Y2629" s="5" t="str">
        <f>IF(G2629="","",SUM(X:X))</f>
        <v/>
      </c>
      <c r="Z2629" s="5">
        <f t="shared" si="215"/>
        <v>0</v>
      </c>
      <c r="AA2629" s="5">
        <f>SUM(Z:Z)</f>
        <v>194</v>
      </c>
      <c r="AB2629" s="33" t="str">
        <f t="shared" si="216"/>
        <v/>
      </c>
    </row>
    <row r="2630" spans="4:28" x14ac:dyDescent="0.35">
      <c r="D2630" s="4" t="str">
        <f t="shared" si="217"/>
        <v/>
      </c>
      <c r="E2630" s="11" t="str">
        <f t="shared" si="218"/>
        <v/>
      </c>
      <c r="W2630" s="28" t="str">
        <f>IF(G2630="","",SUM(O:O))</f>
        <v/>
      </c>
      <c r="X2630" s="31" t="b">
        <f t="shared" si="219"/>
        <v>0</v>
      </c>
      <c r="Y2630" s="5" t="str">
        <f>IF(G2630="","",SUM(X:X))</f>
        <v/>
      </c>
      <c r="Z2630" s="5">
        <f t="shared" si="215"/>
        <v>0</v>
      </c>
      <c r="AA2630" s="5">
        <f>SUM(Z:Z)</f>
        <v>194</v>
      </c>
      <c r="AB2630" s="33" t="str">
        <f t="shared" si="216"/>
        <v/>
      </c>
    </row>
    <row r="2631" spans="4:28" x14ac:dyDescent="0.35">
      <c r="D2631" s="4" t="str">
        <f t="shared" si="217"/>
        <v/>
      </c>
      <c r="E2631" s="11" t="str">
        <f t="shared" si="218"/>
        <v/>
      </c>
      <c r="W2631" s="28" t="str">
        <f>IF(G2631="","",SUM(O:O))</f>
        <v/>
      </c>
      <c r="X2631" s="31" t="b">
        <f t="shared" si="219"/>
        <v>0</v>
      </c>
      <c r="Y2631" s="5" t="str">
        <f>IF(G2631="","",SUM(X:X))</f>
        <v/>
      </c>
      <c r="Z2631" s="5">
        <f t="shared" si="215"/>
        <v>0</v>
      </c>
      <c r="AA2631" s="5">
        <f>SUM(Z:Z)</f>
        <v>194</v>
      </c>
      <c r="AB2631" s="33" t="str">
        <f t="shared" si="216"/>
        <v/>
      </c>
    </row>
    <row r="2632" spans="4:28" x14ac:dyDescent="0.35">
      <c r="D2632" s="4" t="str">
        <f t="shared" si="217"/>
        <v/>
      </c>
      <c r="E2632" s="11" t="str">
        <f t="shared" si="218"/>
        <v/>
      </c>
      <c r="W2632" s="28" t="str">
        <f>IF(G2632="","",SUM(O:O))</f>
        <v/>
      </c>
      <c r="X2632" s="31" t="b">
        <f t="shared" si="219"/>
        <v>0</v>
      </c>
      <c r="Y2632" s="5" t="str">
        <f>IF(G2632="","",SUM(X:X))</f>
        <v/>
      </c>
      <c r="Z2632" s="5">
        <f t="shared" si="215"/>
        <v>0</v>
      </c>
      <c r="AA2632" s="5">
        <f>SUM(Z:Z)</f>
        <v>194</v>
      </c>
      <c r="AB2632" s="33" t="str">
        <f t="shared" si="216"/>
        <v/>
      </c>
    </row>
    <row r="2633" spans="4:28" x14ac:dyDescent="0.35">
      <c r="D2633" s="4" t="str">
        <f t="shared" si="217"/>
        <v/>
      </c>
      <c r="E2633" s="11" t="str">
        <f t="shared" si="218"/>
        <v/>
      </c>
      <c r="W2633" s="28" t="str">
        <f>IF(G2633="","",SUM(O:O))</f>
        <v/>
      </c>
      <c r="X2633" s="31" t="b">
        <f t="shared" si="219"/>
        <v>0</v>
      </c>
      <c r="Y2633" s="5" t="str">
        <f>IF(G2633="","",SUM(X:X))</f>
        <v/>
      </c>
      <c r="Z2633" s="5">
        <f t="shared" si="215"/>
        <v>0</v>
      </c>
      <c r="AA2633" s="5">
        <f>SUM(Z:Z)</f>
        <v>194</v>
      </c>
      <c r="AB2633" s="33" t="str">
        <f t="shared" si="216"/>
        <v/>
      </c>
    </row>
    <row r="2634" spans="4:28" x14ac:dyDescent="0.35">
      <c r="D2634" s="4" t="str">
        <f t="shared" si="217"/>
        <v/>
      </c>
      <c r="E2634" s="11" t="str">
        <f t="shared" si="218"/>
        <v/>
      </c>
      <c r="W2634" s="28" t="str">
        <f>IF(G2634="","",SUM(O:O))</f>
        <v/>
      </c>
      <c r="X2634" s="31" t="b">
        <f t="shared" si="219"/>
        <v>0</v>
      </c>
      <c r="Y2634" s="5" t="str">
        <f>IF(G2634="","",SUM(X:X))</f>
        <v/>
      </c>
      <c r="Z2634" s="5">
        <f t="shared" si="215"/>
        <v>0</v>
      </c>
      <c r="AA2634" s="5">
        <f>SUM(Z:Z)</f>
        <v>194</v>
      </c>
      <c r="AB2634" s="33" t="str">
        <f t="shared" si="216"/>
        <v/>
      </c>
    </row>
    <row r="2635" spans="4:28" x14ac:dyDescent="0.35">
      <c r="D2635" s="4" t="str">
        <f t="shared" si="217"/>
        <v/>
      </c>
      <c r="E2635" s="11" t="str">
        <f t="shared" si="218"/>
        <v/>
      </c>
      <c r="W2635" s="28" t="str">
        <f>IF(G2635="","",SUM(O:O))</f>
        <v/>
      </c>
      <c r="X2635" s="31" t="b">
        <f t="shared" si="219"/>
        <v>0</v>
      </c>
      <c r="Y2635" s="5" t="str">
        <f>IF(G2635="","",SUM(X:X))</f>
        <v/>
      </c>
      <c r="Z2635" s="5">
        <f t="shared" si="215"/>
        <v>0</v>
      </c>
      <c r="AA2635" s="5">
        <f>SUM(Z:Z)</f>
        <v>194</v>
      </c>
      <c r="AB2635" s="33" t="str">
        <f t="shared" si="216"/>
        <v/>
      </c>
    </row>
    <row r="2636" spans="4:28" x14ac:dyDescent="0.35">
      <c r="D2636" s="4" t="str">
        <f t="shared" si="217"/>
        <v/>
      </c>
      <c r="E2636" s="11" t="str">
        <f t="shared" si="218"/>
        <v/>
      </c>
      <c r="W2636" s="28" t="str">
        <f>IF(G2636="","",SUM(O:O))</f>
        <v/>
      </c>
      <c r="X2636" s="31" t="b">
        <f t="shared" si="219"/>
        <v>0</v>
      </c>
      <c r="Y2636" s="5" t="str">
        <f>IF(G2636="","",SUM(X:X))</f>
        <v/>
      </c>
      <c r="Z2636" s="5">
        <f t="shared" si="215"/>
        <v>0</v>
      </c>
      <c r="AA2636" s="5">
        <f>SUM(Z:Z)</f>
        <v>194</v>
      </c>
      <c r="AB2636" s="33" t="str">
        <f t="shared" si="216"/>
        <v/>
      </c>
    </row>
    <row r="2637" spans="4:28" x14ac:dyDescent="0.35">
      <c r="D2637" s="4" t="str">
        <f t="shared" si="217"/>
        <v/>
      </c>
      <c r="E2637" s="11" t="str">
        <f t="shared" si="218"/>
        <v/>
      </c>
      <c r="W2637" s="28" t="str">
        <f>IF(G2637="","",SUM(O:O))</f>
        <v/>
      </c>
      <c r="X2637" s="31" t="b">
        <f t="shared" si="219"/>
        <v>0</v>
      </c>
      <c r="Y2637" s="5" t="str">
        <f>IF(G2637="","",SUM(X:X))</f>
        <v/>
      </c>
      <c r="Z2637" s="5">
        <f t="shared" si="215"/>
        <v>0</v>
      </c>
      <c r="AA2637" s="5">
        <f>SUM(Z:Z)</f>
        <v>194</v>
      </c>
      <c r="AB2637" s="33" t="str">
        <f t="shared" si="216"/>
        <v/>
      </c>
    </row>
    <row r="2638" spans="4:28" x14ac:dyDescent="0.35">
      <c r="D2638" s="4" t="str">
        <f t="shared" si="217"/>
        <v/>
      </c>
      <c r="E2638" s="11" t="str">
        <f t="shared" si="218"/>
        <v/>
      </c>
      <c r="W2638" s="28" t="str">
        <f>IF(G2638="","",SUM(O:O))</f>
        <v/>
      </c>
      <c r="X2638" s="31" t="b">
        <f t="shared" si="219"/>
        <v>0</v>
      </c>
      <c r="Y2638" s="5" t="str">
        <f>IF(G2638="","",SUM(X:X))</f>
        <v/>
      </c>
      <c r="Z2638" s="5">
        <f t="shared" si="215"/>
        <v>0</v>
      </c>
      <c r="AA2638" s="5">
        <f>SUM(Z:Z)</f>
        <v>194</v>
      </c>
      <c r="AB2638" s="33" t="str">
        <f t="shared" si="216"/>
        <v/>
      </c>
    </row>
    <row r="2639" spans="4:28" x14ac:dyDescent="0.35">
      <c r="D2639" s="4" t="str">
        <f t="shared" si="217"/>
        <v/>
      </c>
      <c r="E2639" s="11" t="str">
        <f t="shared" si="218"/>
        <v/>
      </c>
      <c r="W2639" s="28" t="str">
        <f>IF(G2639="","",SUM(O:O))</f>
        <v/>
      </c>
      <c r="X2639" s="31" t="b">
        <f t="shared" si="219"/>
        <v>0</v>
      </c>
      <c r="Y2639" s="5" t="str">
        <f>IF(G2639="","",SUM(X:X))</f>
        <v/>
      </c>
      <c r="Z2639" s="5">
        <f t="shared" si="215"/>
        <v>0</v>
      </c>
      <c r="AA2639" s="5">
        <f>SUM(Z:Z)</f>
        <v>194</v>
      </c>
      <c r="AB2639" s="33" t="str">
        <f t="shared" si="216"/>
        <v/>
      </c>
    </row>
    <row r="2640" spans="4:28" x14ac:dyDescent="0.35">
      <c r="D2640" s="4" t="str">
        <f t="shared" si="217"/>
        <v/>
      </c>
      <c r="E2640" s="11" t="str">
        <f t="shared" si="218"/>
        <v/>
      </c>
      <c r="W2640" s="28" t="str">
        <f>IF(G2640="","",SUM(O:O))</f>
        <v/>
      </c>
      <c r="X2640" s="31" t="b">
        <f t="shared" si="219"/>
        <v>0</v>
      </c>
      <c r="Y2640" s="5" t="str">
        <f>IF(G2640="","",SUM(X:X))</f>
        <v/>
      </c>
      <c r="Z2640" s="5">
        <f t="shared" si="215"/>
        <v>0</v>
      </c>
      <c r="AA2640" s="5">
        <f>SUM(Z:Z)</f>
        <v>194</v>
      </c>
      <c r="AB2640" s="33" t="str">
        <f t="shared" si="216"/>
        <v/>
      </c>
    </row>
    <row r="2641" spans="4:28" x14ac:dyDescent="0.35">
      <c r="D2641" s="4" t="str">
        <f t="shared" si="217"/>
        <v/>
      </c>
      <c r="E2641" s="11" t="str">
        <f t="shared" si="218"/>
        <v/>
      </c>
      <c r="W2641" s="28" t="str">
        <f>IF(G2641="","",SUM(O:O))</f>
        <v/>
      </c>
      <c r="X2641" s="31" t="b">
        <f t="shared" si="219"/>
        <v>0</v>
      </c>
      <c r="Y2641" s="5" t="str">
        <f>IF(G2641="","",SUM(X:X))</f>
        <v/>
      </c>
      <c r="Z2641" s="5">
        <f t="shared" ref="Z2641:Z2704" si="220">IF(ISNUMBER(X2641),1,0)</f>
        <v>0</v>
      </c>
      <c r="AA2641" s="5">
        <f>SUM(Z:Z)</f>
        <v>194</v>
      </c>
      <c r="AB2641" s="33" t="str">
        <f t="shared" si="216"/>
        <v/>
      </c>
    </row>
    <row r="2642" spans="4:28" x14ac:dyDescent="0.35">
      <c r="D2642" s="4" t="str">
        <f t="shared" si="217"/>
        <v/>
      </c>
      <c r="E2642" s="11" t="str">
        <f t="shared" si="218"/>
        <v/>
      </c>
      <c r="W2642" s="28" t="str">
        <f>IF(G2642="","",SUM(O:O))</f>
        <v/>
      </c>
      <c r="X2642" s="31" t="b">
        <f t="shared" si="219"/>
        <v>0</v>
      </c>
      <c r="Y2642" s="5" t="str">
        <f>IF(G2642="","",SUM(X:X))</f>
        <v/>
      </c>
      <c r="Z2642" s="5">
        <f t="shared" si="220"/>
        <v>0</v>
      </c>
      <c r="AA2642" s="5">
        <f>SUM(Z:Z)</f>
        <v>194</v>
      </c>
      <c r="AB2642" s="33" t="str">
        <f t="shared" si="216"/>
        <v/>
      </c>
    </row>
    <row r="2643" spans="4:28" x14ac:dyDescent="0.35">
      <c r="D2643" s="4" t="str">
        <f t="shared" si="217"/>
        <v/>
      </c>
      <c r="E2643" s="11" t="str">
        <f t="shared" si="218"/>
        <v/>
      </c>
      <c r="W2643" s="28" t="str">
        <f>IF(G2643="","",SUM(O:O))</f>
        <v/>
      </c>
      <c r="X2643" s="31" t="b">
        <f t="shared" si="219"/>
        <v>0</v>
      </c>
      <c r="Y2643" s="5" t="str">
        <f>IF(G2643="","",SUM(X:X))</f>
        <v/>
      </c>
      <c r="Z2643" s="5">
        <f t="shared" si="220"/>
        <v>0</v>
      </c>
      <c r="AA2643" s="5">
        <f>SUM(Z:Z)</f>
        <v>194</v>
      </c>
      <c r="AB2643" s="33" t="str">
        <f t="shared" si="216"/>
        <v/>
      </c>
    </row>
    <row r="2644" spans="4:28" x14ac:dyDescent="0.35">
      <c r="D2644" s="4" t="str">
        <f t="shared" si="217"/>
        <v/>
      </c>
      <c r="E2644" s="11" t="str">
        <f t="shared" si="218"/>
        <v/>
      </c>
      <c r="W2644" s="28" t="str">
        <f>IF(G2644="","",SUM(O:O))</f>
        <v/>
      </c>
      <c r="X2644" s="31" t="b">
        <f t="shared" si="219"/>
        <v>0</v>
      </c>
      <c r="Y2644" s="5" t="str">
        <f>IF(G2644="","",SUM(X:X))</f>
        <v/>
      </c>
      <c r="Z2644" s="5">
        <f t="shared" si="220"/>
        <v>0</v>
      </c>
      <c r="AA2644" s="5">
        <f>SUM(Z:Z)</f>
        <v>194</v>
      </c>
      <c r="AB2644" s="33" t="str">
        <f t="shared" si="216"/>
        <v/>
      </c>
    </row>
    <row r="2645" spans="4:28" x14ac:dyDescent="0.35">
      <c r="D2645" s="4" t="str">
        <f t="shared" si="217"/>
        <v/>
      </c>
      <c r="E2645" s="11" t="str">
        <f t="shared" si="218"/>
        <v/>
      </c>
      <c r="W2645" s="28" t="str">
        <f>IF(G2645="","",SUM(O:O))</f>
        <v/>
      </c>
      <c r="X2645" s="31" t="b">
        <f t="shared" si="219"/>
        <v>0</v>
      </c>
      <c r="Y2645" s="5" t="str">
        <f>IF(G2645="","",SUM(X:X))</f>
        <v/>
      </c>
      <c r="Z2645" s="5">
        <f t="shared" si="220"/>
        <v>0</v>
      </c>
      <c r="AA2645" s="5">
        <f>SUM(Z:Z)</f>
        <v>194</v>
      </c>
      <c r="AB2645" s="33" t="str">
        <f t="shared" si="216"/>
        <v/>
      </c>
    </row>
    <row r="2646" spans="4:28" x14ac:dyDescent="0.35">
      <c r="D2646" s="4" t="str">
        <f t="shared" si="217"/>
        <v/>
      </c>
      <c r="E2646" s="11" t="str">
        <f t="shared" si="218"/>
        <v/>
      </c>
      <c r="W2646" s="28" t="str">
        <f>IF(G2646="","",SUM(O:O))</f>
        <v/>
      </c>
      <c r="X2646" s="31" t="b">
        <f t="shared" si="219"/>
        <v>0</v>
      </c>
      <c r="Y2646" s="5" t="str">
        <f>IF(G2646="","",SUM(X:X))</f>
        <v/>
      </c>
      <c r="Z2646" s="5">
        <f t="shared" si="220"/>
        <v>0</v>
      </c>
      <c r="AA2646" s="5">
        <f>SUM(Z:Z)</f>
        <v>194</v>
      </c>
      <c r="AB2646" s="33" t="str">
        <f t="shared" si="216"/>
        <v/>
      </c>
    </row>
    <row r="2647" spans="4:28" x14ac:dyDescent="0.35">
      <c r="D2647" s="4" t="str">
        <f t="shared" si="217"/>
        <v/>
      </c>
      <c r="E2647" s="11" t="str">
        <f t="shared" si="218"/>
        <v/>
      </c>
      <c r="W2647" s="28" t="str">
        <f>IF(G2647="","",SUM(O:O))</f>
        <v/>
      </c>
      <c r="X2647" s="31" t="b">
        <f t="shared" si="219"/>
        <v>0</v>
      </c>
      <c r="Y2647" s="5" t="str">
        <f>IF(G2647="","",SUM(X:X))</f>
        <v/>
      </c>
      <c r="Z2647" s="5">
        <f t="shared" si="220"/>
        <v>0</v>
      </c>
      <c r="AA2647" s="5">
        <f>SUM(Z:Z)</f>
        <v>194</v>
      </c>
      <c r="AB2647" s="33" t="str">
        <f t="shared" si="216"/>
        <v/>
      </c>
    </row>
    <row r="2648" spans="4:28" x14ac:dyDescent="0.35">
      <c r="D2648" s="4" t="str">
        <f t="shared" si="217"/>
        <v/>
      </c>
      <c r="E2648" s="11" t="str">
        <f t="shared" si="218"/>
        <v/>
      </c>
      <c r="W2648" s="28" t="str">
        <f>IF(G2648="","",SUM(O:O))</f>
        <v/>
      </c>
      <c r="X2648" s="31" t="b">
        <f t="shared" si="219"/>
        <v>0</v>
      </c>
      <c r="Y2648" s="5" t="str">
        <f>IF(G2648="","",SUM(X:X))</f>
        <v/>
      </c>
      <c r="Z2648" s="5">
        <f t="shared" si="220"/>
        <v>0</v>
      </c>
      <c r="AA2648" s="5">
        <f>SUM(Z:Z)</f>
        <v>194</v>
      </c>
      <c r="AB2648" s="33" t="str">
        <f t="shared" si="216"/>
        <v/>
      </c>
    </row>
    <row r="2649" spans="4:28" x14ac:dyDescent="0.35">
      <c r="D2649" s="4" t="str">
        <f t="shared" si="217"/>
        <v/>
      </c>
      <c r="E2649" s="11" t="str">
        <f t="shared" si="218"/>
        <v/>
      </c>
      <c r="W2649" s="28" t="str">
        <f>IF(G2649="","",SUM(O:O))</f>
        <v/>
      </c>
      <c r="X2649" s="31" t="b">
        <f t="shared" si="219"/>
        <v>0</v>
      </c>
      <c r="Y2649" s="5" t="str">
        <f>IF(G2649="","",SUM(X:X))</f>
        <v/>
      </c>
      <c r="Z2649" s="5">
        <f t="shared" si="220"/>
        <v>0</v>
      </c>
      <c r="AA2649" s="5">
        <f>SUM(Z:Z)</f>
        <v>194</v>
      </c>
      <c r="AB2649" s="33" t="str">
        <f t="shared" si="216"/>
        <v/>
      </c>
    </row>
    <row r="2650" spans="4:28" x14ac:dyDescent="0.35">
      <c r="D2650" s="4" t="str">
        <f t="shared" si="217"/>
        <v/>
      </c>
      <c r="E2650" s="11" t="str">
        <f t="shared" si="218"/>
        <v/>
      </c>
      <c r="W2650" s="28" t="str">
        <f>IF(G2650="","",SUM(O:O))</f>
        <v/>
      </c>
      <c r="X2650" s="31" t="b">
        <f t="shared" si="219"/>
        <v>0</v>
      </c>
      <c r="Y2650" s="5" t="str">
        <f>IF(G2650="","",SUM(X:X))</f>
        <v/>
      </c>
      <c r="Z2650" s="5">
        <f t="shared" si="220"/>
        <v>0</v>
      </c>
      <c r="AA2650" s="5">
        <f>SUM(Z:Z)</f>
        <v>194</v>
      </c>
      <c r="AB2650" s="33" t="str">
        <f t="shared" si="216"/>
        <v/>
      </c>
    </row>
    <row r="2651" spans="4:28" x14ac:dyDescent="0.35">
      <c r="D2651" s="4" t="str">
        <f t="shared" si="217"/>
        <v/>
      </c>
      <c r="E2651" s="11" t="str">
        <f t="shared" si="218"/>
        <v/>
      </c>
      <c r="W2651" s="28" t="str">
        <f>IF(G2651="","",SUM(O:O))</f>
        <v/>
      </c>
      <c r="X2651" s="31" t="b">
        <f t="shared" si="219"/>
        <v>0</v>
      </c>
      <c r="Y2651" s="5" t="str">
        <f>IF(G2651="","",SUM(X:X))</f>
        <v/>
      </c>
      <c r="Z2651" s="5">
        <f t="shared" si="220"/>
        <v>0</v>
      </c>
      <c r="AA2651" s="5">
        <f>SUM(Z:Z)</f>
        <v>194</v>
      </c>
      <c r="AB2651" s="33" t="str">
        <f t="shared" si="216"/>
        <v/>
      </c>
    </row>
    <row r="2652" spans="4:28" x14ac:dyDescent="0.35">
      <c r="D2652" s="4" t="str">
        <f t="shared" si="217"/>
        <v/>
      </c>
      <c r="E2652" s="11" t="str">
        <f t="shared" si="218"/>
        <v/>
      </c>
      <c r="W2652" s="28" t="str">
        <f>IF(G2652="","",SUM(O:O))</f>
        <v/>
      </c>
      <c r="X2652" s="31" t="b">
        <f t="shared" si="219"/>
        <v>0</v>
      </c>
      <c r="Y2652" s="5" t="str">
        <f>IF(G2652="","",SUM(X:X))</f>
        <v/>
      </c>
      <c r="Z2652" s="5">
        <f t="shared" si="220"/>
        <v>0</v>
      </c>
      <c r="AA2652" s="5">
        <f>SUM(Z:Z)</f>
        <v>194</v>
      </c>
      <c r="AB2652" s="33" t="str">
        <f t="shared" si="216"/>
        <v/>
      </c>
    </row>
    <row r="2653" spans="4:28" x14ac:dyDescent="0.35">
      <c r="D2653" s="4" t="str">
        <f t="shared" si="217"/>
        <v/>
      </c>
      <c r="E2653" s="11" t="str">
        <f t="shared" si="218"/>
        <v/>
      </c>
      <c r="W2653" s="28" t="str">
        <f>IF(G2653="","",SUM(O:O))</f>
        <v/>
      </c>
      <c r="X2653" s="31" t="b">
        <f t="shared" si="219"/>
        <v>0</v>
      </c>
      <c r="Y2653" s="5" t="str">
        <f>IF(G2653="","",SUM(X:X))</f>
        <v/>
      </c>
      <c r="Z2653" s="5">
        <f t="shared" si="220"/>
        <v>0</v>
      </c>
      <c r="AA2653" s="5">
        <f>SUM(Z:Z)</f>
        <v>194</v>
      </c>
      <c r="AB2653" s="33" t="str">
        <f t="shared" si="216"/>
        <v/>
      </c>
    </row>
    <row r="2654" spans="4:28" x14ac:dyDescent="0.35">
      <c r="D2654" s="4" t="str">
        <f t="shared" si="217"/>
        <v/>
      </c>
      <c r="E2654" s="11" t="str">
        <f t="shared" si="218"/>
        <v/>
      </c>
      <c r="W2654" s="28" t="str">
        <f>IF(G2654="","",SUM(O:O))</f>
        <v/>
      </c>
      <c r="X2654" s="31" t="b">
        <f t="shared" si="219"/>
        <v>0</v>
      </c>
      <c r="Y2654" s="5" t="str">
        <f>IF(G2654="","",SUM(X:X))</f>
        <v/>
      </c>
      <c r="Z2654" s="5">
        <f t="shared" si="220"/>
        <v>0</v>
      </c>
      <c r="AA2654" s="5">
        <f>SUM(Z:Z)</f>
        <v>194</v>
      </c>
      <c r="AB2654" s="33" t="str">
        <f t="shared" si="216"/>
        <v/>
      </c>
    </row>
    <row r="2655" spans="4:28" x14ac:dyDescent="0.35">
      <c r="D2655" s="4" t="str">
        <f t="shared" si="217"/>
        <v/>
      </c>
      <c r="E2655" s="11" t="str">
        <f t="shared" si="218"/>
        <v/>
      </c>
      <c r="W2655" s="28" t="str">
        <f>IF(G2655="","",SUM(O:O))</f>
        <v/>
      </c>
      <c r="X2655" s="31" t="b">
        <f t="shared" si="219"/>
        <v>0</v>
      </c>
      <c r="Y2655" s="5" t="str">
        <f>IF(G2655="","",SUM(X:X))</f>
        <v/>
      </c>
      <c r="Z2655" s="5">
        <f t="shared" si="220"/>
        <v>0</v>
      </c>
      <c r="AA2655" s="5">
        <f>SUM(Z:Z)</f>
        <v>194</v>
      </c>
      <c r="AB2655" s="33" t="str">
        <f t="shared" si="216"/>
        <v/>
      </c>
    </row>
    <row r="2656" spans="4:28" x14ac:dyDescent="0.35">
      <c r="D2656" s="4" t="str">
        <f t="shared" si="217"/>
        <v/>
      </c>
      <c r="E2656" s="11" t="str">
        <f t="shared" si="218"/>
        <v/>
      </c>
      <c r="W2656" s="28" t="str">
        <f>IF(G2656="","",SUM(O:O))</f>
        <v/>
      </c>
      <c r="X2656" s="31" t="b">
        <f t="shared" si="219"/>
        <v>0</v>
      </c>
      <c r="Y2656" s="5" t="str">
        <f>IF(G2656="","",SUM(X:X))</f>
        <v/>
      </c>
      <c r="Z2656" s="5">
        <f t="shared" si="220"/>
        <v>0</v>
      </c>
      <c r="AA2656" s="5">
        <f>SUM(Z:Z)</f>
        <v>194</v>
      </c>
      <c r="AB2656" s="33" t="str">
        <f t="shared" si="216"/>
        <v/>
      </c>
    </row>
    <row r="2657" spans="4:28" x14ac:dyDescent="0.35">
      <c r="D2657" s="4" t="str">
        <f t="shared" si="217"/>
        <v/>
      </c>
      <c r="E2657" s="11" t="str">
        <f t="shared" si="218"/>
        <v/>
      </c>
      <c r="W2657" s="28" t="str">
        <f>IF(G2657="","",SUM(O:O))</f>
        <v/>
      </c>
      <c r="X2657" s="31" t="b">
        <f t="shared" si="219"/>
        <v>0</v>
      </c>
      <c r="Y2657" s="5" t="str">
        <f>IF(G2657="","",SUM(X:X))</f>
        <v/>
      </c>
      <c r="Z2657" s="5">
        <f t="shared" si="220"/>
        <v>0</v>
      </c>
      <c r="AA2657" s="5">
        <f>SUM(Z:Z)</f>
        <v>194</v>
      </c>
      <c r="AB2657" s="33" t="str">
        <f t="shared" si="216"/>
        <v/>
      </c>
    </row>
    <row r="2658" spans="4:28" x14ac:dyDescent="0.35">
      <c r="D2658" s="4" t="str">
        <f t="shared" si="217"/>
        <v/>
      </c>
      <c r="E2658" s="11" t="str">
        <f t="shared" si="218"/>
        <v/>
      </c>
      <c r="W2658" s="28" t="str">
        <f>IF(G2658="","",SUM(O:O))</f>
        <v/>
      </c>
      <c r="X2658" s="31" t="b">
        <f t="shared" si="219"/>
        <v>0</v>
      </c>
      <c r="Y2658" s="5" t="str">
        <f>IF(G2658="","",SUM(X:X))</f>
        <v/>
      </c>
      <c r="Z2658" s="5">
        <f t="shared" si="220"/>
        <v>0</v>
      </c>
      <c r="AA2658" s="5">
        <f>SUM(Z:Z)</f>
        <v>194</v>
      </c>
      <c r="AB2658" s="33" t="str">
        <f t="shared" ref="AB2658:AB2721" si="221">IF(A2658="","",Y2658/AA2658)</f>
        <v/>
      </c>
    </row>
    <row r="2659" spans="4:28" x14ac:dyDescent="0.35">
      <c r="D2659" s="4" t="str">
        <f t="shared" si="217"/>
        <v/>
      </c>
      <c r="E2659" s="11" t="str">
        <f t="shared" si="218"/>
        <v/>
      </c>
      <c r="W2659" s="28" t="str">
        <f>IF(G2659="","",SUM(O:O))</f>
        <v/>
      </c>
      <c r="X2659" s="31" t="b">
        <f t="shared" si="219"/>
        <v>0</v>
      </c>
      <c r="Y2659" s="5" t="str">
        <f>IF(G2659="","",SUM(X:X))</f>
        <v/>
      </c>
      <c r="Z2659" s="5">
        <f t="shared" si="220"/>
        <v>0</v>
      </c>
      <c r="AA2659" s="5">
        <f>SUM(Z:Z)</f>
        <v>194</v>
      </c>
      <c r="AB2659" s="33" t="str">
        <f t="shared" si="221"/>
        <v/>
      </c>
    </row>
    <row r="2660" spans="4:28" x14ac:dyDescent="0.35">
      <c r="D2660" s="4" t="str">
        <f t="shared" si="217"/>
        <v/>
      </c>
      <c r="E2660" s="11" t="str">
        <f t="shared" si="218"/>
        <v/>
      </c>
      <c r="W2660" s="28" t="str">
        <f>IF(G2660="","",SUM(O:O))</f>
        <v/>
      </c>
      <c r="X2660" s="31" t="b">
        <f t="shared" si="219"/>
        <v>0</v>
      </c>
      <c r="Y2660" s="5" t="str">
        <f>IF(G2660="","",SUM(X:X))</f>
        <v/>
      </c>
      <c r="Z2660" s="5">
        <f t="shared" si="220"/>
        <v>0</v>
      </c>
      <c r="AA2660" s="5">
        <f>SUM(Z:Z)</f>
        <v>194</v>
      </c>
      <c r="AB2660" s="33" t="str">
        <f t="shared" si="221"/>
        <v/>
      </c>
    </row>
    <row r="2661" spans="4:28" x14ac:dyDescent="0.35">
      <c r="D2661" s="4" t="str">
        <f t="shared" si="217"/>
        <v/>
      </c>
      <c r="E2661" s="11" t="str">
        <f t="shared" si="218"/>
        <v/>
      </c>
      <c r="W2661" s="28" t="str">
        <f>IF(G2661="","",SUM(O:O))</f>
        <v/>
      </c>
      <c r="X2661" s="31" t="b">
        <f t="shared" si="219"/>
        <v>0</v>
      </c>
      <c r="Y2661" s="5" t="str">
        <f>IF(G2661="","",SUM(X:X))</f>
        <v/>
      </c>
      <c r="Z2661" s="5">
        <f t="shared" si="220"/>
        <v>0</v>
      </c>
      <c r="AA2661" s="5">
        <f>SUM(Z:Z)</f>
        <v>194</v>
      </c>
      <c r="AB2661" s="33" t="str">
        <f t="shared" si="221"/>
        <v/>
      </c>
    </row>
    <row r="2662" spans="4:28" x14ac:dyDescent="0.35">
      <c r="D2662" s="4" t="str">
        <f t="shared" si="217"/>
        <v/>
      </c>
      <c r="E2662" s="11" t="str">
        <f t="shared" si="218"/>
        <v/>
      </c>
      <c r="W2662" s="28" t="str">
        <f>IF(G2662="","",SUM(O:O))</f>
        <v/>
      </c>
      <c r="X2662" s="31" t="b">
        <f t="shared" si="219"/>
        <v>0</v>
      </c>
      <c r="Y2662" s="5" t="str">
        <f>IF(G2662="","",SUM(X:X))</f>
        <v/>
      </c>
      <c r="Z2662" s="5">
        <f t="shared" si="220"/>
        <v>0</v>
      </c>
      <c r="AA2662" s="5">
        <f>SUM(Z:Z)</f>
        <v>194</v>
      </c>
      <c r="AB2662" s="33" t="str">
        <f t="shared" si="221"/>
        <v/>
      </c>
    </row>
    <row r="2663" spans="4:28" x14ac:dyDescent="0.35">
      <c r="D2663" s="4" t="str">
        <f t="shared" si="217"/>
        <v/>
      </c>
      <c r="E2663" s="11" t="str">
        <f t="shared" si="218"/>
        <v/>
      </c>
      <c r="W2663" s="28" t="str">
        <f>IF(G2663="","",SUM(O:O))</f>
        <v/>
      </c>
      <c r="X2663" s="31" t="b">
        <f t="shared" si="219"/>
        <v>0</v>
      </c>
      <c r="Y2663" s="5" t="str">
        <f>IF(G2663="","",SUM(X:X))</f>
        <v/>
      </c>
      <c r="Z2663" s="5">
        <f t="shared" si="220"/>
        <v>0</v>
      </c>
      <c r="AA2663" s="5">
        <f>SUM(Z:Z)</f>
        <v>194</v>
      </c>
      <c r="AB2663" s="33" t="str">
        <f t="shared" si="221"/>
        <v/>
      </c>
    </row>
    <row r="2664" spans="4:28" x14ac:dyDescent="0.35">
      <c r="D2664" s="4" t="str">
        <f t="shared" si="217"/>
        <v/>
      </c>
      <c r="E2664" s="11" t="str">
        <f t="shared" si="218"/>
        <v/>
      </c>
      <c r="W2664" s="28" t="str">
        <f>IF(G2664="","",SUM(O:O))</f>
        <v/>
      </c>
      <c r="X2664" s="31" t="b">
        <f t="shared" si="219"/>
        <v>0</v>
      </c>
      <c r="Y2664" s="5" t="str">
        <f>IF(G2664="","",SUM(X:X))</f>
        <v/>
      </c>
      <c r="Z2664" s="5">
        <f t="shared" si="220"/>
        <v>0</v>
      </c>
      <c r="AA2664" s="5">
        <f>SUM(Z:Z)</f>
        <v>194</v>
      </c>
      <c r="AB2664" s="33" t="str">
        <f t="shared" si="221"/>
        <v/>
      </c>
    </row>
    <row r="2665" spans="4:28" x14ac:dyDescent="0.35">
      <c r="D2665" s="4" t="str">
        <f t="shared" si="217"/>
        <v/>
      </c>
      <c r="E2665" s="11" t="str">
        <f t="shared" si="218"/>
        <v/>
      </c>
      <c r="W2665" s="28" t="str">
        <f>IF(G2665="","",SUM(O:O))</f>
        <v/>
      </c>
      <c r="X2665" s="31" t="b">
        <f t="shared" si="219"/>
        <v>0</v>
      </c>
      <c r="Y2665" s="5" t="str">
        <f>IF(G2665="","",SUM(X:X))</f>
        <v/>
      </c>
      <c r="Z2665" s="5">
        <f t="shared" si="220"/>
        <v>0</v>
      </c>
      <c r="AA2665" s="5">
        <f>SUM(Z:Z)</f>
        <v>194</v>
      </c>
      <c r="AB2665" s="33" t="str">
        <f t="shared" si="221"/>
        <v/>
      </c>
    </row>
    <row r="2666" spans="4:28" x14ac:dyDescent="0.35">
      <c r="D2666" s="4" t="str">
        <f t="shared" si="217"/>
        <v/>
      </c>
      <c r="E2666" s="11" t="str">
        <f t="shared" si="218"/>
        <v/>
      </c>
      <c r="W2666" s="28" t="str">
        <f>IF(G2666="","",SUM(O:O))</f>
        <v/>
      </c>
      <c r="X2666" s="31" t="b">
        <f t="shared" si="219"/>
        <v>0</v>
      </c>
      <c r="Y2666" s="5" t="str">
        <f>IF(G2666="","",SUM(X:X))</f>
        <v/>
      </c>
      <c r="Z2666" s="5">
        <f t="shared" si="220"/>
        <v>0</v>
      </c>
      <c r="AA2666" s="5">
        <f>SUM(Z:Z)</f>
        <v>194</v>
      </c>
      <c r="AB2666" s="33" t="str">
        <f t="shared" si="221"/>
        <v/>
      </c>
    </row>
    <row r="2667" spans="4:28" x14ac:dyDescent="0.35">
      <c r="D2667" s="4" t="str">
        <f t="shared" si="217"/>
        <v/>
      </c>
      <c r="E2667" s="11" t="str">
        <f t="shared" si="218"/>
        <v/>
      </c>
      <c r="W2667" s="28" t="str">
        <f>IF(G2667="","",SUM(O:O))</f>
        <v/>
      </c>
      <c r="X2667" s="31" t="b">
        <f t="shared" si="219"/>
        <v>0</v>
      </c>
      <c r="Y2667" s="5" t="str">
        <f>IF(G2667="","",SUM(X:X))</f>
        <v/>
      </c>
      <c r="Z2667" s="5">
        <f t="shared" si="220"/>
        <v>0</v>
      </c>
      <c r="AA2667" s="5">
        <f>SUM(Z:Z)</f>
        <v>194</v>
      </c>
      <c r="AB2667" s="33" t="str">
        <f t="shared" si="221"/>
        <v/>
      </c>
    </row>
    <row r="2668" spans="4:28" x14ac:dyDescent="0.35">
      <c r="D2668" s="4" t="str">
        <f t="shared" si="217"/>
        <v/>
      </c>
      <c r="E2668" s="11" t="str">
        <f t="shared" si="218"/>
        <v/>
      </c>
      <c r="W2668" s="28" t="str">
        <f>IF(G2668="","",SUM(O:O))</f>
        <v/>
      </c>
      <c r="X2668" s="31" t="b">
        <f t="shared" si="219"/>
        <v>0</v>
      </c>
      <c r="Y2668" s="5" t="str">
        <f>IF(G2668="","",SUM(X:X))</f>
        <v/>
      </c>
      <c r="Z2668" s="5">
        <f t="shared" si="220"/>
        <v>0</v>
      </c>
      <c r="AA2668" s="5">
        <f>SUM(Z:Z)</f>
        <v>194</v>
      </c>
      <c r="AB2668" s="33" t="str">
        <f t="shared" si="221"/>
        <v/>
      </c>
    </row>
    <row r="2669" spans="4:28" x14ac:dyDescent="0.35">
      <c r="D2669" s="4" t="str">
        <f t="shared" si="217"/>
        <v/>
      </c>
      <c r="E2669" s="11" t="str">
        <f t="shared" si="218"/>
        <v/>
      </c>
      <c r="W2669" s="28" t="str">
        <f>IF(G2669="","",SUM(O:O))</f>
        <v/>
      </c>
      <c r="X2669" s="31" t="b">
        <f t="shared" si="219"/>
        <v>0</v>
      </c>
      <c r="Y2669" s="5" t="str">
        <f>IF(G2669="","",SUM(X:X))</f>
        <v/>
      </c>
      <c r="Z2669" s="5">
        <f t="shared" si="220"/>
        <v>0</v>
      </c>
      <c r="AA2669" s="5">
        <f>SUM(Z:Z)</f>
        <v>194</v>
      </c>
      <c r="AB2669" s="33" t="str">
        <f t="shared" si="221"/>
        <v/>
      </c>
    </row>
    <row r="2670" spans="4:28" x14ac:dyDescent="0.35">
      <c r="D2670" s="4" t="str">
        <f t="shared" si="217"/>
        <v/>
      </c>
      <c r="E2670" s="11" t="str">
        <f t="shared" si="218"/>
        <v/>
      </c>
      <c r="W2670" s="28" t="str">
        <f>IF(G2670="","",SUM(O:O))</f>
        <v/>
      </c>
      <c r="X2670" s="31" t="b">
        <f t="shared" si="219"/>
        <v>0</v>
      </c>
      <c r="Y2670" s="5" t="str">
        <f>IF(G2670="","",SUM(X:X))</f>
        <v/>
      </c>
      <c r="Z2670" s="5">
        <f t="shared" si="220"/>
        <v>0</v>
      </c>
      <c r="AA2670" s="5">
        <f>SUM(Z:Z)</f>
        <v>194</v>
      </c>
      <c r="AB2670" s="33" t="str">
        <f t="shared" si="221"/>
        <v/>
      </c>
    </row>
    <row r="2671" spans="4:28" x14ac:dyDescent="0.35">
      <c r="D2671" s="4" t="str">
        <f t="shared" ref="D2671:D2734" si="222">IF(A2671="","",A2671&amp;C2671)</f>
        <v/>
      </c>
      <c r="E2671" s="11" t="str">
        <f t="shared" ref="E2671:E2734" si="223">IF(B2671="","",B2671)</f>
        <v/>
      </c>
      <c r="W2671" s="28" t="str">
        <f>IF(G2671="","",SUM(O:O))</f>
        <v/>
      </c>
      <c r="X2671" s="31" t="b">
        <f t="shared" si="219"/>
        <v>0</v>
      </c>
      <c r="Y2671" s="5" t="str">
        <f>IF(G2671="","",SUM(X:X))</f>
        <v/>
      </c>
      <c r="Z2671" s="5">
        <f t="shared" si="220"/>
        <v>0</v>
      </c>
      <c r="AA2671" s="5">
        <f>SUM(Z:Z)</f>
        <v>194</v>
      </c>
      <c r="AB2671" s="33" t="str">
        <f t="shared" si="221"/>
        <v/>
      </c>
    </row>
    <row r="2672" spans="4:28" x14ac:dyDescent="0.35">
      <c r="D2672" s="4" t="str">
        <f t="shared" si="222"/>
        <v/>
      </c>
      <c r="E2672" s="11" t="str">
        <f t="shared" si="223"/>
        <v/>
      </c>
      <c r="W2672" s="28" t="str">
        <f>IF(G2672="","",SUM(O:O))</f>
        <v/>
      </c>
      <c r="X2672" s="31" t="b">
        <f t="shared" si="219"/>
        <v>0</v>
      </c>
      <c r="Y2672" s="5" t="str">
        <f>IF(G2672="","",SUM(X:X))</f>
        <v/>
      </c>
      <c r="Z2672" s="5">
        <f t="shared" si="220"/>
        <v>0</v>
      </c>
      <c r="AA2672" s="5">
        <f>SUM(Z:Z)</f>
        <v>194</v>
      </c>
      <c r="AB2672" s="33" t="str">
        <f t="shared" si="221"/>
        <v/>
      </c>
    </row>
    <row r="2673" spans="4:28" x14ac:dyDescent="0.35">
      <c r="D2673" s="4" t="str">
        <f t="shared" si="222"/>
        <v/>
      </c>
      <c r="E2673" s="11" t="str">
        <f t="shared" si="223"/>
        <v/>
      </c>
      <c r="W2673" s="28" t="str">
        <f>IF(G2673="","",SUM(O:O))</f>
        <v/>
      </c>
      <c r="X2673" s="31" t="b">
        <f t="shared" si="219"/>
        <v>0</v>
      </c>
      <c r="Y2673" s="5" t="str">
        <f>IF(G2673="","",SUM(X:X))</f>
        <v/>
      </c>
      <c r="Z2673" s="5">
        <f t="shared" si="220"/>
        <v>0</v>
      </c>
      <c r="AA2673" s="5">
        <f>SUM(Z:Z)</f>
        <v>194</v>
      </c>
      <c r="AB2673" s="33" t="str">
        <f t="shared" si="221"/>
        <v/>
      </c>
    </row>
    <row r="2674" spans="4:28" x14ac:dyDescent="0.35">
      <c r="D2674" s="4" t="str">
        <f t="shared" si="222"/>
        <v/>
      </c>
      <c r="E2674" s="11" t="str">
        <f t="shared" si="223"/>
        <v/>
      </c>
      <c r="W2674" s="28" t="str">
        <f>IF(G2674="","",SUM(O:O))</f>
        <v/>
      </c>
      <c r="X2674" s="31" t="b">
        <f t="shared" si="219"/>
        <v>0</v>
      </c>
      <c r="Y2674" s="5" t="str">
        <f>IF(G2674="","",SUM(X:X))</f>
        <v/>
      </c>
      <c r="Z2674" s="5">
        <f t="shared" si="220"/>
        <v>0</v>
      </c>
      <c r="AA2674" s="5">
        <f>SUM(Z:Z)</f>
        <v>194</v>
      </c>
      <c r="AB2674" s="33" t="str">
        <f t="shared" si="221"/>
        <v/>
      </c>
    </row>
    <row r="2675" spans="4:28" x14ac:dyDescent="0.35">
      <c r="D2675" s="4" t="str">
        <f t="shared" si="222"/>
        <v/>
      </c>
      <c r="E2675" s="11" t="str">
        <f t="shared" si="223"/>
        <v/>
      </c>
      <c r="W2675" s="28" t="str">
        <f>IF(G2675="","",SUM(O:O))</f>
        <v/>
      </c>
      <c r="X2675" s="31" t="b">
        <f t="shared" si="219"/>
        <v>0</v>
      </c>
      <c r="Y2675" s="5" t="str">
        <f>IF(G2675="","",SUM(X:X))</f>
        <v/>
      </c>
      <c r="Z2675" s="5">
        <f t="shared" si="220"/>
        <v>0</v>
      </c>
      <c r="AA2675" s="5">
        <f>SUM(Z:Z)</f>
        <v>194</v>
      </c>
      <c r="AB2675" s="33" t="str">
        <f t="shared" si="221"/>
        <v/>
      </c>
    </row>
    <row r="2676" spans="4:28" x14ac:dyDescent="0.35">
      <c r="D2676" s="4" t="str">
        <f t="shared" si="222"/>
        <v/>
      </c>
      <c r="E2676" s="11" t="str">
        <f t="shared" si="223"/>
        <v/>
      </c>
      <c r="W2676" s="28" t="str">
        <f>IF(G2676="","",SUM(O:O))</f>
        <v/>
      </c>
      <c r="X2676" s="31" t="b">
        <f t="shared" si="219"/>
        <v>0</v>
      </c>
      <c r="Y2676" s="5" t="str">
        <f>IF(G2676="","",SUM(X:X))</f>
        <v/>
      </c>
      <c r="Z2676" s="5">
        <f t="shared" si="220"/>
        <v>0</v>
      </c>
      <c r="AA2676" s="5">
        <f>SUM(Z:Z)</f>
        <v>194</v>
      </c>
      <c r="AB2676" s="33" t="str">
        <f t="shared" si="221"/>
        <v/>
      </c>
    </row>
    <row r="2677" spans="4:28" x14ac:dyDescent="0.35">
      <c r="D2677" s="4" t="str">
        <f t="shared" si="222"/>
        <v/>
      </c>
      <c r="E2677" s="11" t="str">
        <f t="shared" si="223"/>
        <v/>
      </c>
      <c r="W2677" s="28" t="str">
        <f>IF(G2677="","",SUM(O:O))</f>
        <v/>
      </c>
      <c r="X2677" s="31" t="b">
        <f t="shared" si="219"/>
        <v>0</v>
      </c>
      <c r="Y2677" s="5" t="str">
        <f>IF(G2677="","",SUM(X:X))</f>
        <v/>
      </c>
      <c r="Z2677" s="5">
        <f t="shared" si="220"/>
        <v>0</v>
      </c>
      <c r="AA2677" s="5">
        <f>SUM(Z:Z)</f>
        <v>194</v>
      </c>
      <c r="AB2677" s="33" t="str">
        <f t="shared" si="221"/>
        <v/>
      </c>
    </row>
    <row r="2678" spans="4:28" x14ac:dyDescent="0.35">
      <c r="D2678" s="4" t="str">
        <f t="shared" si="222"/>
        <v/>
      </c>
      <c r="E2678" s="11" t="str">
        <f t="shared" si="223"/>
        <v/>
      </c>
      <c r="W2678" s="28" t="str">
        <f>IF(G2678="","",SUM(O:O))</f>
        <v/>
      </c>
      <c r="X2678" s="31" t="b">
        <f t="shared" si="219"/>
        <v>0</v>
      </c>
      <c r="Y2678" s="5" t="str">
        <f>IF(G2678="","",SUM(X:X))</f>
        <v/>
      </c>
      <c r="Z2678" s="5">
        <f t="shared" si="220"/>
        <v>0</v>
      </c>
      <c r="AA2678" s="5">
        <f>SUM(Z:Z)</f>
        <v>194</v>
      </c>
      <c r="AB2678" s="33" t="str">
        <f t="shared" si="221"/>
        <v/>
      </c>
    </row>
    <row r="2679" spans="4:28" x14ac:dyDescent="0.35">
      <c r="D2679" s="4" t="str">
        <f t="shared" si="222"/>
        <v/>
      </c>
      <c r="E2679" s="11" t="str">
        <f t="shared" si="223"/>
        <v/>
      </c>
      <c r="W2679" s="28" t="str">
        <f>IF(G2679="","",SUM(O:O))</f>
        <v/>
      </c>
      <c r="X2679" s="31" t="b">
        <f t="shared" si="219"/>
        <v>0</v>
      </c>
      <c r="Y2679" s="5" t="str">
        <f>IF(G2679="","",SUM(X:X))</f>
        <v/>
      </c>
      <c r="Z2679" s="5">
        <f t="shared" si="220"/>
        <v>0</v>
      </c>
      <c r="AA2679" s="5">
        <f>SUM(Z:Z)</f>
        <v>194</v>
      </c>
      <c r="AB2679" s="33" t="str">
        <f t="shared" si="221"/>
        <v/>
      </c>
    </row>
    <row r="2680" spans="4:28" x14ac:dyDescent="0.35">
      <c r="D2680" s="4" t="str">
        <f t="shared" si="222"/>
        <v/>
      </c>
      <c r="E2680" s="11" t="str">
        <f t="shared" si="223"/>
        <v/>
      </c>
      <c r="W2680" s="28" t="str">
        <f>IF(G2680="","",SUM(O:O))</f>
        <v/>
      </c>
      <c r="X2680" s="31" t="b">
        <f t="shared" si="219"/>
        <v>0</v>
      </c>
      <c r="Y2680" s="5" t="str">
        <f>IF(G2680="","",SUM(X:X))</f>
        <v/>
      </c>
      <c r="Z2680" s="5">
        <f t="shared" si="220"/>
        <v>0</v>
      </c>
      <c r="AA2680" s="5">
        <f>SUM(Z:Z)</f>
        <v>194</v>
      </c>
      <c r="AB2680" s="33" t="str">
        <f t="shared" si="221"/>
        <v/>
      </c>
    </row>
    <row r="2681" spans="4:28" x14ac:dyDescent="0.35">
      <c r="D2681" s="4" t="str">
        <f t="shared" si="222"/>
        <v/>
      </c>
      <c r="E2681" s="11" t="str">
        <f t="shared" si="223"/>
        <v/>
      </c>
      <c r="W2681" s="28" t="str">
        <f>IF(G2681="","",SUM(O:O))</f>
        <v/>
      </c>
      <c r="X2681" s="31" t="b">
        <f t="shared" si="219"/>
        <v>0</v>
      </c>
      <c r="Y2681" s="5" t="str">
        <f>IF(G2681="","",SUM(X:X))</f>
        <v/>
      </c>
      <c r="Z2681" s="5">
        <f t="shared" si="220"/>
        <v>0</v>
      </c>
      <c r="AA2681" s="5">
        <f>SUM(Z:Z)</f>
        <v>194</v>
      </c>
      <c r="AB2681" s="33" t="str">
        <f t="shared" si="221"/>
        <v/>
      </c>
    </row>
    <row r="2682" spans="4:28" x14ac:dyDescent="0.35">
      <c r="D2682" s="4" t="str">
        <f t="shared" si="222"/>
        <v/>
      </c>
      <c r="E2682" s="11" t="str">
        <f t="shared" si="223"/>
        <v/>
      </c>
      <c r="W2682" s="28" t="str">
        <f>IF(G2682="","",SUM(O:O))</f>
        <v/>
      </c>
      <c r="X2682" s="31" t="b">
        <f t="shared" si="219"/>
        <v>0</v>
      </c>
      <c r="Y2682" s="5" t="str">
        <f>IF(G2682="","",SUM(X:X))</f>
        <v/>
      </c>
      <c r="Z2682" s="5">
        <f t="shared" si="220"/>
        <v>0</v>
      </c>
      <c r="AA2682" s="5">
        <f>SUM(Z:Z)</f>
        <v>194</v>
      </c>
      <c r="AB2682" s="33" t="str">
        <f t="shared" si="221"/>
        <v/>
      </c>
    </row>
    <row r="2683" spans="4:28" x14ac:dyDescent="0.35">
      <c r="D2683" s="4" t="str">
        <f t="shared" si="222"/>
        <v/>
      </c>
      <c r="E2683" s="11" t="str">
        <f t="shared" si="223"/>
        <v/>
      </c>
      <c r="W2683" s="28" t="str">
        <f>IF(G2683="","",SUM(O:O))</f>
        <v/>
      </c>
      <c r="X2683" s="31" t="b">
        <f t="shared" si="219"/>
        <v>0</v>
      </c>
      <c r="Y2683" s="5" t="str">
        <f>IF(G2683="","",SUM(X:X))</f>
        <v/>
      </c>
      <c r="Z2683" s="5">
        <f t="shared" si="220"/>
        <v>0</v>
      </c>
      <c r="AA2683" s="5">
        <f>SUM(Z:Z)</f>
        <v>194</v>
      </c>
      <c r="AB2683" s="33" t="str">
        <f t="shared" si="221"/>
        <v/>
      </c>
    </row>
    <row r="2684" spans="4:28" x14ac:dyDescent="0.35">
      <c r="D2684" s="4" t="str">
        <f t="shared" si="222"/>
        <v/>
      </c>
      <c r="E2684" s="11" t="str">
        <f t="shared" si="223"/>
        <v/>
      </c>
      <c r="W2684" s="28" t="str">
        <f>IF(G2684="","",SUM(O:O))</f>
        <v/>
      </c>
      <c r="X2684" s="31" t="b">
        <f t="shared" si="219"/>
        <v>0</v>
      </c>
      <c r="Y2684" s="5" t="str">
        <f>IF(G2684="","",SUM(X:X))</f>
        <v/>
      </c>
      <c r="Z2684" s="5">
        <f t="shared" si="220"/>
        <v>0</v>
      </c>
      <c r="AA2684" s="5">
        <f>SUM(Z:Z)</f>
        <v>194</v>
      </c>
      <c r="AB2684" s="33" t="str">
        <f t="shared" si="221"/>
        <v/>
      </c>
    </row>
    <row r="2685" spans="4:28" x14ac:dyDescent="0.35">
      <c r="D2685" s="4" t="str">
        <f t="shared" si="222"/>
        <v/>
      </c>
      <c r="E2685" s="11" t="str">
        <f t="shared" si="223"/>
        <v/>
      </c>
      <c r="W2685" s="28" t="str">
        <f>IF(G2685="","",SUM(O:O))</f>
        <v/>
      </c>
      <c r="X2685" s="31" t="b">
        <f t="shared" ref="X2685:X2748" si="224">IF(G2685="Affutage",IF(R2685&lt;&gt;"",1,0))</f>
        <v>0</v>
      </c>
      <c r="Y2685" s="5" t="str">
        <f>IF(G2685="","",SUM(X:X))</f>
        <v/>
      </c>
      <c r="Z2685" s="5">
        <f t="shared" si="220"/>
        <v>0</v>
      </c>
      <c r="AA2685" s="5">
        <f>SUM(Z:Z)</f>
        <v>194</v>
      </c>
      <c r="AB2685" s="33" t="str">
        <f t="shared" si="221"/>
        <v/>
      </c>
    </row>
    <row r="2686" spans="4:28" x14ac:dyDescent="0.35">
      <c r="D2686" s="4" t="str">
        <f t="shared" si="222"/>
        <v/>
      </c>
      <c r="E2686" s="11" t="str">
        <f t="shared" si="223"/>
        <v/>
      </c>
      <c r="W2686" s="28" t="str">
        <f>IF(G2686="","",SUM(O:O))</f>
        <v/>
      </c>
      <c r="X2686" s="31" t="b">
        <f t="shared" si="224"/>
        <v>0</v>
      </c>
      <c r="Y2686" s="5" t="str">
        <f>IF(G2686="","",SUM(X:X))</f>
        <v/>
      </c>
      <c r="Z2686" s="5">
        <f t="shared" si="220"/>
        <v>0</v>
      </c>
      <c r="AA2686" s="5">
        <f>SUM(Z:Z)</f>
        <v>194</v>
      </c>
      <c r="AB2686" s="33" t="str">
        <f t="shared" si="221"/>
        <v/>
      </c>
    </row>
    <row r="2687" spans="4:28" x14ac:dyDescent="0.35">
      <c r="D2687" s="4" t="str">
        <f t="shared" si="222"/>
        <v/>
      </c>
      <c r="E2687" s="11" t="str">
        <f t="shared" si="223"/>
        <v/>
      </c>
      <c r="W2687" s="28" t="str">
        <f>IF(G2687="","",SUM(O:O))</f>
        <v/>
      </c>
      <c r="X2687" s="31" t="b">
        <f t="shared" si="224"/>
        <v>0</v>
      </c>
      <c r="Y2687" s="5" t="str">
        <f>IF(G2687="","",SUM(X:X))</f>
        <v/>
      </c>
      <c r="Z2687" s="5">
        <f t="shared" si="220"/>
        <v>0</v>
      </c>
      <c r="AA2687" s="5">
        <f>SUM(Z:Z)</f>
        <v>194</v>
      </c>
      <c r="AB2687" s="33" t="str">
        <f t="shared" si="221"/>
        <v/>
      </c>
    </row>
    <row r="2688" spans="4:28" x14ac:dyDescent="0.35">
      <c r="D2688" s="4" t="str">
        <f t="shared" si="222"/>
        <v/>
      </c>
      <c r="E2688" s="11" t="str">
        <f t="shared" si="223"/>
        <v/>
      </c>
      <c r="W2688" s="28" t="str">
        <f>IF(G2688="","",SUM(O:O))</f>
        <v/>
      </c>
      <c r="X2688" s="31" t="b">
        <f t="shared" si="224"/>
        <v>0</v>
      </c>
      <c r="Y2688" s="5" t="str">
        <f>IF(G2688="","",SUM(X:X))</f>
        <v/>
      </c>
      <c r="Z2688" s="5">
        <f t="shared" si="220"/>
        <v>0</v>
      </c>
      <c r="AA2688" s="5">
        <f>SUM(Z:Z)</f>
        <v>194</v>
      </c>
      <c r="AB2688" s="33" t="str">
        <f t="shared" si="221"/>
        <v/>
      </c>
    </row>
    <row r="2689" spans="4:28" x14ac:dyDescent="0.35">
      <c r="D2689" s="4" t="str">
        <f t="shared" si="222"/>
        <v/>
      </c>
      <c r="E2689" s="11" t="str">
        <f t="shared" si="223"/>
        <v/>
      </c>
      <c r="W2689" s="28" t="str">
        <f>IF(G2689="","",SUM(O:O))</f>
        <v/>
      </c>
      <c r="X2689" s="31" t="b">
        <f t="shared" si="224"/>
        <v>0</v>
      </c>
      <c r="Y2689" s="5" t="str">
        <f>IF(G2689="","",SUM(X:X))</f>
        <v/>
      </c>
      <c r="Z2689" s="5">
        <f t="shared" si="220"/>
        <v>0</v>
      </c>
      <c r="AA2689" s="5">
        <f>SUM(Z:Z)</f>
        <v>194</v>
      </c>
      <c r="AB2689" s="33" t="str">
        <f t="shared" si="221"/>
        <v/>
      </c>
    </row>
    <row r="2690" spans="4:28" x14ac:dyDescent="0.35">
      <c r="D2690" s="4" t="str">
        <f t="shared" si="222"/>
        <v/>
      </c>
      <c r="E2690" s="11" t="str">
        <f t="shared" si="223"/>
        <v/>
      </c>
      <c r="W2690" s="28" t="str">
        <f>IF(G2690="","",SUM(O:O))</f>
        <v/>
      </c>
      <c r="X2690" s="31" t="b">
        <f t="shared" si="224"/>
        <v>0</v>
      </c>
      <c r="Y2690" s="5" t="str">
        <f>IF(G2690="","",SUM(X:X))</f>
        <v/>
      </c>
      <c r="Z2690" s="5">
        <f t="shared" si="220"/>
        <v>0</v>
      </c>
      <c r="AA2690" s="5">
        <f>SUM(Z:Z)</f>
        <v>194</v>
      </c>
      <c r="AB2690" s="33" t="str">
        <f t="shared" si="221"/>
        <v/>
      </c>
    </row>
    <row r="2691" spans="4:28" x14ac:dyDescent="0.35">
      <c r="D2691" s="4" t="str">
        <f t="shared" si="222"/>
        <v/>
      </c>
      <c r="E2691" s="11" t="str">
        <f t="shared" si="223"/>
        <v/>
      </c>
      <c r="W2691" s="28" t="str">
        <f>IF(G2691="","",SUM(O:O))</f>
        <v/>
      </c>
      <c r="X2691" s="31" t="b">
        <f t="shared" si="224"/>
        <v>0</v>
      </c>
      <c r="Y2691" s="5" t="str">
        <f>IF(G2691="","",SUM(X:X))</f>
        <v/>
      </c>
      <c r="Z2691" s="5">
        <f t="shared" si="220"/>
        <v>0</v>
      </c>
      <c r="AA2691" s="5">
        <f>SUM(Z:Z)</f>
        <v>194</v>
      </c>
      <c r="AB2691" s="33" t="str">
        <f t="shared" si="221"/>
        <v/>
      </c>
    </row>
    <row r="2692" spans="4:28" x14ac:dyDescent="0.35">
      <c r="D2692" s="4" t="str">
        <f t="shared" si="222"/>
        <v/>
      </c>
      <c r="E2692" s="11" t="str">
        <f t="shared" si="223"/>
        <v/>
      </c>
      <c r="W2692" s="28" t="str">
        <f>IF(G2692="","",SUM(O:O))</f>
        <v/>
      </c>
      <c r="X2692" s="31" t="b">
        <f t="shared" si="224"/>
        <v>0</v>
      </c>
      <c r="Y2692" s="5" t="str">
        <f>IF(G2692="","",SUM(X:X))</f>
        <v/>
      </c>
      <c r="Z2692" s="5">
        <f t="shared" si="220"/>
        <v>0</v>
      </c>
      <c r="AA2692" s="5">
        <f>SUM(Z:Z)</f>
        <v>194</v>
      </c>
      <c r="AB2692" s="33" t="str">
        <f t="shared" si="221"/>
        <v/>
      </c>
    </row>
    <row r="2693" spans="4:28" x14ac:dyDescent="0.35">
      <c r="D2693" s="4" t="str">
        <f t="shared" si="222"/>
        <v/>
      </c>
      <c r="E2693" s="11" t="str">
        <f t="shared" si="223"/>
        <v/>
      </c>
      <c r="W2693" s="28" t="str">
        <f>IF(G2693="","",SUM(O:O))</f>
        <v/>
      </c>
      <c r="X2693" s="31" t="b">
        <f t="shared" si="224"/>
        <v>0</v>
      </c>
      <c r="Y2693" s="5" t="str">
        <f>IF(G2693="","",SUM(X:X))</f>
        <v/>
      </c>
      <c r="Z2693" s="5">
        <f t="shared" si="220"/>
        <v>0</v>
      </c>
      <c r="AA2693" s="5">
        <f>SUM(Z:Z)</f>
        <v>194</v>
      </c>
      <c r="AB2693" s="33" t="str">
        <f t="shared" si="221"/>
        <v/>
      </c>
    </row>
    <row r="2694" spans="4:28" x14ac:dyDescent="0.35">
      <c r="D2694" s="4" t="str">
        <f t="shared" si="222"/>
        <v/>
      </c>
      <c r="E2694" s="11" t="str">
        <f t="shared" si="223"/>
        <v/>
      </c>
      <c r="W2694" s="28" t="str">
        <f>IF(G2694="","",SUM(O:O))</f>
        <v/>
      </c>
      <c r="X2694" s="31" t="b">
        <f t="shared" si="224"/>
        <v>0</v>
      </c>
      <c r="Y2694" s="5" t="str">
        <f>IF(G2694="","",SUM(X:X))</f>
        <v/>
      </c>
      <c r="Z2694" s="5">
        <f t="shared" si="220"/>
        <v>0</v>
      </c>
      <c r="AA2694" s="5">
        <f>SUM(Z:Z)</f>
        <v>194</v>
      </c>
      <c r="AB2694" s="33" t="str">
        <f t="shared" si="221"/>
        <v/>
      </c>
    </row>
    <row r="2695" spans="4:28" x14ac:dyDescent="0.35">
      <c r="D2695" s="4" t="str">
        <f t="shared" si="222"/>
        <v/>
      </c>
      <c r="E2695" s="11" t="str">
        <f t="shared" si="223"/>
        <v/>
      </c>
      <c r="W2695" s="28" t="str">
        <f>IF(G2695="","",SUM(O:O))</f>
        <v/>
      </c>
      <c r="X2695" s="31" t="b">
        <f t="shared" si="224"/>
        <v>0</v>
      </c>
      <c r="Y2695" s="5" t="str">
        <f>IF(G2695="","",SUM(X:X))</f>
        <v/>
      </c>
      <c r="Z2695" s="5">
        <f t="shared" si="220"/>
        <v>0</v>
      </c>
      <c r="AA2695" s="5">
        <f>SUM(Z:Z)</f>
        <v>194</v>
      </c>
      <c r="AB2695" s="33" t="str">
        <f t="shared" si="221"/>
        <v/>
      </c>
    </row>
    <row r="2696" spans="4:28" x14ac:dyDescent="0.35">
      <c r="D2696" s="4" t="str">
        <f t="shared" si="222"/>
        <v/>
      </c>
      <c r="E2696" s="11" t="str">
        <f t="shared" si="223"/>
        <v/>
      </c>
      <c r="W2696" s="28" t="str">
        <f>IF(G2696="","",SUM(O:O))</f>
        <v/>
      </c>
      <c r="X2696" s="31" t="b">
        <f t="shared" si="224"/>
        <v>0</v>
      </c>
      <c r="Y2696" s="5" t="str">
        <f>IF(G2696="","",SUM(X:X))</f>
        <v/>
      </c>
      <c r="Z2696" s="5">
        <f t="shared" si="220"/>
        <v>0</v>
      </c>
      <c r="AA2696" s="5">
        <f>SUM(Z:Z)</f>
        <v>194</v>
      </c>
      <c r="AB2696" s="33" t="str">
        <f t="shared" si="221"/>
        <v/>
      </c>
    </row>
    <row r="2697" spans="4:28" x14ac:dyDescent="0.35">
      <c r="D2697" s="4" t="str">
        <f t="shared" si="222"/>
        <v/>
      </c>
      <c r="E2697" s="11" t="str">
        <f t="shared" si="223"/>
        <v/>
      </c>
      <c r="W2697" s="28" t="str">
        <f>IF(G2697="","",SUM(O:O))</f>
        <v/>
      </c>
      <c r="X2697" s="31" t="b">
        <f t="shared" si="224"/>
        <v>0</v>
      </c>
      <c r="Y2697" s="5" t="str">
        <f>IF(G2697="","",SUM(X:X))</f>
        <v/>
      </c>
      <c r="Z2697" s="5">
        <f t="shared" si="220"/>
        <v>0</v>
      </c>
      <c r="AA2697" s="5">
        <f>SUM(Z:Z)</f>
        <v>194</v>
      </c>
      <c r="AB2697" s="33" t="str">
        <f t="shared" si="221"/>
        <v/>
      </c>
    </row>
    <row r="2698" spans="4:28" x14ac:dyDescent="0.35">
      <c r="D2698" s="4" t="str">
        <f t="shared" si="222"/>
        <v/>
      </c>
      <c r="E2698" s="11" t="str">
        <f t="shared" si="223"/>
        <v/>
      </c>
      <c r="W2698" s="28" t="str">
        <f>IF(G2698="","",SUM(O:O))</f>
        <v/>
      </c>
      <c r="X2698" s="31" t="b">
        <f t="shared" si="224"/>
        <v>0</v>
      </c>
      <c r="Y2698" s="5" t="str">
        <f>IF(G2698="","",SUM(X:X))</f>
        <v/>
      </c>
      <c r="Z2698" s="5">
        <f t="shared" si="220"/>
        <v>0</v>
      </c>
      <c r="AA2698" s="5">
        <f>SUM(Z:Z)</f>
        <v>194</v>
      </c>
      <c r="AB2698" s="33" t="str">
        <f t="shared" si="221"/>
        <v/>
      </c>
    </row>
    <row r="2699" spans="4:28" x14ac:dyDescent="0.35">
      <c r="D2699" s="4" t="str">
        <f t="shared" si="222"/>
        <v/>
      </c>
      <c r="E2699" s="11" t="str">
        <f t="shared" si="223"/>
        <v/>
      </c>
      <c r="W2699" s="28" t="str">
        <f>IF(G2699="","",SUM(O:O))</f>
        <v/>
      </c>
      <c r="X2699" s="31" t="b">
        <f t="shared" si="224"/>
        <v>0</v>
      </c>
      <c r="Y2699" s="5" t="str">
        <f>IF(G2699="","",SUM(X:X))</f>
        <v/>
      </c>
      <c r="Z2699" s="5">
        <f t="shared" si="220"/>
        <v>0</v>
      </c>
      <c r="AA2699" s="5">
        <f>SUM(Z:Z)</f>
        <v>194</v>
      </c>
      <c r="AB2699" s="33" t="str">
        <f t="shared" si="221"/>
        <v/>
      </c>
    </row>
    <row r="2700" spans="4:28" x14ac:dyDescent="0.35">
      <c r="D2700" s="4" t="str">
        <f t="shared" si="222"/>
        <v/>
      </c>
      <c r="E2700" s="11" t="str">
        <f t="shared" si="223"/>
        <v/>
      </c>
      <c r="W2700" s="28" t="str">
        <f>IF(G2700="","",SUM(O:O))</f>
        <v/>
      </c>
      <c r="X2700" s="31" t="b">
        <f t="shared" si="224"/>
        <v>0</v>
      </c>
      <c r="Y2700" s="5" t="str">
        <f>IF(G2700="","",SUM(X:X))</f>
        <v/>
      </c>
      <c r="Z2700" s="5">
        <f t="shared" si="220"/>
        <v>0</v>
      </c>
      <c r="AA2700" s="5">
        <f>SUM(Z:Z)</f>
        <v>194</v>
      </c>
      <c r="AB2700" s="33" t="str">
        <f t="shared" si="221"/>
        <v/>
      </c>
    </row>
    <row r="2701" spans="4:28" x14ac:dyDescent="0.35">
      <c r="D2701" s="4" t="str">
        <f t="shared" si="222"/>
        <v/>
      </c>
      <c r="E2701" s="11" t="str">
        <f t="shared" si="223"/>
        <v/>
      </c>
      <c r="W2701" s="28" t="str">
        <f>IF(G2701="","",SUM(O:O))</f>
        <v/>
      </c>
      <c r="X2701" s="31" t="b">
        <f t="shared" si="224"/>
        <v>0</v>
      </c>
      <c r="Y2701" s="5" t="str">
        <f>IF(G2701="","",SUM(X:X))</f>
        <v/>
      </c>
      <c r="Z2701" s="5">
        <f t="shared" si="220"/>
        <v>0</v>
      </c>
      <c r="AA2701" s="5">
        <f>SUM(Z:Z)</f>
        <v>194</v>
      </c>
      <c r="AB2701" s="33" t="str">
        <f t="shared" si="221"/>
        <v/>
      </c>
    </row>
    <row r="2702" spans="4:28" x14ac:dyDescent="0.35">
      <c r="D2702" s="4" t="str">
        <f t="shared" si="222"/>
        <v/>
      </c>
      <c r="E2702" s="11" t="str">
        <f t="shared" si="223"/>
        <v/>
      </c>
      <c r="W2702" s="28" t="str">
        <f>IF(G2702="","",SUM(O:O))</f>
        <v/>
      </c>
      <c r="X2702" s="31" t="b">
        <f t="shared" si="224"/>
        <v>0</v>
      </c>
      <c r="Y2702" s="5" t="str">
        <f>IF(G2702="","",SUM(X:X))</f>
        <v/>
      </c>
      <c r="Z2702" s="5">
        <f t="shared" si="220"/>
        <v>0</v>
      </c>
      <c r="AA2702" s="5">
        <f>SUM(Z:Z)</f>
        <v>194</v>
      </c>
      <c r="AB2702" s="33" t="str">
        <f t="shared" si="221"/>
        <v/>
      </c>
    </row>
    <row r="2703" spans="4:28" x14ac:dyDescent="0.35">
      <c r="D2703" s="4" t="str">
        <f t="shared" si="222"/>
        <v/>
      </c>
      <c r="E2703" s="11" t="str">
        <f t="shared" si="223"/>
        <v/>
      </c>
      <c r="W2703" s="28" t="str">
        <f>IF(G2703="","",SUM(O:O))</f>
        <v/>
      </c>
      <c r="X2703" s="31" t="b">
        <f t="shared" si="224"/>
        <v>0</v>
      </c>
      <c r="Y2703" s="5" t="str">
        <f>IF(G2703="","",SUM(X:X))</f>
        <v/>
      </c>
      <c r="Z2703" s="5">
        <f t="shared" si="220"/>
        <v>0</v>
      </c>
      <c r="AA2703" s="5">
        <f>SUM(Z:Z)</f>
        <v>194</v>
      </c>
      <c r="AB2703" s="33" t="str">
        <f t="shared" si="221"/>
        <v/>
      </c>
    </row>
    <row r="2704" spans="4:28" x14ac:dyDescent="0.35">
      <c r="D2704" s="4" t="str">
        <f t="shared" si="222"/>
        <v/>
      </c>
      <c r="E2704" s="11" t="str">
        <f t="shared" si="223"/>
        <v/>
      </c>
      <c r="W2704" s="28" t="str">
        <f>IF(G2704="","",SUM(O:O))</f>
        <v/>
      </c>
      <c r="X2704" s="31" t="b">
        <f t="shared" si="224"/>
        <v>0</v>
      </c>
      <c r="Y2704" s="5" t="str">
        <f>IF(G2704="","",SUM(X:X))</f>
        <v/>
      </c>
      <c r="Z2704" s="5">
        <f t="shared" si="220"/>
        <v>0</v>
      </c>
      <c r="AA2704" s="5">
        <f>SUM(Z:Z)</f>
        <v>194</v>
      </c>
      <c r="AB2704" s="33" t="str">
        <f t="shared" si="221"/>
        <v/>
      </c>
    </row>
    <row r="2705" spans="4:28" x14ac:dyDescent="0.35">
      <c r="D2705" s="4" t="str">
        <f t="shared" si="222"/>
        <v/>
      </c>
      <c r="E2705" s="11" t="str">
        <f t="shared" si="223"/>
        <v/>
      </c>
      <c r="W2705" s="28" t="str">
        <f>IF(G2705="","",SUM(O:O))</f>
        <v/>
      </c>
      <c r="X2705" s="31" t="b">
        <f t="shared" si="224"/>
        <v>0</v>
      </c>
      <c r="Y2705" s="5" t="str">
        <f>IF(G2705="","",SUM(X:X))</f>
        <v/>
      </c>
      <c r="Z2705" s="5">
        <f t="shared" ref="Z2705:Z2768" si="225">IF(ISNUMBER(X2705),1,0)</f>
        <v>0</v>
      </c>
      <c r="AA2705" s="5">
        <f>SUM(Z:Z)</f>
        <v>194</v>
      </c>
      <c r="AB2705" s="33" t="str">
        <f t="shared" si="221"/>
        <v/>
      </c>
    </row>
    <row r="2706" spans="4:28" x14ac:dyDescent="0.35">
      <c r="D2706" s="4" t="str">
        <f t="shared" si="222"/>
        <v/>
      </c>
      <c r="E2706" s="11" t="str">
        <f t="shared" si="223"/>
        <v/>
      </c>
      <c r="W2706" s="28" t="str">
        <f>IF(G2706="","",SUM(O:O))</f>
        <v/>
      </c>
      <c r="X2706" s="31" t="b">
        <f t="shared" si="224"/>
        <v>0</v>
      </c>
      <c r="Y2706" s="5" t="str">
        <f>IF(G2706="","",SUM(X:X))</f>
        <v/>
      </c>
      <c r="Z2706" s="5">
        <f t="shared" si="225"/>
        <v>0</v>
      </c>
      <c r="AA2706" s="5">
        <f>SUM(Z:Z)</f>
        <v>194</v>
      </c>
      <c r="AB2706" s="33" t="str">
        <f t="shared" si="221"/>
        <v/>
      </c>
    </row>
    <row r="2707" spans="4:28" x14ac:dyDescent="0.35">
      <c r="D2707" s="4" t="str">
        <f t="shared" si="222"/>
        <v/>
      </c>
      <c r="E2707" s="11" t="str">
        <f t="shared" si="223"/>
        <v/>
      </c>
      <c r="W2707" s="28" t="str">
        <f>IF(G2707="","",SUM(O:O))</f>
        <v/>
      </c>
      <c r="X2707" s="31" t="b">
        <f t="shared" si="224"/>
        <v>0</v>
      </c>
      <c r="Y2707" s="5" t="str">
        <f>IF(G2707="","",SUM(X:X))</f>
        <v/>
      </c>
      <c r="Z2707" s="5">
        <f t="shared" si="225"/>
        <v>0</v>
      </c>
      <c r="AA2707" s="5">
        <f>SUM(Z:Z)</f>
        <v>194</v>
      </c>
      <c r="AB2707" s="33" t="str">
        <f t="shared" si="221"/>
        <v/>
      </c>
    </row>
    <row r="2708" spans="4:28" x14ac:dyDescent="0.35">
      <c r="D2708" s="4" t="str">
        <f t="shared" si="222"/>
        <v/>
      </c>
      <c r="E2708" s="11" t="str">
        <f t="shared" si="223"/>
        <v/>
      </c>
      <c r="W2708" s="28" t="str">
        <f>IF(G2708="","",SUM(O:O))</f>
        <v/>
      </c>
      <c r="X2708" s="31" t="b">
        <f t="shared" si="224"/>
        <v>0</v>
      </c>
      <c r="Y2708" s="5" t="str">
        <f>IF(G2708="","",SUM(X:X))</f>
        <v/>
      </c>
      <c r="Z2708" s="5">
        <f t="shared" si="225"/>
        <v>0</v>
      </c>
      <c r="AA2708" s="5">
        <f>SUM(Z:Z)</f>
        <v>194</v>
      </c>
      <c r="AB2708" s="33" t="str">
        <f t="shared" si="221"/>
        <v/>
      </c>
    </row>
    <row r="2709" spans="4:28" x14ac:dyDescent="0.35">
      <c r="D2709" s="4" t="str">
        <f t="shared" si="222"/>
        <v/>
      </c>
      <c r="E2709" s="11" t="str">
        <f t="shared" si="223"/>
        <v/>
      </c>
      <c r="W2709" s="28" t="str">
        <f>IF(G2709="","",SUM(O:O))</f>
        <v/>
      </c>
      <c r="X2709" s="31" t="b">
        <f t="shared" si="224"/>
        <v>0</v>
      </c>
      <c r="Y2709" s="5" t="str">
        <f>IF(G2709="","",SUM(X:X))</f>
        <v/>
      </c>
      <c r="Z2709" s="5">
        <f t="shared" si="225"/>
        <v>0</v>
      </c>
      <c r="AA2709" s="5">
        <f>SUM(Z:Z)</f>
        <v>194</v>
      </c>
      <c r="AB2709" s="33" t="str">
        <f t="shared" si="221"/>
        <v/>
      </c>
    </row>
    <row r="2710" spans="4:28" x14ac:dyDescent="0.35">
      <c r="D2710" s="4" t="str">
        <f t="shared" si="222"/>
        <v/>
      </c>
      <c r="E2710" s="11" t="str">
        <f t="shared" si="223"/>
        <v/>
      </c>
      <c r="W2710" s="28" t="str">
        <f>IF(G2710="","",SUM(O:O))</f>
        <v/>
      </c>
      <c r="X2710" s="31" t="b">
        <f t="shared" si="224"/>
        <v>0</v>
      </c>
      <c r="Y2710" s="5" t="str">
        <f>IF(G2710="","",SUM(X:X))</f>
        <v/>
      </c>
      <c r="Z2710" s="5">
        <f t="shared" si="225"/>
        <v>0</v>
      </c>
      <c r="AA2710" s="5">
        <f>SUM(Z:Z)</f>
        <v>194</v>
      </c>
      <c r="AB2710" s="33" t="str">
        <f t="shared" si="221"/>
        <v/>
      </c>
    </row>
    <row r="2711" spans="4:28" x14ac:dyDescent="0.35">
      <c r="D2711" s="4" t="str">
        <f t="shared" si="222"/>
        <v/>
      </c>
      <c r="E2711" s="11" t="str">
        <f t="shared" si="223"/>
        <v/>
      </c>
      <c r="W2711" s="28" t="str">
        <f>IF(G2711="","",SUM(O:O))</f>
        <v/>
      </c>
      <c r="X2711" s="31" t="b">
        <f t="shared" si="224"/>
        <v>0</v>
      </c>
      <c r="Y2711" s="5" t="str">
        <f>IF(G2711="","",SUM(X:X))</f>
        <v/>
      </c>
      <c r="Z2711" s="5">
        <f t="shared" si="225"/>
        <v>0</v>
      </c>
      <c r="AA2711" s="5">
        <f>SUM(Z:Z)</f>
        <v>194</v>
      </c>
      <c r="AB2711" s="33" t="str">
        <f t="shared" si="221"/>
        <v/>
      </c>
    </row>
    <row r="2712" spans="4:28" x14ac:dyDescent="0.35">
      <c r="D2712" s="4" t="str">
        <f t="shared" si="222"/>
        <v/>
      </c>
      <c r="E2712" s="11" t="str">
        <f t="shared" si="223"/>
        <v/>
      </c>
      <c r="W2712" s="28" t="str">
        <f>IF(G2712="","",SUM(O:O))</f>
        <v/>
      </c>
      <c r="X2712" s="31" t="b">
        <f t="shared" si="224"/>
        <v>0</v>
      </c>
      <c r="Y2712" s="5" t="str">
        <f>IF(G2712="","",SUM(X:X))</f>
        <v/>
      </c>
      <c r="Z2712" s="5">
        <f t="shared" si="225"/>
        <v>0</v>
      </c>
      <c r="AA2712" s="5">
        <f>SUM(Z:Z)</f>
        <v>194</v>
      </c>
      <c r="AB2712" s="33" t="str">
        <f t="shared" si="221"/>
        <v/>
      </c>
    </row>
    <row r="2713" spans="4:28" x14ac:dyDescent="0.35">
      <c r="D2713" s="4" t="str">
        <f t="shared" si="222"/>
        <v/>
      </c>
      <c r="E2713" s="11" t="str">
        <f t="shared" si="223"/>
        <v/>
      </c>
      <c r="W2713" s="28" t="str">
        <f>IF(G2713="","",SUM(O:O))</f>
        <v/>
      </c>
      <c r="X2713" s="31" t="b">
        <f t="shared" si="224"/>
        <v>0</v>
      </c>
      <c r="Y2713" s="5" t="str">
        <f>IF(G2713="","",SUM(X:X))</f>
        <v/>
      </c>
      <c r="Z2713" s="5">
        <f t="shared" si="225"/>
        <v>0</v>
      </c>
      <c r="AA2713" s="5">
        <f>SUM(Z:Z)</f>
        <v>194</v>
      </c>
      <c r="AB2713" s="33" t="str">
        <f t="shared" si="221"/>
        <v/>
      </c>
    </row>
    <row r="2714" spans="4:28" x14ac:dyDescent="0.35">
      <c r="D2714" s="4" t="str">
        <f t="shared" si="222"/>
        <v/>
      </c>
      <c r="E2714" s="11" t="str">
        <f t="shared" si="223"/>
        <v/>
      </c>
      <c r="W2714" s="28" t="str">
        <f>IF(G2714="","",SUM(O:O))</f>
        <v/>
      </c>
      <c r="X2714" s="31" t="b">
        <f t="shared" si="224"/>
        <v>0</v>
      </c>
      <c r="Y2714" s="5" t="str">
        <f>IF(G2714="","",SUM(X:X))</f>
        <v/>
      </c>
      <c r="Z2714" s="5">
        <f t="shared" si="225"/>
        <v>0</v>
      </c>
      <c r="AA2714" s="5">
        <f>SUM(Z:Z)</f>
        <v>194</v>
      </c>
      <c r="AB2714" s="33" t="str">
        <f t="shared" si="221"/>
        <v/>
      </c>
    </row>
    <row r="2715" spans="4:28" x14ac:dyDescent="0.35">
      <c r="D2715" s="4" t="str">
        <f t="shared" si="222"/>
        <v/>
      </c>
      <c r="E2715" s="11" t="str">
        <f t="shared" si="223"/>
        <v/>
      </c>
      <c r="W2715" s="28" t="str">
        <f>IF(G2715="","",SUM(O:O))</f>
        <v/>
      </c>
      <c r="X2715" s="31" t="b">
        <f t="shared" si="224"/>
        <v>0</v>
      </c>
      <c r="Y2715" s="5" t="str">
        <f>IF(G2715="","",SUM(X:X))</f>
        <v/>
      </c>
      <c r="Z2715" s="5">
        <f t="shared" si="225"/>
        <v>0</v>
      </c>
      <c r="AA2715" s="5">
        <f>SUM(Z:Z)</f>
        <v>194</v>
      </c>
      <c r="AB2715" s="33" t="str">
        <f t="shared" si="221"/>
        <v/>
      </c>
    </row>
    <row r="2716" spans="4:28" x14ac:dyDescent="0.35">
      <c r="D2716" s="4" t="str">
        <f t="shared" si="222"/>
        <v/>
      </c>
      <c r="E2716" s="11" t="str">
        <f t="shared" si="223"/>
        <v/>
      </c>
      <c r="W2716" s="28" t="str">
        <f>IF(G2716="","",SUM(O:O))</f>
        <v/>
      </c>
      <c r="X2716" s="31" t="b">
        <f t="shared" si="224"/>
        <v>0</v>
      </c>
      <c r="Y2716" s="5" t="str">
        <f>IF(G2716="","",SUM(X:X))</f>
        <v/>
      </c>
      <c r="Z2716" s="5">
        <f t="shared" si="225"/>
        <v>0</v>
      </c>
      <c r="AA2716" s="5">
        <f>SUM(Z:Z)</f>
        <v>194</v>
      </c>
      <c r="AB2716" s="33" t="str">
        <f t="shared" si="221"/>
        <v/>
      </c>
    </row>
    <row r="2717" spans="4:28" x14ac:dyDescent="0.35">
      <c r="D2717" s="4" t="str">
        <f t="shared" si="222"/>
        <v/>
      </c>
      <c r="E2717" s="11" t="str">
        <f t="shared" si="223"/>
        <v/>
      </c>
      <c r="W2717" s="28" t="str">
        <f>IF(G2717="","",SUM(O:O))</f>
        <v/>
      </c>
      <c r="X2717" s="31" t="b">
        <f t="shared" si="224"/>
        <v>0</v>
      </c>
      <c r="Y2717" s="5" t="str">
        <f>IF(G2717="","",SUM(X:X))</f>
        <v/>
      </c>
      <c r="Z2717" s="5">
        <f t="shared" si="225"/>
        <v>0</v>
      </c>
      <c r="AA2717" s="5">
        <f>SUM(Z:Z)</f>
        <v>194</v>
      </c>
      <c r="AB2717" s="33" t="str">
        <f t="shared" si="221"/>
        <v/>
      </c>
    </row>
    <row r="2718" spans="4:28" x14ac:dyDescent="0.35">
      <c r="D2718" s="4" t="str">
        <f t="shared" si="222"/>
        <v/>
      </c>
      <c r="E2718" s="11" t="str">
        <f t="shared" si="223"/>
        <v/>
      </c>
      <c r="W2718" s="28" t="str">
        <f>IF(G2718="","",SUM(O:O))</f>
        <v/>
      </c>
      <c r="X2718" s="31" t="b">
        <f t="shared" si="224"/>
        <v>0</v>
      </c>
      <c r="Y2718" s="5" t="str">
        <f>IF(G2718="","",SUM(X:X))</f>
        <v/>
      </c>
      <c r="Z2718" s="5">
        <f t="shared" si="225"/>
        <v>0</v>
      </c>
      <c r="AA2718" s="5">
        <f>SUM(Z:Z)</f>
        <v>194</v>
      </c>
      <c r="AB2718" s="33" t="str">
        <f t="shared" si="221"/>
        <v/>
      </c>
    </row>
    <row r="2719" spans="4:28" x14ac:dyDescent="0.35">
      <c r="D2719" s="4" t="str">
        <f t="shared" si="222"/>
        <v/>
      </c>
      <c r="E2719" s="11" t="str">
        <f t="shared" si="223"/>
        <v/>
      </c>
      <c r="W2719" s="28" t="str">
        <f>IF(G2719="","",SUM(O:O))</f>
        <v/>
      </c>
      <c r="X2719" s="31" t="b">
        <f t="shared" si="224"/>
        <v>0</v>
      </c>
      <c r="Y2719" s="5" t="str">
        <f>IF(G2719="","",SUM(X:X))</f>
        <v/>
      </c>
      <c r="Z2719" s="5">
        <f t="shared" si="225"/>
        <v>0</v>
      </c>
      <c r="AA2719" s="5">
        <f>SUM(Z:Z)</f>
        <v>194</v>
      </c>
      <c r="AB2719" s="33" t="str">
        <f t="shared" si="221"/>
        <v/>
      </c>
    </row>
    <row r="2720" spans="4:28" x14ac:dyDescent="0.35">
      <c r="D2720" s="4" t="str">
        <f t="shared" si="222"/>
        <v/>
      </c>
      <c r="E2720" s="11" t="str">
        <f t="shared" si="223"/>
        <v/>
      </c>
      <c r="W2720" s="28" t="str">
        <f>IF(G2720="","",SUM(O:O))</f>
        <v/>
      </c>
      <c r="X2720" s="31" t="b">
        <f t="shared" si="224"/>
        <v>0</v>
      </c>
      <c r="Y2720" s="5" t="str">
        <f>IF(G2720="","",SUM(X:X))</f>
        <v/>
      </c>
      <c r="Z2720" s="5">
        <f t="shared" si="225"/>
        <v>0</v>
      </c>
      <c r="AA2720" s="5">
        <f>SUM(Z:Z)</f>
        <v>194</v>
      </c>
      <c r="AB2720" s="33" t="str">
        <f t="shared" si="221"/>
        <v/>
      </c>
    </row>
    <row r="2721" spans="4:28" x14ac:dyDescent="0.35">
      <c r="D2721" s="4" t="str">
        <f t="shared" si="222"/>
        <v/>
      </c>
      <c r="E2721" s="11" t="str">
        <f t="shared" si="223"/>
        <v/>
      </c>
      <c r="W2721" s="28" t="str">
        <f>IF(G2721="","",SUM(O:O))</f>
        <v/>
      </c>
      <c r="X2721" s="31" t="b">
        <f t="shared" si="224"/>
        <v>0</v>
      </c>
      <c r="Y2721" s="5" t="str">
        <f>IF(G2721="","",SUM(X:X))</f>
        <v/>
      </c>
      <c r="Z2721" s="5">
        <f t="shared" si="225"/>
        <v>0</v>
      </c>
      <c r="AA2721" s="5">
        <f>SUM(Z:Z)</f>
        <v>194</v>
      </c>
      <c r="AB2721" s="33" t="str">
        <f t="shared" si="221"/>
        <v/>
      </c>
    </row>
    <row r="2722" spans="4:28" x14ac:dyDescent="0.35">
      <c r="D2722" s="4" t="str">
        <f t="shared" si="222"/>
        <v/>
      </c>
      <c r="E2722" s="11" t="str">
        <f t="shared" si="223"/>
        <v/>
      </c>
      <c r="W2722" s="28" t="str">
        <f>IF(G2722="","",SUM(O:O))</f>
        <v/>
      </c>
      <c r="X2722" s="31" t="b">
        <f t="shared" si="224"/>
        <v>0</v>
      </c>
      <c r="Y2722" s="5" t="str">
        <f>IF(G2722="","",SUM(X:X))</f>
        <v/>
      </c>
      <c r="Z2722" s="5">
        <f t="shared" si="225"/>
        <v>0</v>
      </c>
      <c r="AA2722" s="5">
        <f>SUM(Z:Z)</f>
        <v>194</v>
      </c>
      <c r="AB2722" s="33" t="str">
        <f t="shared" ref="AB2722:AB2785" si="226">IF(A2722="","",Y2722/AA2722)</f>
        <v/>
      </c>
    </row>
    <row r="2723" spans="4:28" x14ac:dyDescent="0.35">
      <c r="D2723" s="4" t="str">
        <f t="shared" si="222"/>
        <v/>
      </c>
      <c r="E2723" s="11" t="str">
        <f t="shared" si="223"/>
        <v/>
      </c>
      <c r="W2723" s="28" t="str">
        <f>IF(G2723="","",SUM(O:O))</f>
        <v/>
      </c>
      <c r="X2723" s="31" t="b">
        <f t="shared" si="224"/>
        <v>0</v>
      </c>
      <c r="Y2723" s="5" t="str">
        <f>IF(G2723="","",SUM(X:X))</f>
        <v/>
      </c>
      <c r="Z2723" s="5">
        <f t="shared" si="225"/>
        <v>0</v>
      </c>
      <c r="AA2723" s="5">
        <f>SUM(Z:Z)</f>
        <v>194</v>
      </c>
      <c r="AB2723" s="33" t="str">
        <f t="shared" si="226"/>
        <v/>
      </c>
    </row>
    <row r="2724" spans="4:28" x14ac:dyDescent="0.35">
      <c r="D2724" s="4" t="str">
        <f t="shared" si="222"/>
        <v/>
      </c>
      <c r="E2724" s="11" t="str">
        <f t="shared" si="223"/>
        <v/>
      </c>
      <c r="W2724" s="28" t="str">
        <f>IF(G2724="","",SUM(O:O))</f>
        <v/>
      </c>
      <c r="X2724" s="31" t="b">
        <f t="shared" si="224"/>
        <v>0</v>
      </c>
      <c r="Y2724" s="5" t="str">
        <f>IF(G2724="","",SUM(X:X))</f>
        <v/>
      </c>
      <c r="Z2724" s="5">
        <f t="shared" si="225"/>
        <v>0</v>
      </c>
      <c r="AA2724" s="5">
        <f>SUM(Z:Z)</f>
        <v>194</v>
      </c>
      <c r="AB2724" s="33" t="str">
        <f t="shared" si="226"/>
        <v/>
      </c>
    </row>
    <row r="2725" spans="4:28" x14ac:dyDescent="0.35">
      <c r="D2725" s="4" t="str">
        <f t="shared" si="222"/>
        <v/>
      </c>
      <c r="E2725" s="11" t="str">
        <f t="shared" si="223"/>
        <v/>
      </c>
      <c r="W2725" s="28" t="str">
        <f>IF(G2725="","",SUM(O:O))</f>
        <v/>
      </c>
      <c r="X2725" s="31" t="b">
        <f t="shared" si="224"/>
        <v>0</v>
      </c>
      <c r="Y2725" s="5" t="str">
        <f>IF(G2725="","",SUM(X:X))</f>
        <v/>
      </c>
      <c r="Z2725" s="5">
        <f t="shared" si="225"/>
        <v>0</v>
      </c>
      <c r="AA2725" s="5">
        <f>SUM(Z:Z)</f>
        <v>194</v>
      </c>
      <c r="AB2725" s="33" t="str">
        <f t="shared" si="226"/>
        <v/>
      </c>
    </row>
    <row r="2726" spans="4:28" x14ac:dyDescent="0.35">
      <c r="D2726" s="4" t="str">
        <f t="shared" si="222"/>
        <v/>
      </c>
      <c r="E2726" s="11" t="str">
        <f t="shared" si="223"/>
        <v/>
      </c>
      <c r="W2726" s="28" t="str">
        <f>IF(G2726="","",SUM(O:O))</f>
        <v/>
      </c>
      <c r="X2726" s="31" t="b">
        <f t="shared" si="224"/>
        <v>0</v>
      </c>
      <c r="Y2726" s="5" t="str">
        <f>IF(G2726="","",SUM(X:X))</f>
        <v/>
      </c>
      <c r="Z2726" s="5">
        <f t="shared" si="225"/>
        <v>0</v>
      </c>
      <c r="AA2726" s="5">
        <f>SUM(Z:Z)</f>
        <v>194</v>
      </c>
      <c r="AB2726" s="33" t="str">
        <f t="shared" si="226"/>
        <v/>
      </c>
    </row>
    <row r="2727" spans="4:28" x14ac:dyDescent="0.35">
      <c r="D2727" s="4" t="str">
        <f t="shared" si="222"/>
        <v/>
      </c>
      <c r="E2727" s="11" t="str">
        <f t="shared" si="223"/>
        <v/>
      </c>
      <c r="W2727" s="28" t="str">
        <f>IF(G2727="","",SUM(O:O))</f>
        <v/>
      </c>
      <c r="X2727" s="31" t="b">
        <f t="shared" si="224"/>
        <v>0</v>
      </c>
      <c r="Y2727" s="5" t="str">
        <f>IF(G2727="","",SUM(X:X))</f>
        <v/>
      </c>
      <c r="Z2727" s="5">
        <f t="shared" si="225"/>
        <v>0</v>
      </c>
      <c r="AA2727" s="5">
        <f>SUM(Z:Z)</f>
        <v>194</v>
      </c>
      <c r="AB2727" s="33" t="str">
        <f t="shared" si="226"/>
        <v/>
      </c>
    </row>
    <row r="2728" spans="4:28" x14ac:dyDescent="0.35">
      <c r="D2728" s="4" t="str">
        <f t="shared" si="222"/>
        <v/>
      </c>
      <c r="E2728" s="11" t="str">
        <f t="shared" si="223"/>
        <v/>
      </c>
      <c r="W2728" s="28" t="str">
        <f>IF(G2728="","",SUM(O:O))</f>
        <v/>
      </c>
      <c r="X2728" s="31" t="b">
        <f t="shared" si="224"/>
        <v>0</v>
      </c>
      <c r="Y2728" s="5" t="str">
        <f>IF(G2728="","",SUM(X:X))</f>
        <v/>
      </c>
      <c r="Z2728" s="5">
        <f t="shared" si="225"/>
        <v>0</v>
      </c>
      <c r="AA2728" s="5">
        <f>SUM(Z:Z)</f>
        <v>194</v>
      </c>
      <c r="AB2728" s="33" t="str">
        <f t="shared" si="226"/>
        <v/>
      </c>
    </row>
    <row r="2729" spans="4:28" x14ac:dyDescent="0.35">
      <c r="D2729" s="4" t="str">
        <f t="shared" si="222"/>
        <v/>
      </c>
      <c r="E2729" s="11" t="str">
        <f t="shared" si="223"/>
        <v/>
      </c>
      <c r="W2729" s="28" t="str">
        <f>IF(G2729="","",SUM(O:O))</f>
        <v/>
      </c>
      <c r="X2729" s="31" t="b">
        <f t="shared" si="224"/>
        <v>0</v>
      </c>
      <c r="Y2729" s="5" t="str">
        <f>IF(G2729="","",SUM(X:X))</f>
        <v/>
      </c>
      <c r="Z2729" s="5">
        <f t="shared" si="225"/>
        <v>0</v>
      </c>
      <c r="AA2729" s="5">
        <f>SUM(Z:Z)</f>
        <v>194</v>
      </c>
      <c r="AB2729" s="33" t="str">
        <f t="shared" si="226"/>
        <v/>
      </c>
    </row>
    <row r="2730" spans="4:28" x14ac:dyDescent="0.35">
      <c r="D2730" s="4" t="str">
        <f t="shared" si="222"/>
        <v/>
      </c>
      <c r="E2730" s="11" t="str">
        <f t="shared" si="223"/>
        <v/>
      </c>
      <c r="W2730" s="28" t="str">
        <f>IF(G2730="","",SUM(O:O))</f>
        <v/>
      </c>
      <c r="X2730" s="31" t="b">
        <f t="shared" si="224"/>
        <v>0</v>
      </c>
      <c r="Y2730" s="5" t="str">
        <f>IF(G2730="","",SUM(X:X))</f>
        <v/>
      </c>
      <c r="Z2730" s="5">
        <f t="shared" si="225"/>
        <v>0</v>
      </c>
      <c r="AA2730" s="5">
        <f>SUM(Z:Z)</f>
        <v>194</v>
      </c>
      <c r="AB2730" s="33" t="str">
        <f t="shared" si="226"/>
        <v/>
      </c>
    </row>
    <row r="2731" spans="4:28" x14ac:dyDescent="0.35">
      <c r="D2731" s="4" t="str">
        <f t="shared" si="222"/>
        <v/>
      </c>
      <c r="E2731" s="11" t="str">
        <f t="shared" si="223"/>
        <v/>
      </c>
      <c r="W2731" s="28" t="str">
        <f>IF(G2731="","",SUM(O:O))</f>
        <v/>
      </c>
      <c r="X2731" s="31" t="b">
        <f t="shared" si="224"/>
        <v>0</v>
      </c>
      <c r="Y2731" s="5" t="str">
        <f>IF(G2731="","",SUM(X:X))</f>
        <v/>
      </c>
      <c r="Z2731" s="5">
        <f t="shared" si="225"/>
        <v>0</v>
      </c>
      <c r="AA2731" s="5">
        <f>SUM(Z:Z)</f>
        <v>194</v>
      </c>
      <c r="AB2731" s="33" t="str">
        <f t="shared" si="226"/>
        <v/>
      </c>
    </row>
    <row r="2732" spans="4:28" x14ac:dyDescent="0.35">
      <c r="D2732" s="4" t="str">
        <f t="shared" si="222"/>
        <v/>
      </c>
      <c r="E2732" s="11" t="str">
        <f t="shared" si="223"/>
        <v/>
      </c>
      <c r="W2732" s="28" t="str">
        <f>IF(G2732="","",SUM(O:O))</f>
        <v/>
      </c>
      <c r="X2732" s="31" t="b">
        <f t="shared" si="224"/>
        <v>0</v>
      </c>
      <c r="Y2732" s="5" t="str">
        <f>IF(G2732="","",SUM(X:X))</f>
        <v/>
      </c>
      <c r="Z2732" s="5">
        <f t="shared" si="225"/>
        <v>0</v>
      </c>
      <c r="AA2732" s="5">
        <f>SUM(Z:Z)</f>
        <v>194</v>
      </c>
      <c r="AB2732" s="33" t="str">
        <f t="shared" si="226"/>
        <v/>
      </c>
    </row>
    <row r="2733" spans="4:28" x14ac:dyDescent="0.35">
      <c r="D2733" s="4" t="str">
        <f t="shared" si="222"/>
        <v/>
      </c>
      <c r="E2733" s="11" t="str">
        <f t="shared" si="223"/>
        <v/>
      </c>
      <c r="W2733" s="28" t="str">
        <f>IF(G2733="","",SUM(O:O))</f>
        <v/>
      </c>
      <c r="X2733" s="31" t="b">
        <f t="shared" si="224"/>
        <v>0</v>
      </c>
      <c r="Y2733" s="5" t="str">
        <f>IF(G2733="","",SUM(X:X))</f>
        <v/>
      </c>
      <c r="Z2733" s="5">
        <f t="shared" si="225"/>
        <v>0</v>
      </c>
      <c r="AA2733" s="5">
        <f>SUM(Z:Z)</f>
        <v>194</v>
      </c>
      <c r="AB2733" s="33" t="str">
        <f t="shared" si="226"/>
        <v/>
      </c>
    </row>
    <row r="2734" spans="4:28" x14ac:dyDescent="0.35">
      <c r="D2734" s="4" t="str">
        <f t="shared" si="222"/>
        <v/>
      </c>
      <c r="E2734" s="11" t="str">
        <f t="shared" si="223"/>
        <v/>
      </c>
      <c r="W2734" s="28" t="str">
        <f>IF(G2734="","",SUM(O:O))</f>
        <v/>
      </c>
      <c r="X2734" s="31" t="b">
        <f t="shared" si="224"/>
        <v>0</v>
      </c>
      <c r="Y2734" s="5" t="str">
        <f>IF(G2734="","",SUM(X:X))</f>
        <v/>
      </c>
      <c r="Z2734" s="5">
        <f t="shared" si="225"/>
        <v>0</v>
      </c>
      <c r="AA2734" s="5">
        <f>SUM(Z:Z)</f>
        <v>194</v>
      </c>
      <c r="AB2734" s="33" t="str">
        <f t="shared" si="226"/>
        <v/>
      </c>
    </row>
    <row r="2735" spans="4:28" x14ac:dyDescent="0.35">
      <c r="D2735" s="4" t="str">
        <f t="shared" ref="D2735:D2798" si="227">IF(A2735="","",A2735&amp;C2735)</f>
        <v/>
      </c>
      <c r="E2735" s="11" t="str">
        <f t="shared" ref="E2735:E2798" si="228">IF(B2735="","",B2735)</f>
        <v/>
      </c>
      <c r="W2735" s="28" t="str">
        <f>IF(G2735="","",SUM(O:O))</f>
        <v/>
      </c>
      <c r="X2735" s="31" t="b">
        <f t="shared" si="224"/>
        <v>0</v>
      </c>
      <c r="Y2735" s="5" t="str">
        <f>IF(G2735="","",SUM(X:X))</f>
        <v/>
      </c>
      <c r="Z2735" s="5">
        <f t="shared" si="225"/>
        <v>0</v>
      </c>
      <c r="AA2735" s="5">
        <f>SUM(Z:Z)</f>
        <v>194</v>
      </c>
      <c r="AB2735" s="33" t="str">
        <f t="shared" si="226"/>
        <v/>
      </c>
    </row>
    <row r="2736" spans="4:28" x14ac:dyDescent="0.35">
      <c r="D2736" s="4" t="str">
        <f t="shared" si="227"/>
        <v/>
      </c>
      <c r="E2736" s="11" t="str">
        <f t="shared" si="228"/>
        <v/>
      </c>
      <c r="W2736" s="28" t="str">
        <f>IF(G2736="","",SUM(O:O))</f>
        <v/>
      </c>
      <c r="X2736" s="31" t="b">
        <f t="shared" si="224"/>
        <v>0</v>
      </c>
      <c r="Y2736" s="5" t="str">
        <f>IF(G2736="","",SUM(X:X))</f>
        <v/>
      </c>
      <c r="Z2736" s="5">
        <f t="shared" si="225"/>
        <v>0</v>
      </c>
      <c r="AA2736" s="5">
        <f>SUM(Z:Z)</f>
        <v>194</v>
      </c>
      <c r="AB2736" s="33" t="str">
        <f t="shared" si="226"/>
        <v/>
      </c>
    </row>
    <row r="2737" spans="4:28" x14ac:dyDescent="0.35">
      <c r="D2737" s="4" t="str">
        <f t="shared" si="227"/>
        <v/>
      </c>
      <c r="E2737" s="11" t="str">
        <f t="shared" si="228"/>
        <v/>
      </c>
      <c r="W2737" s="28" t="str">
        <f>IF(G2737="","",SUM(O:O))</f>
        <v/>
      </c>
      <c r="X2737" s="31" t="b">
        <f t="shared" si="224"/>
        <v>0</v>
      </c>
      <c r="Y2737" s="5" t="str">
        <f>IF(G2737="","",SUM(X:X))</f>
        <v/>
      </c>
      <c r="Z2737" s="5">
        <f t="shared" si="225"/>
        <v>0</v>
      </c>
      <c r="AA2737" s="5">
        <f>SUM(Z:Z)</f>
        <v>194</v>
      </c>
      <c r="AB2737" s="33" t="str">
        <f t="shared" si="226"/>
        <v/>
      </c>
    </row>
    <row r="2738" spans="4:28" x14ac:dyDescent="0.35">
      <c r="D2738" s="4" t="str">
        <f t="shared" si="227"/>
        <v/>
      </c>
      <c r="E2738" s="11" t="str">
        <f t="shared" si="228"/>
        <v/>
      </c>
      <c r="W2738" s="28" t="str">
        <f>IF(G2738="","",SUM(O:O))</f>
        <v/>
      </c>
      <c r="X2738" s="31" t="b">
        <f t="shared" si="224"/>
        <v>0</v>
      </c>
      <c r="Y2738" s="5" t="str">
        <f>IF(G2738="","",SUM(X:X))</f>
        <v/>
      </c>
      <c r="Z2738" s="5">
        <f t="shared" si="225"/>
        <v>0</v>
      </c>
      <c r="AA2738" s="5">
        <f>SUM(Z:Z)</f>
        <v>194</v>
      </c>
      <c r="AB2738" s="33" t="str">
        <f t="shared" si="226"/>
        <v/>
      </c>
    </row>
    <row r="2739" spans="4:28" x14ac:dyDescent="0.35">
      <c r="D2739" s="4" t="str">
        <f t="shared" si="227"/>
        <v/>
      </c>
      <c r="E2739" s="11" t="str">
        <f t="shared" si="228"/>
        <v/>
      </c>
      <c r="W2739" s="28" t="str">
        <f>IF(G2739="","",SUM(O:O))</f>
        <v/>
      </c>
      <c r="X2739" s="31" t="b">
        <f t="shared" si="224"/>
        <v>0</v>
      </c>
      <c r="Y2739" s="5" t="str">
        <f>IF(G2739="","",SUM(X:X))</f>
        <v/>
      </c>
      <c r="Z2739" s="5">
        <f t="shared" si="225"/>
        <v>0</v>
      </c>
      <c r="AA2739" s="5">
        <f>SUM(Z:Z)</f>
        <v>194</v>
      </c>
      <c r="AB2739" s="33" t="str">
        <f t="shared" si="226"/>
        <v/>
      </c>
    </row>
    <row r="2740" spans="4:28" x14ac:dyDescent="0.35">
      <c r="D2740" s="4" t="str">
        <f t="shared" si="227"/>
        <v/>
      </c>
      <c r="E2740" s="11" t="str">
        <f t="shared" si="228"/>
        <v/>
      </c>
      <c r="W2740" s="28" t="str">
        <f>IF(G2740="","",SUM(O:O))</f>
        <v/>
      </c>
      <c r="X2740" s="31" t="b">
        <f t="shared" si="224"/>
        <v>0</v>
      </c>
      <c r="Y2740" s="5" t="str">
        <f>IF(G2740="","",SUM(X:X))</f>
        <v/>
      </c>
      <c r="Z2740" s="5">
        <f t="shared" si="225"/>
        <v>0</v>
      </c>
      <c r="AA2740" s="5">
        <f>SUM(Z:Z)</f>
        <v>194</v>
      </c>
      <c r="AB2740" s="33" t="str">
        <f t="shared" si="226"/>
        <v/>
      </c>
    </row>
    <row r="2741" spans="4:28" x14ac:dyDescent="0.35">
      <c r="D2741" s="4" t="str">
        <f t="shared" si="227"/>
        <v/>
      </c>
      <c r="E2741" s="11" t="str">
        <f t="shared" si="228"/>
        <v/>
      </c>
      <c r="W2741" s="28" t="str">
        <f>IF(G2741="","",SUM(O:O))</f>
        <v/>
      </c>
      <c r="X2741" s="31" t="b">
        <f t="shared" si="224"/>
        <v>0</v>
      </c>
      <c r="Y2741" s="5" t="str">
        <f>IF(G2741="","",SUM(X:X))</f>
        <v/>
      </c>
      <c r="Z2741" s="5">
        <f t="shared" si="225"/>
        <v>0</v>
      </c>
      <c r="AA2741" s="5">
        <f>SUM(Z:Z)</f>
        <v>194</v>
      </c>
      <c r="AB2741" s="33" t="str">
        <f t="shared" si="226"/>
        <v/>
      </c>
    </row>
    <row r="2742" spans="4:28" x14ac:dyDescent="0.35">
      <c r="D2742" s="4" t="str">
        <f t="shared" si="227"/>
        <v/>
      </c>
      <c r="E2742" s="11" t="str">
        <f t="shared" si="228"/>
        <v/>
      </c>
      <c r="W2742" s="28" t="str">
        <f>IF(G2742="","",SUM(O:O))</f>
        <v/>
      </c>
      <c r="X2742" s="31" t="b">
        <f t="shared" si="224"/>
        <v>0</v>
      </c>
      <c r="Y2742" s="5" t="str">
        <f>IF(G2742="","",SUM(X:X))</f>
        <v/>
      </c>
      <c r="Z2742" s="5">
        <f t="shared" si="225"/>
        <v>0</v>
      </c>
      <c r="AA2742" s="5">
        <f>SUM(Z:Z)</f>
        <v>194</v>
      </c>
      <c r="AB2742" s="33" t="str">
        <f t="shared" si="226"/>
        <v/>
      </c>
    </row>
    <row r="2743" spans="4:28" x14ac:dyDescent="0.35">
      <c r="D2743" s="4" t="str">
        <f t="shared" si="227"/>
        <v/>
      </c>
      <c r="E2743" s="11" t="str">
        <f t="shared" si="228"/>
        <v/>
      </c>
      <c r="W2743" s="28" t="str">
        <f>IF(G2743="","",SUM(O:O))</f>
        <v/>
      </c>
      <c r="X2743" s="31" t="b">
        <f t="shared" si="224"/>
        <v>0</v>
      </c>
      <c r="Y2743" s="5" t="str">
        <f>IF(G2743="","",SUM(X:X))</f>
        <v/>
      </c>
      <c r="Z2743" s="5">
        <f t="shared" si="225"/>
        <v>0</v>
      </c>
      <c r="AA2743" s="5">
        <f>SUM(Z:Z)</f>
        <v>194</v>
      </c>
      <c r="AB2743" s="33" t="str">
        <f t="shared" si="226"/>
        <v/>
      </c>
    </row>
    <row r="2744" spans="4:28" x14ac:dyDescent="0.35">
      <c r="D2744" s="4" t="str">
        <f t="shared" si="227"/>
        <v/>
      </c>
      <c r="E2744" s="11" t="str">
        <f t="shared" si="228"/>
        <v/>
      </c>
      <c r="W2744" s="28" t="str">
        <f>IF(G2744="","",SUM(O:O))</f>
        <v/>
      </c>
      <c r="X2744" s="31" t="b">
        <f t="shared" si="224"/>
        <v>0</v>
      </c>
      <c r="Y2744" s="5" t="str">
        <f>IF(G2744="","",SUM(X:X))</f>
        <v/>
      </c>
      <c r="Z2744" s="5">
        <f t="shared" si="225"/>
        <v>0</v>
      </c>
      <c r="AA2744" s="5">
        <f>SUM(Z:Z)</f>
        <v>194</v>
      </c>
      <c r="AB2744" s="33" t="str">
        <f t="shared" si="226"/>
        <v/>
      </c>
    </row>
    <row r="2745" spans="4:28" x14ac:dyDescent="0.35">
      <c r="D2745" s="4" t="str">
        <f t="shared" si="227"/>
        <v/>
      </c>
      <c r="E2745" s="11" t="str">
        <f t="shared" si="228"/>
        <v/>
      </c>
      <c r="W2745" s="28" t="str">
        <f>IF(G2745="","",SUM(O:O))</f>
        <v/>
      </c>
      <c r="X2745" s="31" t="b">
        <f t="shared" si="224"/>
        <v>0</v>
      </c>
      <c r="Y2745" s="5" t="str">
        <f>IF(G2745="","",SUM(X:X))</f>
        <v/>
      </c>
      <c r="Z2745" s="5">
        <f t="shared" si="225"/>
        <v>0</v>
      </c>
      <c r="AA2745" s="5">
        <f>SUM(Z:Z)</f>
        <v>194</v>
      </c>
      <c r="AB2745" s="33" t="str">
        <f t="shared" si="226"/>
        <v/>
      </c>
    </row>
    <row r="2746" spans="4:28" x14ac:dyDescent="0.35">
      <c r="D2746" s="4" t="str">
        <f t="shared" si="227"/>
        <v/>
      </c>
      <c r="E2746" s="11" t="str">
        <f t="shared" si="228"/>
        <v/>
      </c>
      <c r="W2746" s="28" t="str">
        <f>IF(G2746="","",SUM(O:O))</f>
        <v/>
      </c>
      <c r="X2746" s="31" t="b">
        <f t="shared" si="224"/>
        <v>0</v>
      </c>
      <c r="Y2746" s="5" t="str">
        <f>IF(G2746="","",SUM(X:X))</f>
        <v/>
      </c>
      <c r="Z2746" s="5">
        <f t="shared" si="225"/>
        <v>0</v>
      </c>
      <c r="AA2746" s="5">
        <f>SUM(Z:Z)</f>
        <v>194</v>
      </c>
      <c r="AB2746" s="33" t="str">
        <f t="shared" si="226"/>
        <v/>
      </c>
    </row>
    <row r="2747" spans="4:28" x14ac:dyDescent="0.35">
      <c r="D2747" s="4" t="str">
        <f t="shared" si="227"/>
        <v/>
      </c>
      <c r="E2747" s="11" t="str">
        <f t="shared" si="228"/>
        <v/>
      </c>
      <c r="W2747" s="28" t="str">
        <f>IF(G2747="","",SUM(O:O))</f>
        <v/>
      </c>
      <c r="X2747" s="31" t="b">
        <f t="shared" si="224"/>
        <v>0</v>
      </c>
      <c r="Y2747" s="5" t="str">
        <f>IF(G2747="","",SUM(X:X))</f>
        <v/>
      </c>
      <c r="Z2747" s="5">
        <f t="shared" si="225"/>
        <v>0</v>
      </c>
      <c r="AA2747" s="5">
        <f>SUM(Z:Z)</f>
        <v>194</v>
      </c>
      <c r="AB2747" s="33" t="str">
        <f t="shared" si="226"/>
        <v/>
      </c>
    </row>
    <row r="2748" spans="4:28" x14ac:dyDescent="0.35">
      <c r="D2748" s="4" t="str">
        <f t="shared" si="227"/>
        <v/>
      </c>
      <c r="E2748" s="11" t="str">
        <f t="shared" si="228"/>
        <v/>
      </c>
      <c r="W2748" s="28" t="str">
        <f>IF(G2748="","",SUM(O:O))</f>
        <v/>
      </c>
      <c r="X2748" s="31" t="b">
        <f t="shared" si="224"/>
        <v>0</v>
      </c>
      <c r="Y2748" s="5" t="str">
        <f>IF(G2748="","",SUM(X:X))</f>
        <v/>
      </c>
      <c r="Z2748" s="5">
        <f t="shared" si="225"/>
        <v>0</v>
      </c>
      <c r="AA2748" s="5">
        <f>SUM(Z:Z)</f>
        <v>194</v>
      </c>
      <c r="AB2748" s="33" t="str">
        <f t="shared" si="226"/>
        <v/>
      </c>
    </row>
    <row r="2749" spans="4:28" x14ac:dyDescent="0.35">
      <c r="D2749" s="4" t="str">
        <f t="shared" si="227"/>
        <v/>
      </c>
      <c r="E2749" s="11" t="str">
        <f t="shared" si="228"/>
        <v/>
      </c>
      <c r="W2749" s="28" t="str">
        <f>IF(G2749="","",SUM(O:O))</f>
        <v/>
      </c>
      <c r="X2749" s="31" t="b">
        <f t="shared" ref="X2749:X2812" si="229">IF(G2749="Affutage",IF(R2749&lt;&gt;"",1,0))</f>
        <v>0</v>
      </c>
      <c r="Y2749" s="5" t="str">
        <f>IF(G2749="","",SUM(X:X))</f>
        <v/>
      </c>
      <c r="Z2749" s="5">
        <f t="shared" si="225"/>
        <v>0</v>
      </c>
      <c r="AA2749" s="5">
        <f>SUM(Z:Z)</f>
        <v>194</v>
      </c>
      <c r="AB2749" s="33" t="str">
        <f t="shared" si="226"/>
        <v/>
      </c>
    </row>
    <row r="2750" spans="4:28" x14ac:dyDescent="0.35">
      <c r="D2750" s="4" t="str">
        <f t="shared" si="227"/>
        <v/>
      </c>
      <c r="E2750" s="11" t="str">
        <f t="shared" si="228"/>
        <v/>
      </c>
      <c r="W2750" s="28" t="str">
        <f>IF(G2750="","",SUM(O:O))</f>
        <v/>
      </c>
      <c r="X2750" s="31" t="b">
        <f t="shared" si="229"/>
        <v>0</v>
      </c>
      <c r="Y2750" s="5" t="str">
        <f>IF(G2750="","",SUM(X:X))</f>
        <v/>
      </c>
      <c r="Z2750" s="5">
        <f t="shared" si="225"/>
        <v>0</v>
      </c>
      <c r="AA2750" s="5">
        <f>SUM(Z:Z)</f>
        <v>194</v>
      </c>
      <c r="AB2750" s="33" t="str">
        <f t="shared" si="226"/>
        <v/>
      </c>
    </row>
    <row r="2751" spans="4:28" x14ac:dyDescent="0.35">
      <c r="D2751" s="4" t="str">
        <f t="shared" si="227"/>
        <v/>
      </c>
      <c r="E2751" s="11" t="str">
        <f t="shared" si="228"/>
        <v/>
      </c>
      <c r="W2751" s="28" t="str">
        <f>IF(G2751="","",SUM(O:O))</f>
        <v/>
      </c>
      <c r="X2751" s="31" t="b">
        <f t="shared" si="229"/>
        <v>0</v>
      </c>
      <c r="Y2751" s="5" t="str">
        <f>IF(G2751="","",SUM(X:X))</f>
        <v/>
      </c>
      <c r="Z2751" s="5">
        <f t="shared" si="225"/>
        <v>0</v>
      </c>
      <c r="AA2751" s="5">
        <f>SUM(Z:Z)</f>
        <v>194</v>
      </c>
      <c r="AB2751" s="33" t="str">
        <f t="shared" si="226"/>
        <v/>
      </c>
    </row>
    <row r="2752" spans="4:28" x14ac:dyDescent="0.35">
      <c r="D2752" s="4" t="str">
        <f t="shared" si="227"/>
        <v/>
      </c>
      <c r="E2752" s="11" t="str">
        <f t="shared" si="228"/>
        <v/>
      </c>
      <c r="W2752" s="28" t="str">
        <f>IF(G2752="","",SUM(O:O))</f>
        <v/>
      </c>
      <c r="X2752" s="31" t="b">
        <f t="shared" si="229"/>
        <v>0</v>
      </c>
      <c r="Y2752" s="5" t="str">
        <f>IF(G2752="","",SUM(X:X))</f>
        <v/>
      </c>
      <c r="Z2752" s="5">
        <f t="shared" si="225"/>
        <v>0</v>
      </c>
      <c r="AA2752" s="5">
        <f>SUM(Z:Z)</f>
        <v>194</v>
      </c>
      <c r="AB2752" s="33" t="str">
        <f t="shared" si="226"/>
        <v/>
      </c>
    </row>
    <row r="2753" spans="4:28" x14ac:dyDescent="0.35">
      <c r="D2753" s="4" t="str">
        <f t="shared" si="227"/>
        <v/>
      </c>
      <c r="E2753" s="11" t="str">
        <f t="shared" si="228"/>
        <v/>
      </c>
      <c r="W2753" s="28" t="str">
        <f>IF(G2753="","",SUM(O:O))</f>
        <v/>
      </c>
      <c r="X2753" s="31" t="b">
        <f t="shared" si="229"/>
        <v>0</v>
      </c>
      <c r="Y2753" s="5" t="str">
        <f>IF(G2753="","",SUM(X:X))</f>
        <v/>
      </c>
      <c r="Z2753" s="5">
        <f t="shared" si="225"/>
        <v>0</v>
      </c>
      <c r="AA2753" s="5">
        <f>SUM(Z:Z)</f>
        <v>194</v>
      </c>
      <c r="AB2753" s="33" t="str">
        <f t="shared" si="226"/>
        <v/>
      </c>
    </row>
    <row r="2754" spans="4:28" x14ac:dyDescent="0.35">
      <c r="D2754" s="4" t="str">
        <f t="shared" si="227"/>
        <v/>
      </c>
      <c r="E2754" s="11" t="str">
        <f t="shared" si="228"/>
        <v/>
      </c>
      <c r="W2754" s="28" t="str">
        <f>IF(G2754="","",SUM(O:O))</f>
        <v/>
      </c>
      <c r="X2754" s="31" t="b">
        <f t="shared" si="229"/>
        <v>0</v>
      </c>
      <c r="Y2754" s="5" t="str">
        <f>IF(G2754="","",SUM(X:X))</f>
        <v/>
      </c>
      <c r="Z2754" s="5">
        <f t="shared" si="225"/>
        <v>0</v>
      </c>
      <c r="AA2754" s="5">
        <f>SUM(Z:Z)</f>
        <v>194</v>
      </c>
      <c r="AB2754" s="33" t="str">
        <f t="shared" si="226"/>
        <v/>
      </c>
    </row>
    <row r="2755" spans="4:28" x14ac:dyDescent="0.35">
      <c r="D2755" s="4" t="str">
        <f t="shared" si="227"/>
        <v/>
      </c>
      <c r="E2755" s="11" t="str">
        <f t="shared" si="228"/>
        <v/>
      </c>
      <c r="W2755" s="28" t="str">
        <f>IF(G2755="","",SUM(O:O))</f>
        <v/>
      </c>
      <c r="X2755" s="31" t="b">
        <f t="shared" si="229"/>
        <v>0</v>
      </c>
      <c r="Y2755" s="5" t="str">
        <f>IF(G2755="","",SUM(X:X))</f>
        <v/>
      </c>
      <c r="Z2755" s="5">
        <f t="shared" si="225"/>
        <v>0</v>
      </c>
      <c r="AA2755" s="5">
        <f>SUM(Z:Z)</f>
        <v>194</v>
      </c>
      <c r="AB2755" s="33" t="str">
        <f t="shared" si="226"/>
        <v/>
      </c>
    </row>
    <row r="2756" spans="4:28" x14ac:dyDescent="0.35">
      <c r="D2756" s="4" t="str">
        <f t="shared" si="227"/>
        <v/>
      </c>
      <c r="E2756" s="11" t="str">
        <f t="shared" si="228"/>
        <v/>
      </c>
      <c r="W2756" s="28" t="str">
        <f>IF(G2756="","",SUM(O:O))</f>
        <v/>
      </c>
      <c r="X2756" s="31" t="b">
        <f t="shared" si="229"/>
        <v>0</v>
      </c>
      <c r="Y2756" s="5" t="str">
        <f>IF(G2756="","",SUM(X:X))</f>
        <v/>
      </c>
      <c r="Z2756" s="5">
        <f t="shared" si="225"/>
        <v>0</v>
      </c>
      <c r="AA2756" s="5">
        <f>SUM(Z:Z)</f>
        <v>194</v>
      </c>
      <c r="AB2756" s="33" t="str">
        <f t="shared" si="226"/>
        <v/>
      </c>
    </row>
    <row r="2757" spans="4:28" x14ac:dyDescent="0.35">
      <c r="D2757" s="4" t="str">
        <f t="shared" si="227"/>
        <v/>
      </c>
      <c r="E2757" s="11" t="str">
        <f t="shared" si="228"/>
        <v/>
      </c>
      <c r="W2757" s="28" t="str">
        <f>IF(G2757="","",SUM(O:O))</f>
        <v/>
      </c>
      <c r="X2757" s="31" t="b">
        <f t="shared" si="229"/>
        <v>0</v>
      </c>
      <c r="Y2757" s="5" t="str">
        <f>IF(G2757="","",SUM(X:X))</f>
        <v/>
      </c>
      <c r="Z2757" s="5">
        <f t="shared" si="225"/>
        <v>0</v>
      </c>
      <c r="AA2757" s="5">
        <f>SUM(Z:Z)</f>
        <v>194</v>
      </c>
      <c r="AB2757" s="33" t="str">
        <f t="shared" si="226"/>
        <v/>
      </c>
    </row>
    <row r="2758" spans="4:28" x14ac:dyDescent="0.35">
      <c r="D2758" s="4" t="str">
        <f t="shared" si="227"/>
        <v/>
      </c>
      <c r="E2758" s="11" t="str">
        <f t="shared" si="228"/>
        <v/>
      </c>
      <c r="W2758" s="28" t="str">
        <f>IF(G2758="","",SUM(O:O))</f>
        <v/>
      </c>
      <c r="X2758" s="31" t="b">
        <f t="shared" si="229"/>
        <v>0</v>
      </c>
      <c r="Y2758" s="5" t="str">
        <f>IF(G2758="","",SUM(X:X))</f>
        <v/>
      </c>
      <c r="Z2758" s="5">
        <f t="shared" si="225"/>
        <v>0</v>
      </c>
      <c r="AA2758" s="5">
        <f>SUM(Z:Z)</f>
        <v>194</v>
      </c>
      <c r="AB2758" s="33" t="str">
        <f t="shared" si="226"/>
        <v/>
      </c>
    </row>
    <row r="2759" spans="4:28" x14ac:dyDescent="0.35">
      <c r="D2759" s="4" t="str">
        <f t="shared" si="227"/>
        <v/>
      </c>
      <c r="E2759" s="11" t="str">
        <f t="shared" si="228"/>
        <v/>
      </c>
      <c r="W2759" s="28" t="str">
        <f>IF(G2759="","",SUM(O:O))</f>
        <v/>
      </c>
      <c r="X2759" s="31" t="b">
        <f t="shared" si="229"/>
        <v>0</v>
      </c>
      <c r="Y2759" s="5" t="str">
        <f>IF(G2759="","",SUM(X:X))</f>
        <v/>
      </c>
      <c r="Z2759" s="5">
        <f t="shared" si="225"/>
        <v>0</v>
      </c>
      <c r="AA2759" s="5">
        <f>SUM(Z:Z)</f>
        <v>194</v>
      </c>
      <c r="AB2759" s="33" t="str">
        <f t="shared" si="226"/>
        <v/>
      </c>
    </row>
    <row r="2760" spans="4:28" x14ac:dyDescent="0.35">
      <c r="D2760" s="4" t="str">
        <f t="shared" si="227"/>
        <v/>
      </c>
      <c r="E2760" s="11" t="str">
        <f t="shared" si="228"/>
        <v/>
      </c>
      <c r="W2760" s="28" t="str">
        <f>IF(G2760="","",SUM(O:O))</f>
        <v/>
      </c>
      <c r="X2760" s="31" t="b">
        <f t="shared" si="229"/>
        <v>0</v>
      </c>
      <c r="Y2760" s="5" t="str">
        <f>IF(G2760="","",SUM(X:X))</f>
        <v/>
      </c>
      <c r="Z2760" s="5">
        <f t="shared" si="225"/>
        <v>0</v>
      </c>
      <c r="AA2760" s="5">
        <f>SUM(Z:Z)</f>
        <v>194</v>
      </c>
      <c r="AB2760" s="33" t="str">
        <f t="shared" si="226"/>
        <v/>
      </c>
    </row>
    <row r="2761" spans="4:28" x14ac:dyDescent="0.35">
      <c r="D2761" s="4" t="str">
        <f t="shared" si="227"/>
        <v/>
      </c>
      <c r="E2761" s="11" t="str">
        <f t="shared" si="228"/>
        <v/>
      </c>
      <c r="W2761" s="28" t="str">
        <f>IF(G2761="","",SUM(O:O))</f>
        <v/>
      </c>
      <c r="X2761" s="31" t="b">
        <f t="shared" si="229"/>
        <v>0</v>
      </c>
      <c r="Y2761" s="5" t="str">
        <f>IF(G2761="","",SUM(X:X))</f>
        <v/>
      </c>
      <c r="Z2761" s="5">
        <f t="shared" si="225"/>
        <v>0</v>
      </c>
      <c r="AA2761" s="5">
        <f>SUM(Z:Z)</f>
        <v>194</v>
      </c>
      <c r="AB2761" s="33" t="str">
        <f t="shared" si="226"/>
        <v/>
      </c>
    </row>
    <row r="2762" spans="4:28" x14ac:dyDescent="0.35">
      <c r="D2762" s="4" t="str">
        <f t="shared" si="227"/>
        <v/>
      </c>
      <c r="E2762" s="11" t="str">
        <f t="shared" si="228"/>
        <v/>
      </c>
      <c r="W2762" s="28" t="str">
        <f>IF(G2762="","",SUM(O:O))</f>
        <v/>
      </c>
      <c r="X2762" s="31" t="b">
        <f t="shared" si="229"/>
        <v>0</v>
      </c>
      <c r="Y2762" s="5" t="str">
        <f>IF(G2762="","",SUM(X:X))</f>
        <v/>
      </c>
      <c r="Z2762" s="5">
        <f t="shared" si="225"/>
        <v>0</v>
      </c>
      <c r="AA2762" s="5">
        <f>SUM(Z:Z)</f>
        <v>194</v>
      </c>
      <c r="AB2762" s="33" t="str">
        <f t="shared" si="226"/>
        <v/>
      </c>
    </row>
    <row r="2763" spans="4:28" x14ac:dyDescent="0.35">
      <c r="D2763" s="4" t="str">
        <f t="shared" si="227"/>
        <v/>
      </c>
      <c r="E2763" s="11" t="str">
        <f t="shared" si="228"/>
        <v/>
      </c>
      <c r="W2763" s="28" t="str">
        <f>IF(G2763="","",SUM(O:O))</f>
        <v/>
      </c>
      <c r="X2763" s="31" t="b">
        <f t="shared" si="229"/>
        <v>0</v>
      </c>
      <c r="Y2763" s="5" t="str">
        <f>IF(G2763="","",SUM(X:X))</f>
        <v/>
      </c>
      <c r="Z2763" s="5">
        <f t="shared" si="225"/>
        <v>0</v>
      </c>
      <c r="AA2763" s="5">
        <f>SUM(Z:Z)</f>
        <v>194</v>
      </c>
      <c r="AB2763" s="33" t="str">
        <f t="shared" si="226"/>
        <v/>
      </c>
    </row>
    <row r="2764" spans="4:28" x14ac:dyDescent="0.35">
      <c r="D2764" s="4" t="str">
        <f t="shared" si="227"/>
        <v/>
      </c>
      <c r="E2764" s="11" t="str">
        <f t="shared" si="228"/>
        <v/>
      </c>
      <c r="W2764" s="28" t="str">
        <f>IF(G2764="","",SUM(O:O))</f>
        <v/>
      </c>
      <c r="X2764" s="31" t="b">
        <f t="shared" si="229"/>
        <v>0</v>
      </c>
      <c r="Y2764" s="5" t="str">
        <f>IF(G2764="","",SUM(X:X))</f>
        <v/>
      </c>
      <c r="Z2764" s="5">
        <f t="shared" si="225"/>
        <v>0</v>
      </c>
      <c r="AA2764" s="5">
        <f>SUM(Z:Z)</f>
        <v>194</v>
      </c>
      <c r="AB2764" s="33" t="str">
        <f t="shared" si="226"/>
        <v/>
      </c>
    </row>
    <row r="2765" spans="4:28" x14ac:dyDescent="0.35">
      <c r="D2765" s="4" t="str">
        <f t="shared" si="227"/>
        <v/>
      </c>
      <c r="E2765" s="11" t="str">
        <f t="shared" si="228"/>
        <v/>
      </c>
      <c r="W2765" s="28" t="str">
        <f>IF(G2765="","",SUM(O:O))</f>
        <v/>
      </c>
      <c r="X2765" s="31" t="b">
        <f t="shared" si="229"/>
        <v>0</v>
      </c>
      <c r="Y2765" s="5" t="str">
        <f>IF(G2765="","",SUM(X:X))</f>
        <v/>
      </c>
      <c r="Z2765" s="5">
        <f t="shared" si="225"/>
        <v>0</v>
      </c>
      <c r="AA2765" s="5">
        <f>SUM(Z:Z)</f>
        <v>194</v>
      </c>
      <c r="AB2765" s="33" t="str">
        <f t="shared" si="226"/>
        <v/>
      </c>
    </row>
    <row r="2766" spans="4:28" x14ac:dyDescent="0.35">
      <c r="D2766" s="4" t="str">
        <f t="shared" si="227"/>
        <v/>
      </c>
      <c r="E2766" s="11" t="str">
        <f t="shared" si="228"/>
        <v/>
      </c>
      <c r="W2766" s="28" t="str">
        <f>IF(G2766="","",SUM(O:O))</f>
        <v/>
      </c>
      <c r="X2766" s="31" t="b">
        <f t="shared" si="229"/>
        <v>0</v>
      </c>
      <c r="Y2766" s="5" t="str">
        <f>IF(G2766="","",SUM(X:X))</f>
        <v/>
      </c>
      <c r="Z2766" s="5">
        <f t="shared" si="225"/>
        <v>0</v>
      </c>
      <c r="AA2766" s="5">
        <f>SUM(Z:Z)</f>
        <v>194</v>
      </c>
      <c r="AB2766" s="33" t="str">
        <f t="shared" si="226"/>
        <v/>
      </c>
    </row>
    <row r="2767" spans="4:28" x14ac:dyDescent="0.35">
      <c r="D2767" s="4" t="str">
        <f t="shared" si="227"/>
        <v/>
      </c>
      <c r="E2767" s="11" t="str">
        <f t="shared" si="228"/>
        <v/>
      </c>
      <c r="W2767" s="28" t="str">
        <f>IF(G2767="","",SUM(O:O))</f>
        <v/>
      </c>
      <c r="X2767" s="31" t="b">
        <f t="shared" si="229"/>
        <v>0</v>
      </c>
      <c r="Y2767" s="5" t="str">
        <f>IF(G2767="","",SUM(X:X))</f>
        <v/>
      </c>
      <c r="Z2767" s="5">
        <f t="shared" si="225"/>
        <v>0</v>
      </c>
      <c r="AA2767" s="5">
        <f>SUM(Z:Z)</f>
        <v>194</v>
      </c>
      <c r="AB2767" s="33" t="str">
        <f t="shared" si="226"/>
        <v/>
      </c>
    </row>
    <row r="2768" spans="4:28" x14ac:dyDescent="0.35">
      <c r="D2768" s="4" t="str">
        <f t="shared" si="227"/>
        <v/>
      </c>
      <c r="E2768" s="11" t="str">
        <f t="shared" si="228"/>
        <v/>
      </c>
      <c r="W2768" s="28" t="str">
        <f>IF(G2768="","",SUM(O:O))</f>
        <v/>
      </c>
      <c r="X2768" s="31" t="b">
        <f t="shared" si="229"/>
        <v>0</v>
      </c>
      <c r="Y2768" s="5" t="str">
        <f>IF(G2768="","",SUM(X:X))</f>
        <v/>
      </c>
      <c r="Z2768" s="5">
        <f t="shared" si="225"/>
        <v>0</v>
      </c>
      <c r="AA2768" s="5">
        <f>SUM(Z:Z)</f>
        <v>194</v>
      </c>
      <c r="AB2768" s="33" t="str">
        <f t="shared" si="226"/>
        <v/>
      </c>
    </row>
    <row r="2769" spans="4:28" x14ac:dyDescent="0.35">
      <c r="D2769" s="4" t="str">
        <f t="shared" si="227"/>
        <v/>
      </c>
      <c r="E2769" s="11" t="str">
        <f t="shared" si="228"/>
        <v/>
      </c>
      <c r="W2769" s="28" t="str">
        <f>IF(G2769="","",SUM(O:O))</f>
        <v/>
      </c>
      <c r="X2769" s="31" t="b">
        <f t="shared" si="229"/>
        <v>0</v>
      </c>
      <c r="Y2769" s="5" t="str">
        <f>IF(G2769="","",SUM(X:X))</f>
        <v/>
      </c>
      <c r="Z2769" s="5">
        <f t="shared" ref="Z2769:Z2832" si="230">IF(ISNUMBER(X2769),1,0)</f>
        <v>0</v>
      </c>
      <c r="AA2769" s="5">
        <f>SUM(Z:Z)</f>
        <v>194</v>
      </c>
      <c r="AB2769" s="33" t="str">
        <f t="shared" si="226"/>
        <v/>
      </c>
    </row>
    <row r="2770" spans="4:28" x14ac:dyDescent="0.35">
      <c r="D2770" s="4" t="str">
        <f t="shared" si="227"/>
        <v/>
      </c>
      <c r="E2770" s="11" t="str">
        <f t="shared" si="228"/>
        <v/>
      </c>
      <c r="W2770" s="28" t="str">
        <f>IF(G2770="","",SUM(O:O))</f>
        <v/>
      </c>
      <c r="X2770" s="31" t="b">
        <f t="shared" si="229"/>
        <v>0</v>
      </c>
      <c r="Y2770" s="5" t="str">
        <f>IF(G2770="","",SUM(X:X))</f>
        <v/>
      </c>
      <c r="Z2770" s="5">
        <f t="shared" si="230"/>
        <v>0</v>
      </c>
      <c r="AA2770" s="5">
        <f>SUM(Z:Z)</f>
        <v>194</v>
      </c>
      <c r="AB2770" s="33" t="str">
        <f t="shared" si="226"/>
        <v/>
      </c>
    </row>
    <row r="2771" spans="4:28" x14ac:dyDescent="0.35">
      <c r="D2771" s="4" t="str">
        <f t="shared" si="227"/>
        <v/>
      </c>
      <c r="E2771" s="11" t="str">
        <f t="shared" si="228"/>
        <v/>
      </c>
      <c r="W2771" s="28" t="str">
        <f>IF(G2771="","",SUM(O:O))</f>
        <v/>
      </c>
      <c r="X2771" s="31" t="b">
        <f t="shared" si="229"/>
        <v>0</v>
      </c>
      <c r="Y2771" s="5" t="str">
        <f>IF(G2771="","",SUM(X:X))</f>
        <v/>
      </c>
      <c r="Z2771" s="5">
        <f t="shared" si="230"/>
        <v>0</v>
      </c>
      <c r="AA2771" s="5">
        <f>SUM(Z:Z)</f>
        <v>194</v>
      </c>
      <c r="AB2771" s="33" t="str">
        <f t="shared" si="226"/>
        <v/>
      </c>
    </row>
    <row r="2772" spans="4:28" x14ac:dyDescent="0.35">
      <c r="D2772" s="4" t="str">
        <f t="shared" si="227"/>
        <v/>
      </c>
      <c r="E2772" s="11" t="str">
        <f t="shared" si="228"/>
        <v/>
      </c>
      <c r="W2772" s="28" t="str">
        <f>IF(G2772="","",SUM(O:O))</f>
        <v/>
      </c>
      <c r="X2772" s="31" t="b">
        <f t="shared" si="229"/>
        <v>0</v>
      </c>
      <c r="Y2772" s="5" t="str">
        <f>IF(G2772="","",SUM(X:X))</f>
        <v/>
      </c>
      <c r="Z2772" s="5">
        <f t="shared" si="230"/>
        <v>0</v>
      </c>
      <c r="AA2772" s="5">
        <f>SUM(Z:Z)</f>
        <v>194</v>
      </c>
      <c r="AB2772" s="33" t="str">
        <f t="shared" si="226"/>
        <v/>
      </c>
    </row>
    <row r="2773" spans="4:28" x14ac:dyDescent="0.35">
      <c r="D2773" s="4" t="str">
        <f t="shared" si="227"/>
        <v/>
      </c>
      <c r="E2773" s="11" t="str">
        <f t="shared" si="228"/>
        <v/>
      </c>
      <c r="W2773" s="28" t="str">
        <f>IF(G2773="","",SUM(O:O))</f>
        <v/>
      </c>
      <c r="X2773" s="31" t="b">
        <f t="shared" si="229"/>
        <v>0</v>
      </c>
      <c r="Y2773" s="5" t="str">
        <f>IF(G2773="","",SUM(X:X))</f>
        <v/>
      </c>
      <c r="Z2773" s="5">
        <f t="shared" si="230"/>
        <v>0</v>
      </c>
      <c r="AA2773" s="5">
        <f>SUM(Z:Z)</f>
        <v>194</v>
      </c>
      <c r="AB2773" s="33" t="str">
        <f t="shared" si="226"/>
        <v/>
      </c>
    </row>
    <row r="2774" spans="4:28" x14ac:dyDescent="0.35">
      <c r="D2774" s="4" t="str">
        <f t="shared" si="227"/>
        <v/>
      </c>
      <c r="E2774" s="11" t="str">
        <f t="shared" si="228"/>
        <v/>
      </c>
      <c r="W2774" s="28" t="str">
        <f>IF(G2774="","",SUM(O:O))</f>
        <v/>
      </c>
      <c r="X2774" s="31" t="b">
        <f t="shared" si="229"/>
        <v>0</v>
      </c>
      <c r="Y2774" s="5" t="str">
        <f>IF(G2774="","",SUM(X:X))</f>
        <v/>
      </c>
      <c r="Z2774" s="5">
        <f t="shared" si="230"/>
        <v>0</v>
      </c>
      <c r="AA2774" s="5">
        <f>SUM(Z:Z)</f>
        <v>194</v>
      </c>
      <c r="AB2774" s="33" t="str">
        <f t="shared" si="226"/>
        <v/>
      </c>
    </row>
    <row r="2775" spans="4:28" x14ac:dyDescent="0.35">
      <c r="D2775" s="4" t="str">
        <f t="shared" si="227"/>
        <v/>
      </c>
      <c r="E2775" s="11" t="str">
        <f t="shared" si="228"/>
        <v/>
      </c>
      <c r="W2775" s="28" t="str">
        <f>IF(G2775="","",SUM(O:O))</f>
        <v/>
      </c>
      <c r="X2775" s="31" t="b">
        <f t="shared" si="229"/>
        <v>0</v>
      </c>
      <c r="Y2775" s="5" t="str">
        <f>IF(G2775="","",SUM(X:X))</f>
        <v/>
      </c>
      <c r="Z2775" s="5">
        <f t="shared" si="230"/>
        <v>0</v>
      </c>
      <c r="AA2775" s="5">
        <f>SUM(Z:Z)</f>
        <v>194</v>
      </c>
      <c r="AB2775" s="33" t="str">
        <f t="shared" si="226"/>
        <v/>
      </c>
    </row>
    <row r="2776" spans="4:28" x14ac:dyDescent="0.35">
      <c r="D2776" s="4" t="str">
        <f t="shared" si="227"/>
        <v/>
      </c>
      <c r="E2776" s="11" t="str">
        <f t="shared" si="228"/>
        <v/>
      </c>
      <c r="W2776" s="28" t="str">
        <f>IF(G2776="","",SUM(O:O))</f>
        <v/>
      </c>
      <c r="X2776" s="31" t="b">
        <f t="shared" si="229"/>
        <v>0</v>
      </c>
      <c r="Y2776" s="5" t="str">
        <f>IF(G2776="","",SUM(X:X))</f>
        <v/>
      </c>
      <c r="Z2776" s="5">
        <f t="shared" si="230"/>
        <v>0</v>
      </c>
      <c r="AA2776" s="5">
        <f>SUM(Z:Z)</f>
        <v>194</v>
      </c>
      <c r="AB2776" s="33" t="str">
        <f t="shared" si="226"/>
        <v/>
      </c>
    </row>
    <row r="2777" spans="4:28" x14ac:dyDescent="0.35">
      <c r="D2777" s="4" t="str">
        <f t="shared" si="227"/>
        <v/>
      </c>
      <c r="E2777" s="11" t="str">
        <f t="shared" si="228"/>
        <v/>
      </c>
      <c r="W2777" s="28" t="str">
        <f>IF(G2777="","",SUM(O:O))</f>
        <v/>
      </c>
      <c r="X2777" s="31" t="b">
        <f t="shared" si="229"/>
        <v>0</v>
      </c>
      <c r="Y2777" s="5" t="str">
        <f>IF(G2777="","",SUM(X:X))</f>
        <v/>
      </c>
      <c r="Z2777" s="5">
        <f t="shared" si="230"/>
        <v>0</v>
      </c>
      <c r="AA2777" s="5">
        <f>SUM(Z:Z)</f>
        <v>194</v>
      </c>
      <c r="AB2777" s="33" t="str">
        <f t="shared" si="226"/>
        <v/>
      </c>
    </row>
    <row r="2778" spans="4:28" x14ac:dyDescent="0.35">
      <c r="D2778" s="4" t="str">
        <f t="shared" si="227"/>
        <v/>
      </c>
      <c r="E2778" s="11" t="str">
        <f t="shared" si="228"/>
        <v/>
      </c>
      <c r="W2778" s="28" t="str">
        <f>IF(G2778="","",SUM(O:O))</f>
        <v/>
      </c>
      <c r="X2778" s="31" t="b">
        <f t="shared" si="229"/>
        <v>0</v>
      </c>
      <c r="Y2778" s="5" t="str">
        <f>IF(G2778="","",SUM(X:X))</f>
        <v/>
      </c>
      <c r="Z2778" s="5">
        <f t="shared" si="230"/>
        <v>0</v>
      </c>
      <c r="AA2778" s="5">
        <f>SUM(Z:Z)</f>
        <v>194</v>
      </c>
      <c r="AB2778" s="33" t="str">
        <f t="shared" si="226"/>
        <v/>
      </c>
    </row>
    <row r="2779" spans="4:28" x14ac:dyDescent="0.35">
      <c r="D2779" s="4" t="str">
        <f t="shared" si="227"/>
        <v/>
      </c>
      <c r="E2779" s="11" t="str">
        <f t="shared" si="228"/>
        <v/>
      </c>
      <c r="W2779" s="28" t="str">
        <f>IF(G2779="","",SUM(O:O))</f>
        <v/>
      </c>
      <c r="X2779" s="31" t="b">
        <f t="shared" si="229"/>
        <v>0</v>
      </c>
      <c r="Y2779" s="5" t="str">
        <f>IF(G2779="","",SUM(X:X))</f>
        <v/>
      </c>
      <c r="Z2779" s="5">
        <f t="shared" si="230"/>
        <v>0</v>
      </c>
      <c r="AA2779" s="5">
        <f>SUM(Z:Z)</f>
        <v>194</v>
      </c>
      <c r="AB2779" s="33" t="str">
        <f t="shared" si="226"/>
        <v/>
      </c>
    </row>
    <row r="2780" spans="4:28" x14ac:dyDescent="0.35">
      <c r="D2780" s="4" t="str">
        <f t="shared" si="227"/>
        <v/>
      </c>
      <c r="E2780" s="11" t="str">
        <f t="shared" si="228"/>
        <v/>
      </c>
      <c r="W2780" s="28" t="str">
        <f>IF(G2780="","",SUM(O:O))</f>
        <v/>
      </c>
      <c r="X2780" s="31" t="b">
        <f t="shared" si="229"/>
        <v>0</v>
      </c>
      <c r="Y2780" s="5" t="str">
        <f>IF(G2780="","",SUM(X:X))</f>
        <v/>
      </c>
      <c r="Z2780" s="5">
        <f t="shared" si="230"/>
        <v>0</v>
      </c>
      <c r="AA2780" s="5">
        <f>SUM(Z:Z)</f>
        <v>194</v>
      </c>
      <c r="AB2780" s="33" t="str">
        <f t="shared" si="226"/>
        <v/>
      </c>
    </row>
    <row r="2781" spans="4:28" x14ac:dyDescent="0.35">
      <c r="D2781" s="4" t="str">
        <f t="shared" si="227"/>
        <v/>
      </c>
      <c r="E2781" s="11" t="str">
        <f t="shared" si="228"/>
        <v/>
      </c>
      <c r="W2781" s="28" t="str">
        <f>IF(G2781="","",SUM(O:O))</f>
        <v/>
      </c>
      <c r="X2781" s="31" t="b">
        <f t="shared" si="229"/>
        <v>0</v>
      </c>
      <c r="Y2781" s="5" t="str">
        <f>IF(G2781="","",SUM(X:X))</f>
        <v/>
      </c>
      <c r="Z2781" s="5">
        <f t="shared" si="230"/>
        <v>0</v>
      </c>
      <c r="AA2781" s="5">
        <f>SUM(Z:Z)</f>
        <v>194</v>
      </c>
      <c r="AB2781" s="33" t="str">
        <f t="shared" si="226"/>
        <v/>
      </c>
    </row>
    <row r="2782" spans="4:28" x14ac:dyDescent="0.35">
      <c r="D2782" s="4" t="str">
        <f t="shared" si="227"/>
        <v/>
      </c>
      <c r="E2782" s="11" t="str">
        <f t="shared" si="228"/>
        <v/>
      </c>
      <c r="W2782" s="28" t="str">
        <f>IF(G2782="","",SUM(O:O))</f>
        <v/>
      </c>
      <c r="X2782" s="31" t="b">
        <f t="shared" si="229"/>
        <v>0</v>
      </c>
      <c r="Y2782" s="5" t="str">
        <f>IF(G2782="","",SUM(X:X))</f>
        <v/>
      </c>
      <c r="Z2782" s="5">
        <f t="shared" si="230"/>
        <v>0</v>
      </c>
      <c r="AA2782" s="5">
        <f>SUM(Z:Z)</f>
        <v>194</v>
      </c>
      <c r="AB2782" s="33" t="str">
        <f t="shared" si="226"/>
        <v/>
      </c>
    </row>
    <row r="2783" spans="4:28" x14ac:dyDescent="0.35">
      <c r="D2783" s="4" t="str">
        <f t="shared" si="227"/>
        <v/>
      </c>
      <c r="E2783" s="11" t="str">
        <f t="shared" si="228"/>
        <v/>
      </c>
      <c r="W2783" s="28" t="str">
        <f>IF(G2783="","",SUM(O:O))</f>
        <v/>
      </c>
      <c r="X2783" s="31" t="b">
        <f t="shared" si="229"/>
        <v>0</v>
      </c>
      <c r="Y2783" s="5" t="str">
        <f>IF(G2783="","",SUM(X:X))</f>
        <v/>
      </c>
      <c r="Z2783" s="5">
        <f t="shared" si="230"/>
        <v>0</v>
      </c>
      <c r="AA2783" s="5">
        <f>SUM(Z:Z)</f>
        <v>194</v>
      </c>
      <c r="AB2783" s="33" t="str">
        <f t="shared" si="226"/>
        <v/>
      </c>
    </row>
    <row r="2784" spans="4:28" x14ac:dyDescent="0.35">
      <c r="D2784" s="4" t="str">
        <f t="shared" si="227"/>
        <v/>
      </c>
      <c r="E2784" s="11" t="str">
        <f t="shared" si="228"/>
        <v/>
      </c>
      <c r="W2784" s="28" t="str">
        <f>IF(G2784="","",SUM(O:O))</f>
        <v/>
      </c>
      <c r="X2784" s="31" t="b">
        <f t="shared" si="229"/>
        <v>0</v>
      </c>
      <c r="Y2784" s="5" t="str">
        <f>IF(G2784="","",SUM(X:X))</f>
        <v/>
      </c>
      <c r="Z2784" s="5">
        <f t="shared" si="230"/>
        <v>0</v>
      </c>
      <c r="AA2784" s="5">
        <f>SUM(Z:Z)</f>
        <v>194</v>
      </c>
      <c r="AB2784" s="33" t="str">
        <f t="shared" si="226"/>
        <v/>
      </c>
    </row>
    <row r="2785" spans="4:28" x14ac:dyDescent="0.35">
      <c r="D2785" s="4" t="str">
        <f t="shared" si="227"/>
        <v/>
      </c>
      <c r="E2785" s="11" t="str">
        <f t="shared" si="228"/>
        <v/>
      </c>
      <c r="W2785" s="28" t="str">
        <f>IF(G2785="","",SUM(O:O))</f>
        <v/>
      </c>
      <c r="X2785" s="31" t="b">
        <f t="shared" si="229"/>
        <v>0</v>
      </c>
      <c r="Y2785" s="5" t="str">
        <f>IF(G2785="","",SUM(X:X))</f>
        <v/>
      </c>
      <c r="Z2785" s="5">
        <f t="shared" si="230"/>
        <v>0</v>
      </c>
      <c r="AA2785" s="5">
        <f>SUM(Z:Z)</f>
        <v>194</v>
      </c>
      <c r="AB2785" s="33" t="str">
        <f t="shared" si="226"/>
        <v/>
      </c>
    </row>
    <row r="2786" spans="4:28" x14ac:dyDescent="0.35">
      <c r="D2786" s="4" t="str">
        <f t="shared" si="227"/>
        <v/>
      </c>
      <c r="E2786" s="11" t="str">
        <f t="shared" si="228"/>
        <v/>
      </c>
      <c r="W2786" s="28" t="str">
        <f>IF(G2786="","",SUM(O:O))</f>
        <v/>
      </c>
      <c r="X2786" s="31" t="b">
        <f t="shared" si="229"/>
        <v>0</v>
      </c>
      <c r="Y2786" s="5" t="str">
        <f>IF(G2786="","",SUM(X:X))</f>
        <v/>
      </c>
      <c r="Z2786" s="5">
        <f t="shared" si="230"/>
        <v>0</v>
      </c>
      <c r="AA2786" s="5">
        <f>SUM(Z:Z)</f>
        <v>194</v>
      </c>
      <c r="AB2786" s="33" t="str">
        <f t="shared" ref="AB2786:AB2849" si="231">IF(A2786="","",Y2786/AA2786)</f>
        <v/>
      </c>
    </row>
    <row r="2787" spans="4:28" x14ac:dyDescent="0.35">
      <c r="D2787" s="4" t="str">
        <f t="shared" si="227"/>
        <v/>
      </c>
      <c r="E2787" s="11" t="str">
        <f t="shared" si="228"/>
        <v/>
      </c>
      <c r="W2787" s="28" t="str">
        <f>IF(G2787="","",SUM(O:O))</f>
        <v/>
      </c>
      <c r="X2787" s="31" t="b">
        <f t="shared" si="229"/>
        <v>0</v>
      </c>
      <c r="Y2787" s="5" t="str">
        <f>IF(G2787="","",SUM(X:X))</f>
        <v/>
      </c>
      <c r="Z2787" s="5">
        <f t="shared" si="230"/>
        <v>0</v>
      </c>
      <c r="AA2787" s="5">
        <f>SUM(Z:Z)</f>
        <v>194</v>
      </c>
      <c r="AB2787" s="33" t="str">
        <f t="shared" si="231"/>
        <v/>
      </c>
    </row>
    <row r="2788" spans="4:28" x14ac:dyDescent="0.35">
      <c r="D2788" s="4" t="str">
        <f t="shared" si="227"/>
        <v/>
      </c>
      <c r="E2788" s="11" t="str">
        <f t="shared" si="228"/>
        <v/>
      </c>
      <c r="W2788" s="28" t="str">
        <f>IF(G2788="","",SUM(O:O))</f>
        <v/>
      </c>
      <c r="X2788" s="31" t="b">
        <f t="shared" si="229"/>
        <v>0</v>
      </c>
      <c r="Y2788" s="5" t="str">
        <f>IF(G2788="","",SUM(X:X))</f>
        <v/>
      </c>
      <c r="Z2788" s="5">
        <f t="shared" si="230"/>
        <v>0</v>
      </c>
      <c r="AA2788" s="5">
        <f>SUM(Z:Z)</f>
        <v>194</v>
      </c>
      <c r="AB2788" s="33" t="str">
        <f t="shared" si="231"/>
        <v/>
      </c>
    </row>
    <row r="2789" spans="4:28" x14ac:dyDescent="0.35">
      <c r="D2789" s="4" t="str">
        <f t="shared" si="227"/>
        <v/>
      </c>
      <c r="E2789" s="11" t="str">
        <f t="shared" si="228"/>
        <v/>
      </c>
      <c r="W2789" s="28" t="str">
        <f>IF(G2789="","",SUM(O:O))</f>
        <v/>
      </c>
      <c r="X2789" s="31" t="b">
        <f t="shared" si="229"/>
        <v>0</v>
      </c>
      <c r="Y2789" s="5" t="str">
        <f>IF(G2789="","",SUM(X:X))</f>
        <v/>
      </c>
      <c r="Z2789" s="5">
        <f t="shared" si="230"/>
        <v>0</v>
      </c>
      <c r="AA2789" s="5">
        <f>SUM(Z:Z)</f>
        <v>194</v>
      </c>
      <c r="AB2789" s="33" t="str">
        <f t="shared" si="231"/>
        <v/>
      </c>
    </row>
    <row r="2790" spans="4:28" x14ac:dyDescent="0.35">
      <c r="D2790" s="4" t="str">
        <f t="shared" si="227"/>
        <v/>
      </c>
      <c r="E2790" s="11" t="str">
        <f t="shared" si="228"/>
        <v/>
      </c>
      <c r="W2790" s="28" t="str">
        <f>IF(G2790="","",SUM(O:O))</f>
        <v/>
      </c>
      <c r="X2790" s="31" t="b">
        <f t="shared" si="229"/>
        <v>0</v>
      </c>
      <c r="Y2790" s="5" t="str">
        <f>IF(G2790="","",SUM(X:X))</f>
        <v/>
      </c>
      <c r="Z2790" s="5">
        <f t="shared" si="230"/>
        <v>0</v>
      </c>
      <c r="AA2790" s="5">
        <f>SUM(Z:Z)</f>
        <v>194</v>
      </c>
      <c r="AB2790" s="33" t="str">
        <f t="shared" si="231"/>
        <v/>
      </c>
    </row>
    <row r="2791" spans="4:28" x14ac:dyDescent="0.35">
      <c r="D2791" s="4" t="str">
        <f t="shared" si="227"/>
        <v/>
      </c>
      <c r="E2791" s="11" t="str">
        <f t="shared" si="228"/>
        <v/>
      </c>
      <c r="W2791" s="28" t="str">
        <f>IF(G2791="","",SUM(O:O))</f>
        <v/>
      </c>
      <c r="X2791" s="31" t="b">
        <f t="shared" si="229"/>
        <v>0</v>
      </c>
      <c r="Y2791" s="5" t="str">
        <f>IF(G2791="","",SUM(X:X))</f>
        <v/>
      </c>
      <c r="Z2791" s="5">
        <f t="shared" si="230"/>
        <v>0</v>
      </c>
      <c r="AA2791" s="5">
        <f>SUM(Z:Z)</f>
        <v>194</v>
      </c>
      <c r="AB2791" s="33" t="str">
        <f t="shared" si="231"/>
        <v/>
      </c>
    </row>
    <row r="2792" spans="4:28" x14ac:dyDescent="0.35">
      <c r="D2792" s="4" t="str">
        <f t="shared" si="227"/>
        <v/>
      </c>
      <c r="E2792" s="11" t="str">
        <f t="shared" si="228"/>
        <v/>
      </c>
      <c r="W2792" s="28" t="str">
        <f>IF(G2792="","",SUM(O:O))</f>
        <v/>
      </c>
      <c r="X2792" s="31" t="b">
        <f t="shared" si="229"/>
        <v>0</v>
      </c>
      <c r="Y2792" s="5" t="str">
        <f>IF(G2792="","",SUM(X:X))</f>
        <v/>
      </c>
      <c r="Z2792" s="5">
        <f t="shared" si="230"/>
        <v>0</v>
      </c>
      <c r="AA2792" s="5">
        <f>SUM(Z:Z)</f>
        <v>194</v>
      </c>
      <c r="AB2792" s="33" t="str">
        <f t="shared" si="231"/>
        <v/>
      </c>
    </row>
    <row r="2793" spans="4:28" x14ac:dyDescent="0.35">
      <c r="D2793" s="4" t="str">
        <f t="shared" si="227"/>
        <v/>
      </c>
      <c r="E2793" s="11" t="str">
        <f t="shared" si="228"/>
        <v/>
      </c>
      <c r="W2793" s="28" t="str">
        <f>IF(G2793="","",SUM(O:O))</f>
        <v/>
      </c>
      <c r="X2793" s="31" t="b">
        <f t="shared" si="229"/>
        <v>0</v>
      </c>
      <c r="Y2793" s="5" t="str">
        <f>IF(G2793="","",SUM(X:X))</f>
        <v/>
      </c>
      <c r="Z2793" s="5">
        <f t="shared" si="230"/>
        <v>0</v>
      </c>
      <c r="AA2793" s="5">
        <f>SUM(Z:Z)</f>
        <v>194</v>
      </c>
      <c r="AB2793" s="33" t="str">
        <f t="shared" si="231"/>
        <v/>
      </c>
    </row>
    <row r="2794" spans="4:28" x14ac:dyDescent="0.35">
      <c r="D2794" s="4" t="str">
        <f t="shared" si="227"/>
        <v/>
      </c>
      <c r="E2794" s="11" t="str">
        <f t="shared" si="228"/>
        <v/>
      </c>
      <c r="W2794" s="28" t="str">
        <f>IF(G2794="","",SUM(O:O))</f>
        <v/>
      </c>
      <c r="X2794" s="31" t="b">
        <f t="shared" si="229"/>
        <v>0</v>
      </c>
      <c r="Y2794" s="5" t="str">
        <f>IF(G2794="","",SUM(X:X))</f>
        <v/>
      </c>
      <c r="Z2794" s="5">
        <f t="shared" si="230"/>
        <v>0</v>
      </c>
      <c r="AA2794" s="5">
        <f>SUM(Z:Z)</f>
        <v>194</v>
      </c>
      <c r="AB2794" s="33" t="str">
        <f t="shared" si="231"/>
        <v/>
      </c>
    </row>
    <row r="2795" spans="4:28" x14ac:dyDescent="0.35">
      <c r="D2795" s="4" t="str">
        <f t="shared" si="227"/>
        <v/>
      </c>
      <c r="E2795" s="11" t="str">
        <f t="shared" si="228"/>
        <v/>
      </c>
      <c r="W2795" s="28" t="str">
        <f>IF(G2795="","",SUM(O:O))</f>
        <v/>
      </c>
      <c r="X2795" s="31" t="b">
        <f t="shared" si="229"/>
        <v>0</v>
      </c>
      <c r="Y2795" s="5" t="str">
        <f>IF(G2795="","",SUM(X:X))</f>
        <v/>
      </c>
      <c r="Z2795" s="5">
        <f t="shared" si="230"/>
        <v>0</v>
      </c>
      <c r="AA2795" s="5">
        <f>SUM(Z:Z)</f>
        <v>194</v>
      </c>
      <c r="AB2795" s="33" t="str">
        <f t="shared" si="231"/>
        <v/>
      </c>
    </row>
    <row r="2796" spans="4:28" x14ac:dyDescent="0.35">
      <c r="D2796" s="4" t="str">
        <f t="shared" si="227"/>
        <v/>
      </c>
      <c r="E2796" s="11" t="str">
        <f t="shared" si="228"/>
        <v/>
      </c>
      <c r="W2796" s="28" t="str">
        <f>IF(G2796="","",SUM(O:O))</f>
        <v/>
      </c>
      <c r="X2796" s="31" t="b">
        <f t="shared" si="229"/>
        <v>0</v>
      </c>
      <c r="Y2796" s="5" t="str">
        <f>IF(G2796="","",SUM(X:X))</f>
        <v/>
      </c>
      <c r="Z2796" s="5">
        <f t="shared" si="230"/>
        <v>0</v>
      </c>
      <c r="AA2796" s="5">
        <f>SUM(Z:Z)</f>
        <v>194</v>
      </c>
      <c r="AB2796" s="33" t="str">
        <f t="shared" si="231"/>
        <v/>
      </c>
    </row>
    <row r="2797" spans="4:28" x14ac:dyDescent="0.35">
      <c r="D2797" s="4" t="str">
        <f t="shared" si="227"/>
        <v/>
      </c>
      <c r="E2797" s="11" t="str">
        <f t="shared" si="228"/>
        <v/>
      </c>
      <c r="W2797" s="28" t="str">
        <f>IF(G2797="","",SUM(O:O))</f>
        <v/>
      </c>
      <c r="X2797" s="31" t="b">
        <f t="shared" si="229"/>
        <v>0</v>
      </c>
      <c r="Y2797" s="5" t="str">
        <f>IF(G2797="","",SUM(X:X))</f>
        <v/>
      </c>
      <c r="Z2797" s="5">
        <f t="shared" si="230"/>
        <v>0</v>
      </c>
      <c r="AA2797" s="5">
        <f>SUM(Z:Z)</f>
        <v>194</v>
      </c>
      <c r="AB2797" s="33" t="str">
        <f t="shared" si="231"/>
        <v/>
      </c>
    </row>
    <row r="2798" spans="4:28" x14ac:dyDescent="0.35">
      <c r="D2798" s="4" t="str">
        <f t="shared" si="227"/>
        <v/>
      </c>
      <c r="E2798" s="11" t="str">
        <f t="shared" si="228"/>
        <v/>
      </c>
      <c r="W2798" s="28" t="str">
        <f>IF(G2798="","",SUM(O:O))</f>
        <v/>
      </c>
      <c r="X2798" s="31" t="b">
        <f t="shared" si="229"/>
        <v>0</v>
      </c>
      <c r="Y2798" s="5" t="str">
        <f>IF(G2798="","",SUM(X:X))</f>
        <v/>
      </c>
      <c r="Z2798" s="5">
        <f t="shared" si="230"/>
        <v>0</v>
      </c>
      <c r="AA2798" s="5">
        <f>SUM(Z:Z)</f>
        <v>194</v>
      </c>
      <c r="AB2798" s="33" t="str">
        <f t="shared" si="231"/>
        <v/>
      </c>
    </row>
    <row r="2799" spans="4:28" x14ac:dyDescent="0.35">
      <c r="D2799" s="4" t="str">
        <f t="shared" ref="D2799:D2862" si="232">IF(A2799="","",A2799&amp;C2799)</f>
        <v/>
      </c>
      <c r="E2799" s="11" t="str">
        <f t="shared" ref="E2799:E2862" si="233">IF(B2799="","",B2799)</f>
        <v/>
      </c>
      <c r="W2799" s="28" t="str">
        <f>IF(G2799="","",SUM(O:O))</f>
        <v/>
      </c>
      <c r="X2799" s="31" t="b">
        <f t="shared" si="229"/>
        <v>0</v>
      </c>
      <c r="Y2799" s="5" t="str">
        <f>IF(G2799="","",SUM(X:X))</f>
        <v/>
      </c>
      <c r="Z2799" s="5">
        <f t="shared" si="230"/>
        <v>0</v>
      </c>
      <c r="AA2799" s="5">
        <f>SUM(Z:Z)</f>
        <v>194</v>
      </c>
      <c r="AB2799" s="33" t="str">
        <f t="shared" si="231"/>
        <v/>
      </c>
    </row>
    <row r="2800" spans="4:28" x14ac:dyDescent="0.35">
      <c r="D2800" s="4" t="str">
        <f t="shared" si="232"/>
        <v/>
      </c>
      <c r="E2800" s="11" t="str">
        <f t="shared" si="233"/>
        <v/>
      </c>
      <c r="W2800" s="28" t="str">
        <f>IF(G2800="","",SUM(O:O))</f>
        <v/>
      </c>
      <c r="X2800" s="31" t="b">
        <f t="shared" si="229"/>
        <v>0</v>
      </c>
      <c r="Y2800" s="5" t="str">
        <f>IF(G2800="","",SUM(X:X))</f>
        <v/>
      </c>
      <c r="Z2800" s="5">
        <f t="shared" si="230"/>
        <v>0</v>
      </c>
      <c r="AA2800" s="5">
        <f>SUM(Z:Z)</f>
        <v>194</v>
      </c>
      <c r="AB2800" s="33" t="str">
        <f t="shared" si="231"/>
        <v/>
      </c>
    </row>
    <row r="2801" spans="4:28" x14ac:dyDescent="0.35">
      <c r="D2801" s="4" t="str">
        <f t="shared" si="232"/>
        <v/>
      </c>
      <c r="E2801" s="11" t="str">
        <f t="shared" si="233"/>
        <v/>
      </c>
      <c r="W2801" s="28" t="str">
        <f>IF(G2801="","",SUM(O:O))</f>
        <v/>
      </c>
      <c r="X2801" s="31" t="b">
        <f t="shared" si="229"/>
        <v>0</v>
      </c>
      <c r="Y2801" s="5" t="str">
        <f>IF(G2801="","",SUM(X:X))</f>
        <v/>
      </c>
      <c r="Z2801" s="5">
        <f t="shared" si="230"/>
        <v>0</v>
      </c>
      <c r="AA2801" s="5">
        <f>SUM(Z:Z)</f>
        <v>194</v>
      </c>
      <c r="AB2801" s="33" t="str">
        <f t="shared" si="231"/>
        <v/>
      </c>
    </row>
    <row r="2802" spans="4:28" x14ac:dyDescent="0.35">
      <c r="D2802" s="4" t="str">
        <f t="shared" si="232"/>
        <v/>
      </c>
      <c r="E2802" s="11" t="str">
        <f t="shared" si="233"/>
        <v/>
      </c>
      <c r="W2802" s="28" t="str">
        <f>IF(G2802="","",SUM(O:O))</f>
        <v/>
      </c>
      <c r="X2802" s="31" t="b">
        <f t="shared" si="229"/>
        <v>0</v>
      </c>
      <c r="Y2802" s="5" t="str">
        <f>IF(G2802="","",SUM(X:X))</f>
        <v/>
      </c>
      <c r="Z2802" s="5">
        <f t="shared" si="230"/>
        <v>0</v>
      </c>
      <c r="AA2802" s="5">
        <f>SUM(Z:Z)</f>
        <v>194</v>
      </c>
      <c r="AB2802" s="33" t="str">
        <f t="shared" si="231"/>
        <v/>
      </c>
    </row>
    <row r="2803" spans="4:28" x14ac:dyDescent="0.35">
      <c r="D2803" s="4" t="str">
        <f t="shared" si="232"/>
        <v/>
      </c>
      <c r="E2803" s="11" t="str">
        <f t="shared" si="233"/>
        <v/>
      </c>
      <c r="W2803" s="28" t="str">
        <f>IF(G2803="","",SUM(O:O))</f>
        <v/>
      </c>
      <c r="X2803" s="31" t="b">
        <f t="shared" si="229"/>
        <v>0</v>
      </c>
      <c r="Y2803" s="5" t="str">
        <f>IF(G2803="","",SUM(X:X))</f>
        <v/>
      </c>
      <c r="Z2803" s="5">
        <f t="shared" si="230"/>
        <v>0</v>
      </c>
      <c r="AA2803" s="5">
        <f>SUM(Z:Z)</f>
        <v>194</v>
      </c>
      <c r="AB2803" s="33" t="str">
        <f t="shared" si="231"/>
        <v/>
      </c>
    </row>
    <row r="2804" spans="4:28" x14ac:dyDescent="0.35">
      <c r="D2804" s="4" t="str">
        <f t="shared" si="232"/>
        <v/>
      </c>
      <c r="E2804" s="11" t="str">
        <f t="shared" si="233"/>
        <v/>
      </c>
      <c r="W2804" s="28" t="str">
        <f>IF(G2804="","",SUM(O:O))</f>
        <v/>
      </c>
      <c r="X2804" s="31" t="b">
        <f t="shared" si="229"/>
        <v>0</v>
      </c>
      <c r="Y2804" s="5" t="str">
        <f>IF(G2804="","",SUM(X:X))</f>
        <v/>
      </c>
      <c r="Z2804" s="5">
        <f t="shared" si="230"/>
        <v>0</v>
      </c>
      <c r="AA2804" s="5">
        <f>SUM(Z:Z)</f>
        <v>194</v>
      </c>
      <c r="AB2804" s="33" t="str">
        <f t="shared" si="231"/>
        <v/>
      </c>
    </row>
    <row r="2805" spans="4:28" x14ac:dyDescent="0.35">
      <c r="D2805" s="4" t="str">
        <f t="shared" si="232"/>
        <v/>
      </c>
      <c r="E2805" s="11" t="str">
        <f t="shared" si="233"/>
        <v/>
      </c>
      <c r="W2805" s="28" t="str">
        <f>IF(G2805="","",SUM(O:O))</f>
        <v/>
      </c>
      <c r="X2805" s="31" t="b">
        <f t="shared" si="229"/>
        <v>0</v>
      </c>
      <c r="Y2805" s="5" t="str">
        <f>IF(G2805="","",SUM(X:X))</f>
        <v/>
      </c>
      <c r="Z2805" s="5">
        <f t="shared" si="230"/>
        <v>0</v>
      </c>
      <c r="AA2805" s="5">
        <f>SUM(Z:Z)</f>
        <v>194</v>
      </c>
      <c r="AB2805" s="33" t="str">
        <f t="shared" si="231"/>
        <v/>
      </c>
    </row>
    <row r="2806" spans="4:28" x14ac:dyDescent="0.35">
      <c r="D2806" s="4" t="str">
        <f t="shared" si="232"/>
        <v/>
      </c>
      <c r="E2806" s="11" t="str">
        <f t="shared" si="233"/>
        <v/>
      </c>
      <c r="W2806" s="28" t="str">
        <f>IF(G2806="","",SUM(O:O))</f>
        <v/>
      </c>
      <c r="X2806" s="31" t="b">
        <f t="shared" si="229"/>
        <v>0</v>
      </c>
      <c r="Y2806" s="5" t="str">
        <f>IF(G2806="","",SUM(X:X))</f>
        <v/>
      </c>
      <c r="Z2806" s="5">
        <f t="shared" si="230"/>
        <v>0</v>
      </c>
      <c r="AA2806" s="5">
        <f>SUM(Z:Z)</f>
        <v>194</v>
      </c>
      <c r="AB2806" s="33" t="str">
        <f t="shared" si="231"/>
        <v/>
      </c>
    </row>
    <row r="2807" spans="4:28" x14ac:dyDescent="0.35">
      <c r="D2807" s="4" t="str">
        <f t="shared" si="232"/>
        <v/>
      </c>
      <c r="E2807" s="11" t="str">
        <f t="shared" si="233"/>
        <v/>
      </c>
      <c r="W2807" s="28" t="str">
        <f>IF(G2807="","",SUM(O:O))</f>
        <v/>
      </c>
      <c r="X2807" s="31" t="b">
        <f t="shared" si="229"/>
        <v>0</v>
      </c>
      <c r="Y2807" s="5" t="str">
        <f>IF(G2807="","",SUM(X:X))</f>
        <v/>
      </c>
      <c r="Z2807" s="5">
        <f t="shared" si="230"/>
        <v>0</v>
      </c>
      <c r="AA2807" s="5">
        <f>SUM(Z:Z)</f>
        <v>194</v>
      </c>
      <c r="AB2807" s="33" t="str">
        <f t="shared" si="231"/>
        <v/>
      </c>
    </row>
    <row r="2808" spans="4:28" x14ac:dyDescent="0.35">
      <c r="D2808" s="4" t="str">
        <f t="shared" si="232"/>
        <v/>
      </c>
      <c r="E2808" s="11" t="str">
        <f t="shared" si="233"/>
        <v/>
      </c>
      <c r="W2808" s="28" t="str">
        <f>IF(G2808="","",SUM(O:O))</f>
        <v/>
      </c>
      <c r="X2808" s="31" t="b">
        <f t="shared" si="229"/>
        <v>0</v>
      </c>
      <c r="Y2808" s="5" t="str">
        <f>IF(G2808="","",SUM(X:X))</f>
        <v/>
      </c>
      <c r="Z2808" s="5">
        <f t="shared" si="230"/>
        <v>0</v>
      </c>
      <c r="AA2808" s="5">
        <f>SUM(Z:Z)</f>
        <v>194</v>
      </c>
      <c r="AB2808" s="33" t="str">
        <f t="shared" si="231"/>
        <v/>
      </c>
    </row>
    <row r="2809" spans="4:28" x14ac:dyDescent="0.35">
      <c r="D2809" s="4" t="str">
        <f t="shared" si="232"/>
        <v/>
      </c>
      <c r="E2809" s="11" t="str">
        <f t="shared" si="233"/>
        <v/>
      </c>
      <c r="W2809" s="28" t="str">
        <f>IF(G2809="","",SUM(O:O))</f>
        <v/>
      </c>
      <c r="X2809" s="31" t="b">
        <f t="shared" si="229"/>
        <v>0</v>
      </c>
      <c r="Y2809" s="5" t="str">
        <f>IF(G2809="","",SUM(X:X))</f>
        <v/>
      </c>
      <c r="Z2809" s="5">
        <f t="shared" si="230"/>
        <v>0</v>
      </c>
      <c r="AA2809" s="5">
        <f>SUM(Z:Z)</f>
        <v>194</v>
      </c>
      <c r="AB2809" s="33" t="str">
        <f t="shared" si="231"/>
        <v/>
      </c>
    </row>
    <row r="2810" spans="4:28" x14ac:dyDescent="0.35">
      <c r="D2810" s="4" t="str">
        <f t="shared" si="232"/>
        <v/>
      </c>
      <c r="E2810" s="11" t="str">
        <f t="shared" si="233"/>
        <v/>
      </c>
      <c r="W2810" s="28" t="str">
        <f>IF(G2810="","",SUM(O:O))</f>
        <v/>
      </c>
      <c r="X2810" s="31" t="b">
        <f t="shared" si="229"/>
        <v>0</v>
      </c>
      <c r="Y2810" s="5" t="str">
        <f>IF(G2810="","",SUM(X:X))</f>
        <v/>
      </c>
      <c r="Z2810" s="5">
        <f t="shared" si="230"/>
        <v>0</v>
      </c>
      <c r="AA2810" s="5">
        <f>SUM(Z:Z)</f>
        <v>194</v>
      </c>
      <c r="AB2810" s="33" t="str">
        <f t="shared" si="231"/>
        <v/>
      </c>
    </row>
    <row r="2811" spans="4:28" x14ac:dyDescent="0.35">
      <c r="D2811" s="4" t="str">
        <f t="shared" si="232"/>
        <v/>
      </c>
      <c r="E2811" s="11" t="str">
        <f t="shared" si="233"/>
        <v/>
      </c>
      <c r="W2811" s="28" t="str">
        <f>IF(G2811="","",SUM(O:O))</f>
        <v/>
      </c>
      <c r="X2811" s="31" t="b">
        <f t="shared" si="229"/>
        <v>0</v>
      </c>
      <c r="Y2811" s="5" t="str">
        <f>IF(G2811="","",SUM(X:X))</f>
        <v/>
      </c>
      <c r="Z2811" s="5">
        <f t="shared" si="230"/>
        <v>0</v>
      </c>
      <c r="AA2811" s="5">
        <f>SUM(Z:Z)</f>
        <v>194</v>
      </c>
      <c r="AB2811" s="33" t="str">
        <f t="shared" si="231"/>
        <v/>
      </c>
    </row>
    <row r="2812" spans="4:28" x14ac:dyDescent="0.35">
      <c r="D2812" s="4" t="str">
        <f t="shared" si="232"/>
        <v/>
      </c>
      <c r="E2812" s="11" t="str">
        <f t="shared" si="233"/>
        <v/>
      </c>
      <c r="W2812" s="28" t="str">
        <f>IF(G2812="","",SUM(O:O))</f>
        <v/>
      </c>
      <c r="X2812" s="31" t="b">
        <f t="shared" si="229"/>
        <v>0</v>
      </c>
      <c r="Y2812" s="5" t="str">
        <f>IF(G2812="","",SUM(X:X))</f>
        <v/>
      </c>
      <c r="Z2812" s="5">
        <f t="shared" si="230"/>
        <v>0</v>
      </c>
      <c r="AA2812" s="5">
        <f>SUM(Z:Z)</f>
        <v>194</v>
      </c>
      <c r="AB2812" s="33" t="str">
        <f t="shared" si="231"/>
        <v/>
      </c>
    </row>
    <row r="2813" spans="4:28" x14ac:dyDescent="0.35">
      <c r="D2813" s="4" t="str">
        <f t="shared" si="232"/>
        <v/>
      </c>
      <c r="E2813" s="11" t="str">
        <f t="shared" si="233"/>
        <v/>
      </c>
      <c r="W2813" s="28" t="str">
        <f>IF(G2813="","",SUM(O:O))</f>
        <v/>
      </c>
      <c r="X2813" s="31" t="b">
        <f t="shared" ref="X2813:X2876" si="234">IF(G2813="Affutage",IF(R2813&lt;&gt;"",1,0))</f>
        <v>0</v>
      </c>
      <c r="Y2813" s="5" t="str">
        <f>IF(G2813="","",SUM(X:X))</f>
        <v/>
      </c>
      <c r="Z2813" s="5">
        <f t="shared" si="230"/>
        <v>0</v>
      </c>
      <c r="AA2813" s="5">
        <f>SUM(Z:Z)</f>
        <v>194</v>
      </c>
      <c r="AB2813" s="33" t="str">
        <f t="shared" si="231"/>
        <v/>
      </c>
    </row>
    <row r="2814" spans="4:28" x14ac:dyDescent="0.35">
      <c r="D2814" s="4" t="str">
        <f t="shared" si="232"/>
        <v/>
      </c>
      <c r="E2814" s="11" t="str">
        <f t="shared" si="233"/>
        <v/>
      </c>
      <c r="W2814" s="28" t="str">
        <f>IF(G2814="","",SUM(O:O))</f>
        <v/>
      </c>
      <c r="X2814" s="31" t="b">
        <f t="shared" si="234"/>
        <v>0</v>
      </c>
      <c r="Y2814" s="5" t="str">
        <f>IF(G2814="","",SUM(X:X))</f>
        <v/>
      </c>
      <c r="Z2814" s="5">
        <f t="shared" si="230"/>
        <v>0</v>
      </c>
      <c r="AA2814" s="5">
        <f>SUM(Z:Z)</f>
        <v>194</v>
      </c>
      <c r="AB2814" s="33" t="str">
        <f t="shared" si="231"/>
        <v/>
      </c>
    </row>
    <row r="2815" spans="4:28" x14ac:dyDescent="0.35">
      <c r="D2815" s="4" t="str">
        <f t="shared" si="232"/>
        <v/>
      </c>
      <c r="E2815" s="11" t="str">
        <f t="shared" si="233"/>
        <v/>
      </c>
      <c r="W2815" s="28" t="str">
        <f>IF(G2815="","",SUM(O:O))</f>
        <v/>
      </c>
      <c r="X2815" s="31" t="b">
        <f t="shared" si="234"/>
        <v>0</v>
      </c>
      <c r="Y2815" s="5" t="str">
        <f>IF(G2815="","",SUM(X:X))</f>
        <v/>
      </c>
      <c r="Z2815" s="5">
        <f t="shared" si="230"/>
        <v>0</v>
      </c>
      <c r="AA2815" s="5">
        <f>SUM(Z:Z)</f>
        <v>194</v>
      </c>
      <c r="AB2815" s="33" t="str">
        <f t="shared" si="231"/>
        <v/>
      </c>
    </row>
    <row r="2816" spans="4:28" x14ac:dyDescent="0.35">
      <c r="D2816" s="4" t="str">
        <f t="shared" si="232"/>
        <v/>
      </c>
      <c r="E2816" s="11" t="str">
        <f t="shared" si="233"/>
        <v/>
      </c>
      <c r="W2816" s="28" t="str">
        <f>IF(G2816="","",SUM(O:O))</f>
        <v/>
      </c>
      <c r="X2816" s="31" t="b">
        <f t="shared" si="234"/>
        <v>0</v>
      </c>
      <c r="Y2816" s="5" t="str">
        <f>IF(G2816="","",SUM(X:X))</f>
        <v/>
      </c>
      <c r="Z2816" s="5">
        <f t="shared" si="230"/>
        <v>0</v>
      </c>
      <c r="AA2816" s="5">
        <f>SUM(Z:Z)</f>
        <v>194</v>
      </c>
      <c r="AB2816" s="33" t="str">
        <f t="shared" si="231"/>
        <v/>
      </c>
    </row>
    <row r="2817" spans="4:28" x14ac:dyDescent="0.35">
      <c r="D2817" s="4" t="str">
        <f t="shared" si="232"/>
        <v/>
      </c>
      <c r="E2817" s="11" t="str">
        <f t="shared" si="233"/>
        <v/>
      </c>
      <c r="W2817" s="28" t="str">
        <f>IF(G2817="","",SUM(O:O))</f>
        <v/>
      </c>
      <c r="X2817" s="31" t="b">
        <f t="shared" si="234"/>
        <v>0</v>
      </c>
      <c r="Y2817" s="5" t="str">
        <f>IF(G2817="","",SUM(X:X))</f>
        <v/>
      </c>
      <c r="Z2817" s="5">
        <f t="shared" si="230"/>
        <v>0</v>
      </c>
      <c r="AA2817" s="5">
        <f>SUM(Z:Z)</f>
        <v>194</v>
      </c>
      <c r="AB2817" s="33" t="str">
        <f t="shared" si="231"/>
        <v/>
      </c>
    </row>
    <row r="2818" spans="4:28" x14ac:dyDescent="0.35">
      <c r="D2818" s="4" t="str">
        <f t="shared" si="232"/>
        <v/>
      </c>
      <c r="E2818" s="11" t="str">
        <f t="shared" si="233"/>
        <v/>
      </c>
      <c r="W2818" s="28" t="str">
        <f>IF(G2818="","",SUM(O:O))</f>
        <v/>
      </c>
      <c r="X2818" s="31" t="b">
        <f t="shared" si="234"/>
        <v>0</v>
      </c>
      <c r="Y2818" s="5" t="str">
        <f>IF(G2818="","",SUM(X:X))</f>
        <v/>
      </c>
      <c r="Z2818" s="5">
        <f t="shared" si="230"/>
        <v>0</v>
      </c>
      <c r="AA2818" s="5">
        <f>SUM(Z:Z)</f>
        <v>194</v>
      </c>
      <c r="AB2818" s="33" t="str">
        <f t="shared" si="231"/>
        <v/>
      </c>
    </row>
    <row r="2819" spans="4:28" x14ac:dyDescent="0.35">
      <c r="D2819" s="4" t="str">
        <f t="shared" si="232"/>
        <v/>
      </c>
      <c r="E2819" s="11" t="str">
        <f t="shared" si="233"/>
        <v/>
      </c>
      <c r="W2819" s="28" t="str">
        <f>IF(G2819="","",SUM(O:O))</f>
        <v/>
      </c>
      <c r="X2819" s="31" t="b">
        <f t="shared" si="234"/>
        <v>0</v>
      </c>
      <c r="Y2819" s="5" t="str">
        <f>IF(G2819="","",SUM(X:X))</f>
        <v/>
      </c>
      <c r="Z2819" s="5">
        <f t="shared" si="230"/>
        <v>0</v>
      </c>
      <c r="AA2819" s="5">
        <f>SUM(Z:Z)</f>
        <v>194</v>
      </c>
      <c r="AB2819" s="33" t="str">
        <f t="shared" si="231"/>
        <v/>
      </c>
    </row>
    <row r="2820" spans="4:28" x14ac:dyDescent="0.35">
      <c r="D2820" s="4" t="str">
        <f t="shared" si="232"/>
        <v/>
      </c>
      <c r="E2820" s="11" t="str">
        <f t="shared" si="233"/>
        <v/>
      </c>
      <c r="W2820" s="28" t="str">
        <f>IF(G2820="","",SUM(O:O))</f>
        <v/>
      </c>
      <c r="X2820" s="31" t="b">
        <f t="shared" si="234"/>
        <v>0</v>
      </c>
      <c r="Y2820" s="5" t="str">
        <f>IF(G2820="","",SUM(X:X))</f>
        <v/>
      </c>
      <c r="Z2820" s="5">
        <f t="shared" si="230"/>
        <v>0</v>
      </c>
      <c r="AA2820" s="5">
        <f>SUM(Z:Z)</f>
        <v>194</v>
      </c>
      <c r="AB2820" s="33" t="str">
        <f t="shared" si="231"/>
        <v/>
      </c>
    </row>
    <row r="2821" spans="4:28" x14ac:dyDescent="0.35">
      <c r="D2821" s="4" t="str">
        <f t="shared" si="232"/>
        <v/>
      </c>
      <c r="E2821" s="11" t="str">
        <f t="shared" si="233"/>
        <v/>
      </c>
      <c r="W2821" s="28" t="str">
        <f>IF(G2821="","",SUM(O:O))</f>
        <v/>
      </c>
      <c r="X2821" s="31" t="b">
        <f t="shared" si="234"/>
        <v>0</v>
      </c>
      <c r="Y2821" s="5" t="str">
        <f>IF(G2821="","",SUM(X:X))</f>
        <v/>
      </c>
      <c r="Z2821" s="5">
        <f t="shared" si="230"/>
        <v>0</v>
      </c>
      <c r="AA2821" s="5">
        <f>SUM(Z:Z)</f>
        <v>194</v>
      </c>
      <c r="AB2821" s="33" t="str">
        <f t="shared" si="231"/>
        <v/>
      </c>
    </row>
    <row r="2822" spans="4:28" x14ac:dyDescent="0.35">
      <c r="D2822" s="4" t="str">
        <f t="shared" si="232"/>
        <v/>
      </c>
      <c r="E2822" s="11" t="str">
        <f t="shared" si="233"/>
        <v/>
      </c>
      <c r="W2822" s="28" t="str">
        <f>IF(G2822="","",SUM(O:O))</f>
        <v/>
      </c>
      <c r="X2822" s="31" t="b">
        <f t="shared" si="234"/>
        <v>0</v>
      </c>
      <c r="Y2822" s="5" t="str">
        <f>IF(G2822="","",SUM(X:X))</f>
        <v/>
      </c>
      <c r="Z2822" s="5">
        <f t="shared" si="230"/>
        <v>0</v>
      </c>
      <c r="AA2822" s="5">
        <f>SUM(Z:Z)</f>
        <v>194</v>
      </c>
      <c r="AB2822" s="33" t="str">
        <f t="shared" si="231"/>
        <v/>
      </c>
    </row>
    <row r="2823" spans="4:28" x14ac:dyDescent="0.35">
      <c r="D2823" s="4" t="str">
        <f t="shared" si="232"/>
        <v/>
      </c>
      <c r="E2823" s="11" t="str">
        <f t="shared" si="233"/>
        <v/>
      </c>
      <c r="W2823" s="28" t="str">
        <f>IF(G2823="","",SUM(O:O))</f>
        <v/>
      </c>
      <c r="X2823" s="31" t="b">
        <f t="shared" si="234"/>
        <v>0</v>
      </c>
      <c r="Y2823" s="5" t="str">
        <f>IF(G2823="","",SUM(X:X))</f>
        <v/>
      </c>
      <c r="Z2823" s="5">
        <f t="shared" si="230"/>
        <v>0</v>
      </c>
      <c r="AA2823" s="5">
        <f>SUM(Z:Z)</f>
        <v>194</v>
      </c>
      <c r="AB2823" s="33" t="str">
        <f t="shared" si="231"/>
        <v/>
      </c>
    </row>
    <row r="2824" spans="4:28" x14ac:dyDescent="0.35">
      <c r="D2824" s="4" t="str">
        <f t="shared" si="232"/>
        <v/>
      </c>
      <c r="E2824" s="11" t="str">
        <f t="shared" si="233"/>
        <v/>
      </c>
      <c r="W2824" s="28" t="str">
        <f>IF(G2824="","",SUM(O:O))</f>
        <v/>
      </c>
      <c r="X2824" s="31" t="b">
        <f t="shared" si="234"/>
        <v>0</v>
      </c>
      <c r="Y2824" s="5" t="str">
        <f>IF(G2824="","",SUM(X:X))</f>
        <v/>
      </c>
      <c r="Z2824" s="5">
        <f t="shared" si="230"/>
        <v>0</v>
      </c>
      <c r="AA2824" s="5">
        <f>SUM(Z:Z)</f>
        <v>194</v>
      </c>
      <c r="AB2824" s="33" t="str">
        <f t="shared" si="231"/>
        <v/>
      </c>
    </row>
    <row r="2825" spans="4:28" x14ac:dyDescent="0.35">
      <c r="D2825" s="4" t="str">
        <f t="shared" si="232"/>
        <v/>
      </c>
      <c r="E2825" s="11" t="str">
        <f t="shared" si="233"/>
        <v/>
      </c>
      <c r="W2825" s="28" t="str">
        <f>IF(G2825="","",SUM(O:O))</f>
        <v/>
      </c>
      <c r="X2825" s="31" t="b">
        <f t="shared" si="234"/>
        <v>0</v>
      </c>
      <c r="Y2825" s="5" t="str">
        <f>IF(G2825="","",SUM(X:X))</f>
        <v/>
      </c>
      <c r="Z2825" s="5">
        <f t="shared" si="230"/>
        <v>0</v>
      </c>
      <c r="AA2825" s="5">
        <f>SUM(Z:Z)</f>
        <v>194</v>
      </c>
      <c r="AB2825" s="33" t="str">
        <f t="shared" si="231"/>
        <v/>
      </c>
    </row>
    <row r="2826" spans="4:28" x14ac:dyDescent="0.35">
      <c r="D2826" s="4" t="str">
        <f t="shared" si="232"/>
        <v/>
      </c>
      <c r="E2826" s="11" t="str">
        <f t="shared" si="233"/>
        <v/>
      </c>
      <c r="W2826" s="28" t="str">
        <f>IF(G2826="","",SUM(O:O))</f>
        <v/>
      </c>
      <c r="X2826" s="31" t="b">
        <f t="shared" si="234"/>
        <v>0</v>
      </c>
      <c r="Y2826" s="5" t="str">
        <f>IF(G2826="","",SUM(X:X))</f>
        <v/>
      </c>
      <c r="Z2826" s="5">
        <f t="shared" si="230"/>
        <v>0</v>
      </c>
      <c r="AA2826" s="5">
        <f>SUM(Z:Z)</f>
        <v>194</v>
      </c>
      <c r="AB2826" s="33" t="str">
        <f t="shared" si="231"/>
        <v/>
      </c>
    </row>
    <row r="2827" spans="4:28" x14ac:dyDescent="0.35">
      <c r="D2827" s="4" t="str">
        <f t="shared" si="232"/>
        <v/>
      </c>
      <c r="E2827" s="11" t="str">
        <f t="shared" si="233"/>
        <v/>
      </c>
      <c r="W2827" s="28" t="str">
        <f>IF(G2827="","",SUM(O:O))</f>
        <v/>
      </c>
      <c r="X2827" s="31" t="b">
        <f t="shared" si="234"/>
        <v>0</v>
      </c>
      <c r="Y2827" s="5" t="str">
        <f>IF(G2827="","",SUM(X:X))</f>
        <v/>
      </c>
      <c r="Z2827" s="5">
        <f t="shared" si="230"/>
        <v>0</v>
      </c>
      <c r="AA2827" s="5">
        <f>SUM(Z:Z)</f>
        <v>194</v>
      </c>
      <c r="AB2827" s="33" t="str">
        <f t="shared" si="231"/>
        <v/>
      </c>
    </row>
    <row r="2828" spans="4:28" x14ac:dyDescent="0.35">
      <c r="D2828" s="4" t="str">
        <f t="shared" si="232"/>
        <v/>
      </c>
      <c r="E2828" s="11" t="str">
        <f t="shared" si="233"/>
        <v/>
      </c>
      <c r="W2828" s="28" t="str">
        <f>IF(G2828="","",SUM(O:O))</f>
        <v/>
      </c>
      <c r="X2828" s="31" t="b">
        <f t="shared" si="234"/>
        <v>0</v>
      </c>
      <c r="Y2828" s="5" t="str">
        <f>IF(G2828="","",SUM(X:X))</f>
        <v/>
      </c>
      <c r="Z2828" s="5">
        <f t="shared" si="230"/>
        <v>0</v>
      </c>
      <c r="AA2828" s="5">
        <f>SUM(Z:Z)</f>
        <v>194</v>
      </c>
      <c r="AB2828" s="33" t="str">
        <f t="shared" si="231"/>
        <v/>
      </c>
    </row>
    <row r="2829" spans="4:28" x14ac:dyDescent="0.35">
      <c r="D2829" s="4" t="str">
        <f t="shared" si="232"/>
        <v/>
      </c>
      <c r="E2829" s="11" t="str">
        <f t="shared" si="233"/>
        <v/>
      </c>
      <c r="W2829" s="28" t="str">
        <f>IF(G2829="","",SUM(O:O))</f>
        <v/>
      </c>
      <c r="X2829" s="31" t="b">
        <f t="shared" si="234"/>
        <v>0</v>
      </c>
      <c r="Y2829" s="5" t="str">
        <f>IF(G2829="","",SUM(X:X))</f>
        <v/>
      </c>
      <c r="Z2829" s="5">
        <f t="shared" si="230"/>
        <v>0</v>
      </c>
      <c r="AA2829" s="5">
        <f>SUM(Z:Z)</f>
        <v>194</v>
      </c>
      <c r="AB2829" s="33" t="str">
        <f t="shared" si="231"/>
        <v/>
      </c>
    </row>
    <row r="2830" spans="4:28" x14ac:dyDescent="0.35">
      <c r="D2830" s="4" t="str">
        <f t="shared" si="232"/>
        <v/>
      </c>
      <c r="E2830" s="11" t="str">
        <f t="shared" si="233"/>
        <v/>
      </c>
      <c r="W2830" s="28" t="str">
        <f>IF(G2830="","",SUM(O:O))</f>
        <v/>
      </c>
      <c r="X2830" s="31" t="b">
        <f t="shared" si="234"/>
        <v>0</v>
      </c>
      <c r="Y2830" s="5" t="str">
        <f>IF(G2830="","",SUM(X:X))</f>
        <v/>
      </c>
      <c r="Z2830" s="5">
        <f t="shared" si="230"/>
        <v>0</v>
      </c>
      <c r="AA2830" s="5">
        <f>SUM(Z:Z)</f>
        <v>194</v>
      </c>
      <c r="AB2830" s="33" t="str">
        <f t="shared" si="231"/>
        <v/>
      </c>
    </row>
    <row r="2831" spans="4:28" x14ac:dyDescent="0.35">
      <c r="D2831" s="4" t="str">
        <f t="shared" si="232"/>
        <v/>
      </c>
      <c r="E2831" s="11" t="str">
        <f t="shared" si="233"/>
        <v/>
      </c>
      <c r="W2831" s="28" t="str">
        <f>IF(G2831="","",SUM(O:O))</f>
        <v/>
      </c>
      <c r="X2831" s="31" t="b">
        <f t="shared" si="234"/>
        <v>0</v>
      </c>
      <c r="Y2831" s="5" t="str">
        <f>IF(G2831="","",SUM(X:X))</f>
        <v/>
      </c>
      <c r="Z2831" s="5">
        <f t="shared" si="230"/>
        <v>0</v>
      </c>
      <c r="AA2831" s="5">
        <f>SUM(Z:Z)</f>
        <v>194</v>
      </c>
      <c r="AB2831" s="33" t="str">
        <f t="shared" si="231"/>
        <v/>
      </c>
    </row>
    <row r="2832" spans="4:28" x14ac:dyDescent="0.35">
      <c r="D2832" s="4" t="str">
        <f t="shared" si="232"/>
        <v/>
      </c>
      <c r="E2832" s="11" t="str">
        <f t="shared" si="233"/>
        <v/>
      </c>
      <c r="W2832" s="28" t="str">
        <f>IF(G2832="","",SUM(O:O))</f>
        <v/>
      </c>
      <c r="X2832" s="31" t="b">
        <f t="shared" si="234"/>
        <v>0</v>
      </c>
      <c r="Y2832" s="5" t="str">
        <f>IF(G2832="","",SUM(X:X))</f>
        <v/>
      </c>
      <c r="Z2832" s="5">
        <f t="shared" si="230"/>
        <v>0</v>
      </c>
      <c r="AA2832" s="5">
        <f>SUM(Z:Z)</f>
        <v>194</v>
      </c>
      <c r="AB2832" s="33" t="str">
        <f t="shared" si="231"/>
        <v/>
      </c>
    </row>
    <row r="2833" spans="4:28" x14ac:dyDescent="0.35">
      <c r="D2833" s="4" t="str">
        <f t="shared" si="232"/>
        <v/>
      </c>
      <c r="E2833" s="11" t="str">
        <f t="shared" si="233"/>
        <v/>
      </c>
      <c r="W2833" s="28" t="str">
        <f>IF(G2833="","",SUM(O:O))</f>
        <v/>
      </c>
      <c r="X2833" s="31" t="b">
        <f t="shared" si="234"/>
        <v>0</v>
      </c>
      <c r="Y2833" s="5" t="str">
        <f>IF(G2833="","",SUM(X:X))</f>
        <v/>
      </c>
      <c r="Z2833" s="5">
        <f t="shared" ref="Z2833:Z2896" si="235">IF(ISNUMBER(X2833),1,0)</f>
        <v>0</v>
      </c>
      <c r="AA2833" s="5">
        <f>SUM(Z:Z)</f>
        <v>194</v>
      </c>
      <c r="AB2833" s="33" t="str">
        <f t="shared" si="231"/>
        <v/>
      </c>
    </row>
    <row r="2834" spans="4:28" x14ac:dyDescent="0.35">
      <c r="D2834" s="4" t="str">
        <f t="shared" si="232"/>
        <v/>
      </c>
      <c r="E2834" s="11" t="str">
        <f t="shared" si="233"/>
        <v/>
      </c>
      <c r="W2834" s="28" t="str">
        <f>IF(G2834="","",SUM(O:O))</f>
        <v/>
      </c>
      <c r="X2834" s="31" t="b">
        <f t="shared" si="234"/>
        <v>0</v>
      </c>
      <c r="Y2834" s="5" t="str">
        <f>IF(G2834="","",SUM(X:X))</f>
        <v/>
      </c>
      <c r="Z2834" s="5">
        <f t="shared" si="235"/>
        <v>0</v>
      </c>
      <c r="AA2834" s="5">
        <f>SUM(Z:Z)</f>
        <v>194</v>
      </c>
      <c r="AB2834" s="33" t="str">
        <f t="shared" si="231"/>
        <v/>
      </c>
    </row>
    <row r="2835" spans="4:28" x14ac:dyDescent="0.35">
      <c r="D2835" s="4" t="str">
        <f t="shared" si="232"/>
        <v/>
      </c>
      <c r="E2835" s="11" t="str">
        <f t="shared" si="233"/>
        <v/>
      </c>
      <c r="W2835" s="28" t="str">
        <f>IF(G2835="","",SUM(O:O))</f>
        <v/>
      </c>
      <c r="X2835" s="31" t="b">
        <f t="shared" si="234"/>
        <v>0</v>
      </c>
      <c r="Y2835" s="5" t="str">
        <f>IF(G2835="","",SUM(X:X))</f>
        <v/>
      </c>
      <c r="Z2835" s="5">
        <f t="shared" si="235"/>
        <v>0</v>
      </c>
      <c r="AA2835" s="5">
        <f>SUM(Z:Z)</f>
        <v>194</v>
      </c>
      <c r="AB2835" s="33" t="str">
        <f t="shared" si="231"/>
        <v/>
      </c>
    </row>
    <row r="2836" spans="4:28" x14ac:dyDescent="0.35">
      <c r="D2836" s="4" t="str">
        <f t="shared" si="232"/>
        <v/>
      </c>
      <c r="E2836" s="11" t="str">
        <f t="shared" si="233"/>
        <v/>
      </c>
      <c r="W2836" s="28" t="str">
        <f>IF(G2836="","",SUM(O:O))</f>
        <v/>
      </c>
      <c r="X2836" s="31" t="b">
        <f t="shared" si="234"/>
        <v>0</v>
      </c>
      <c r="Y2836" s="5" t="str">
        <f>IF(G2836="","",SUM(X:X))</f>
        <v/>
      </c>
      <c r="Z2836" s="5">
        <f t="shared" si="235"/>
        <v>0</v>
      </c>
      <c r="AA2836" s="5">
        <f>SUM(Z:Z)</f>
        <v>194</v>
      </c>
      <c r="AB2836" s="33" t="str">
        <f t="shared" si="231"/>
        <v/>
      </c>
    </row>
    <row r="2837" spans="4:28" x14ac:dyDescent="0.35">
      <c r="D2837" s="4" t="str">
        <f t="shared" si="232"/>
        <v/>
      </c>
      <c r="E2837" s="11" t="str">
        <f t="shared" si="233"/>
        <v/>
      </c>
      <c r="W2837" s="28" t="str">
        <f>IF(G2837="","",SUM(O:O))</f>
        <v/>
      </c>
      <c r="X2837" s="31" t="b">
        <f t="shared" si="234"/>
        <v>0</v>
      </c>
      <c r="Y2837" s="5" t="str">
        <f>IF(G2837="","",SUM(X:X))</f>
        <v/>
      </c>
      <c r="Z2837" s="5">
        <f t="shared" si="235"/>
        <v>0</v>
      </c>
      <c r="AA2837" s="5">
        <f>SUM(Z:Z)</f>
        <v>194</v>
      </c>
      <c r="AB2837" s="33" t="str">
        <f t="shared" si="231"/>
        <v/>
      </c>
    </row>
    <row r="2838" spans="4:28" x14ac:dyDescent="0.35">
      <c r="D2838" s="4" t="str">
        <f t="shared" si="232"/>
        <v/>
      </c>
      <c r="E2838" s="11" t="str">
        <f t="shared" si="233"/>
        <v/>
      </c>
      <c r="W2838" s="28" t="str">
        <f>IF(G2838="","",SUM(O:O))</f>
        <v/>
      </c>
      <c r="X2838" s="31" t="b">
        <f t="shared" si="234"/>
        <v>0</v>
      </c>
      <c r="Y2838" s="5" t="str">
        <f>IF(G2838="","",SUM(X:X))</f>
        <v/>
      </c>
      <c r="Z2838" s="5">
        <f t="shared" si="235"/>
        <v>0</v>
      </c>
      <c r="AA2838" s="5">
        <f>SUM(Z:Z)</f>
        <v>194</v>
      </c>
      <c r="AB2838" s="33" t="str">
        <f t="shared" si="231"/>
        <v/>
      </c>
    </row>
    <row r="2839" spans="4:28" x14ac:dyDescent="0.35">
      <c r="D2839" s="4" t="str">
        <f t="shared" si="232"/>
        <v/>
      </c>
      <c r="E2839" s="11" t="str">
        <f t="shared" si="233"/>
        <v/>
      </c>
      <c r="W2839" s="28" t="str">
        <f>IF(G2839="","",SUM(O:O))</f>
        <v/>
      </c>
      <c r="X2839" s="31" t="b">
        <f t="shared" si="234"/>
        <v>0</v>
      </c>
      <c r="Y2839" s="5" t="str">
        <f>IF(G2839="","",SUM(X:X))</f>
        <v/>
      </c>
      <c r="Z2839" s="5">
        <f t="shared" si="235"/>
        <v>0</v>
      </c>
      <c r="AA2839" s="5">
        <f>SUM(Z:Z)</f>
        <v>194</v>
      </c>
      <c r="AB2839" s="33" t="str">
        <f t="shared" si="231"/>
        <v/>
      </c>
    </row>
    <row r="2840" spans="4:28" x14ac:dyDescent="0.35">
      <c r="D2840" s="4" t="str">
        <f t="shared" si="232"/>
        <v/>
      </c>
      <c r="E2840" s="11" t="str">
        <f t="shared" si="233"/>
        <v/>
      </c>
      <c r="W2840" s="28" t="str">
        <f>IF(G2840="","",SUM(O:O))</f>
        <v/>
      </c>
      <c r="X2840" s="31" t="b">
        <f t="shared" si="234"/>
        <v>0</v>
      </c>
      <c r="Y2840" s="5" t="str">
        <f>IF(G2840="","",SUM(X:X))</f>
        <v/>
      </c>
      <c r="Z2840" s="5">
        <f t="shared" si="235"/>
        <v>0</v>
      </c>
      <c r="AA2840" s="5">
        <f>SUM(Z:Z)</f>
        <v>194</v>
      </c>
      <c r="AB2840" s="33" t="str">
        <f t="shared" si="231"/>
        <v/>
      </c>
    </row>
    <row r="2841" spans="4:28" x14ac:dyDescent="0.35">
      <c r="D2841" s="4" t="str">
        <f t="shared" si="232"/>
        <v/>
      </c>
      <c r="E2841" s="11" t="str">
        <f t="shared" si="233"/>
        <v/>
      </c>
      <c r="W2841" s="28" t="str">
        <f>IF(G2841="","",SUM(O:O))</f>
        <v/>
      </c>
      <c r="X2841" s="31" t="b">
        <f t="shared" si="234"/>
        <v>0</v>
      </c>
      <c r="Y2841" s="5" t="str">
        <f>IF(G2841="","",SUM(X:X))</f>
        <v/>
      </c>
      <c r="Z2841" s="5">
        <f t="shared" si="235"/>
        <v>0</v>
      </c>
      <c r="AA2841" s="5">
        <f>SUM(Z:Z)</f>
        <v>194</v>
      </c>
      <c r="AB2841" s="33" t="str">
        <f t="shared" si="231"/>
        <v/>
      </c>
    </row>
    <row r="2842" spans="4:28" x14ac:dyDescent="0.35">
      <c r="D2842" s="4" t="str">
        <f t="shared" si="232"/>
        <v/>
      </c>
      <c r="E2842" s="11" t="str">
        <f t="shared" si="233"/>
        <v/>
      </c>
      <c r="W2842" s="28" t="str">
        <f>IF(G2842="","",SUM(O:O))</f>
        <v/>
      </c>
      <c r="X2842" s="31" t="b">
        <f t="shared" si="234"/>
        <v>0</v>
      </c>
      <c r="Y2842" s="5" t="str">
        <f>IF(G2842="","",SUM(X:X))</f>
        <v/>
      </c>
      <c r="Z2842" s="5">
        <f t="shared" si="235"/>
        <v>0</v>
      </c>
      <c r="AA2842" s="5">
        <f>SUM(Z:Z)</f>
        <v>194</v>
      </c>
      <c r="AB2842" s="33" t="str">
        <f t="shared" si="231"/>
        <v/>
      </c>
    </row>
    <row r="2843" spans="4:28" x14ac:dyDescent="0.35">
      <c r="D2843" s="4" t="str">
        <f t="shared" si="232"/>
        <v/>
      </c>
      <c r="E2843" s="11" t="str">
        <f t="shared" si="233"/>
        <v/>
      </c>
      <c r="W2843" s="28" t="str">
        <f>IF(G2843="","",SUM(O:O))</f>
        <v/>
      </c>
      <c r="X2843" s="31" t="b">
        <f t="shared" si="234"/>
        <v>0</v>
      </c>
      <c r="Y2843" s="5" t="str">
        <f>IF(G2843="","",SUM(X:X))</f>
        <v/>
      </c>
      <c r="Z2843" s="5">
        <f t="shared" si="235"/>
        <v>0</v>
      </c>
      <c r="AA2843" s="5">
        <f>SUM(Z:Z)</f>
        <v>194</v>
      </c>
      <c r="AB2843" s="33" t="str">
        <f t="shared" si="231"/>
        <v/>
      </c>
    </row>
    <row r="2844" spans="4:28" x14ac:dyDescent="0.35">
      <c r="D2844" s="4" t="str">
        <f t="shared" si="232"/>
        <v/>
      </c>
      <c r="E2844" s="11" t="str">
        <f t="shared" si="233"/>
        <v/>
      </c>
      <c r="W2844" s="28" t="str">
        <f>IF(G2844="","",SUM(O:O))</f>
        <v/>
      </c>
      <c r="X2844" s="31" t="b">
        <f t="shared" si="234"/>
        <v>0</v>
      </c>
      <c r="Y2844" s="5" t="str">
        <f>IF(G2844="","",SUM(X:X))</f>
        <v/>
      </c>
      <c r="Z2844" s="5">
        <f t="shared" si="235"/>
        <v>0</v>
      </c>
      <c r="AA2844" s="5">
        <f>SUM(Z:Z)</f>
        <v>194</v>
      </c>
      <c r="AB2844" s="33" t="str">
        <f t="shared" si="231"/>
        <v/>
      </c>
    </row>
    <row r="2845" spans="4:28" x14ac:dyDescent="0.35">
      <c r="D2845" s="4" t="str">
        <f t="shared" si="232"/>
        <v/>
      </c>
      <c r="E2845" s="11" t="str">
        <f t="shared" si="233"/>
        <v/>
      </c>
      <c r="W2845" s="28" t="str">
        <f>IF(G2845="","",SUM(O:O))</f>
        <v/>
      </c>
      <c r="X2845" s="31" t="b">
        <f t="shared" si="234"/>
        <v>0</v>
      </c>
      <c r="Y2845" s="5" t="str">
        <f>IF(G2845="","",SUM(X:X))</f>
        <v/>
      </c>
      <c r="Z2845" s="5">
        <f t="shared" si="235"/>
        <v>0</v>
      </c>
      <c r="AA2845" s="5">
        <f>SUM(Z:Z)</f>
        <v>194</v>
      </c>
      <c r="AB2845" s="33" t="str">
        <f t="shared" si="231"/>
        <v/>
      </c>
    </row>
    <row r="2846" spans="4:28" x14ac:dyDescent="0.35">
      <c r="D2846" s="4" t="str">
        <f t="shared" si="232"/>
        <v/>
      </c>
      <c r="E2846" s="11" t="str">
        <f t="shared" si="233"/>
        <v/>
      </c>
      <c r="W2846" s="28" t="str">
        <f>IF(G2846="","",SUM(O:O))</f>
        <v/>
      </c>
      <c r="X2846" s="31" t="b">
        <f t="shared" si="234"/>
        <v>0</v>
      </c>
      <c r="Y2846" s="5" t="str">
        <f>IF(G2846="","",SUM(X:X))</f>
        <v/>
      </c>
      <c r="Z2846" s="5">
        <f t="shared" si="235"/>
        <v>0</v>
      </c>
      <c r="AA2846" s="5">
        <f>SUM(Z:Z)</f>
        <v>194</v>
      </c>
      <c r="AB2846" s="33" t="str">
        <f t="shared" si="231"/>
        <v/>
      </c>
    </row>
    <row r="2847" spans="4:28" x14ac:dyDescent="0.35">
      <c r="D2847" s="4" t="str">
        <f t="shared" si="232"/>
        <v/>
      </c>
      <c r="E2847" s="11" t="str">
        <f t="shared" si="233"/>
        <v/>
      </c>
      <c r="W2847" s="28" t="str">
        <f>IF(G2847="","",SUM(O:O))</f>
        <v/>
      </c>
      <c r="X2847" s="31" t="b">
        <f t="shared" si="234"/>
        <v>0</v>
      </c>
      <c r="Y2847" s="5" t="str">
        <f>IF(G2847="","",SUM(X:X))</f>
        <v/>
      </c>
      <c r="Z2847" s="5">
        <f t="shared" si="235"/>
        <v>0</v>
      </c>
      <c r="AA2847" s="5">
        <f>SUM(Z:Z)</f>
        <v>194</v>
      </c>
      <c r="AB2847" s="33" t="str">
        <f t="shared" si="231"/>
        <v/>
      </c>
    </row>
    <row r="2848" spans="4:28" x14ac:dyDescent="0.35">
      <c r="D2848" s="4" t="str">
        <f t="shared" si="232"/>
        <v/>
      </c>
      <c r="E2848" s="11" t="str">
        <f t="shared" si="233"/>
        <v/>
      </c>
      <c r="W2848" s="28" t="str">
        <f>IF(G2848="","",SUM(O:O))</f>
        <v/>
      </c>
      <c r="X2848" s="31" t="b">
        <f t="shared" si="234"/>
        <v>0</v>
      </c>
      <c r="Y2848" s="5" t="str">
        <f>IF(G2848="","",SUM(X:X))</f>
        <v/>
      </c>
      <c r="Z2848" s="5">
        <f t="shared" si="235"/>
        <v>0</v>
      </c>
      <c r="AA2848" s="5">
        <f>SUM(Z:Z)</f>
        <v>194</v>
      </c>
      <c r="AB2848" s="33" t="str">
        <f t="shared" si="231"/>
        <v/>
      </c>
    </row>
    <row r="2849" spans="4:28" x14ac:dyDescent="0.35">
      <c r="D2849" s="4" t="str">
        <f t="shared" si="232"/>
        <v/>
      </c>
      <c r="E2849" s="11" t="str">
        <f t="shared" si="233"/>
        <v/>
      </c>
      <c r="W2849" s="28" t="str">
        <f>IF(G2849="","",SUM(O:O))</f>
        <v/>
      </c>
      <c r="X2849" s="31" t="b">
        <f t="shared" si="234"/>
        <v>0</v>
      </c>
      <c r="Y2849" s="5" t="str">
        <f>IF(G2849="","",SUM(X:X))</f>
        <v/>
      </c>
      <c r="Z2849" s="5">
        <f t="shared" si="235"/>
        <v>0</v>
      </c>
      <c r="AA2849" s="5">
        <f>SUM(Z:Z)</f>
        <v>194</v>
      </c>
      <c r="AB2849" s="33" t="str">
        <f t="shared" si="231"/>
        <v/>
      </c>
    </row>
    <row r="2850" spans="4:28" x14ac:dyDescent="0.35">
      <c r="D2850" s="4" t="str">
        <f t="shared" si="232"/>
        <v/>
      </c>
      <c r="E2850" s="11" t="str">
        <f t="shared" si="233"/>
        <v/>
      </c>
      <c r="W2850" s="28" t="str">
        <f>IF(G2850="","",SUM(O:O))</f>
        <v/>
      </c>
      <c r="X2850" s="31" t="b">
        <f t="shared" si="234"/>
        <v>0</v>
      </c>
      <c r="Y2850" s="5" t="str">
        <f>IF(G2850="","",SUM(X:X))</f>
        <v/>
      </c>
      <c r="Z2850" s="5">
        <f t="shared" si="235"/>
        <v>0</v>
      </c>
      <c r="AA2850" s="5">
        <f>SUM(Z:Z)</f>
        <v>194</v>
      </c>
      <c r="AB2850" s="33" t="str">
        <f t="shared" ref="AB2850:AB2913" si="236">IF(A2850="","",Y2850/AA2850)</f>
        <v/>
      </c>
    </row>
    <row r="2851" spans="4:28" x14ac:dyDescent="0.35">
      <c r="D2851" s="4" t="str">
        <f t="shared" si="232"/>
        <v/>
      </c>
      <c r="E2851" s="11" t="str">
        <f t="shared" si="233"/>
        <v/>
      </c>
      <c r="W2851" s="28" t="str">
        <f>IF(G2851="","",SUM(O:O))</f>
        <v/>
      </c>
      <c r="X2851" s="31" t="b">
        <f t="shared" si="234"/>
        <v>0</v>
      </c>
      <c r="Y2851" s="5" t="str">
        <f>IF(G2851="","",SUM(X:X))</f>
        <v/>
      </c>
      <c r="Z2851" s="5">
        <f t="shared" si="235"/>
        <v>0</v>
      </c>
      <c r="AA2851" s="5">
        <f>SUM(Z:Z)</f>
        <v>194</v>
      </c>
      <c r="AB2851" s="33" t="str">
        <f t="shared" si="236"/>
        <v/>
      </c>
    </row>
    <row r="2852" spans="4:28" x14ac:dyDescent="0.35">
      <c r="D2852" s="4" t="str">
        <f t="shared" si="232"/>
        <v/>
      </c>
      <c r="E2852" s="11" t="str">
        <f t="shared" si="233"/>
        <v/>
      </c>
      <c r="W2852" s="28" t="str">
        <f>IF(G2852="","",SUM(O:O))</f>
        <v/>
      </c>
      <c r="X2852" s="31" t="b">
        <f t="shared" si="234"/>
        <v>0</v>
      </c>
      <c r="Y2852" s="5" t="str">
        <f>IF(G2852="","",SUM(X:X))</f>
        <v/>
      </c>
      <c r="Z2852" s="5">
        <f t="shared" si="235"/>
        <v>0</v>
      </c>
      <c r="AA2852" s="5">
        <f>SUM(Z:Z)</f>
        <v>194</v>
      </c>
      <c r="AB2852" s="33" t="str">
        <f t="shared" si="236"/>
        <v/>
      </c>
    </row>
    <row r="2853" spans="4:28" x14ac:dyDescent="0.35">
      <c r="D2853" s="4" t="str">
        <f t="shared" si="232"/>
        <v/>
      </c>
      <c r="E2853" s="11" t="str">
        <f t="shared" si="233"/>
        <v/>
      </c>
      <c r="W2853" s="28" t="str">
        <f>IF(G2853="","",SUM(O:O))</f>
        <v/>
      </c>
      <c r="X2853" s="31" t="b">
        <f t="shared" si="234"/>
        <v>0</v>
      </c>
      <c r="Y2853" s="5" t="str">
        <f>IF(G2853="","",SUM(X:X))</f>
        <v/>
      </c>
      <c r="Z2853" s="5">
        <f t="shared" si="235"/>
        <v>0</v>
      </c>
      <c r="AA2853" s="5">
        <f>SUM(Z:Z)</f>
        <v>194</v>
      </c>
      <c r="AB2853" s="33" t="str">
        <f t="shared" si="236"/>
        <v/>
      </c>
    </row>
    <row r="2854" spans="4:28" x14ac:dyDescent="0.35">
      <c r="D2854" s="4" t="str">
        <f t="shared" si="232"/>
        <v/>
      </c>
      <c r="E2854" s="11" t="str">
        <f t="shared" si="233"/>
        <v/>
      </c>
      <c r="W2854" s="28" t="str">
        <f>IF(G2854="","",SUM(O:O))</f>
        <v/>
      </c>
      <c r="X2854" s="31" t="b">
        <f t="shared" si="234"/>
        <v>0</v>
      </c>
      <c r="Y2854" s="5" t="str">
        <f>IF(G2854="","",SUM(X:X))</f>
        <v/>
      </c>
      <c r="Z2854" s="5">
        <f t="shared" si="235"/>
        <v>0</v>
      </c>
      <c r="AA2854" s="5">
        <f>SUM(Z:Z)</f>
        <v>194</v>
      </c>
      <c r="AB2854" s="33" t="str">
        <f t="shared" si="236"/>
        <v/>
      </c>
    </row>
    <row r="2855" spans="4:28" x14ac:dyDescent="0.35">
      <c r="D2855" s="4" t="str">
        <f t="shared" si="232"/>
        <v/>
      </c>
      <c r="E2855" s="11" t="str">
        <f t="shared" si="233"/>
        <v/>
      </c>
      <c r="W2855" s="28" t="str">
        <f>IF(G2855="","",SUM(O:O))</f>
        <v/>
      </c>
      <c r="X2855" s="31" t="b">
        <f t="shared" si="234"/>
        <v>0</v>
      </c>
      <c r="Y2855" s="5" t="str">
        <f>IF(G2855="","",SUM(X:X))</f>
        <v/>
      </c>
      <c r="Z2855" s="5">
        <f t="shared" si="235"/>
        <v>0</v>
      </c>
      <c r="AA2855" s="5">
        <f>SUM(Z:Z)</f>
        <v>194</v>
      </c>
      <c r="AB2855" s="33" t="str">
        <f t="shared" si="236"/>
        <v/>
      </c>
    </row>
    <row r="2856" spans="4:28" x14ac:dyDescent="0.35">
      <c r="D2856" s="4" t="str">
        <f t="shared" si="232"/>
        <v/>
      </c>
      <c r="E2856" s="11" t="str">
        <f t="shared" si="233"/>
        <v/>
      </c>
      <c r="W2856" s="28" t="str">
        <f>IF(G2856="","",SUM(O:O))</f>
        <v/>
      </c>
      <c r="X2856" s="31" t="b">
        <f t="shared" si="234"/>
        <v>0</v>
      </c>
      <c r="Y2856" s="5" t="str">
        <f>IF(G2856="","",SUM(X:X))</f>
        <v/>
      </c>
      <c r="Z2856" s="5">
        <f t="shared" si="235"/>
        <v>0</v>
      </c>
      <c r="AA2856" s="5">
        <f>SUM(Z:Z)</f>
        <v>194</v>
      </c>
      <c r="AB2856" s="33" t="str">
        <f t="shared" si="236"/>
        <v/>
      </c>
    </row>
    <row r="2857" spans="4:28" x14ac:dyDescent="0.35">
      <c r="D2857" s="4" t="str">
        <f t="shared" si="232"/>
        <v/>
      </c>
      <c r="E2857" s="11" t="str">
        <f t="shared" si="233"/>
        <v/>
      </c>
      <c r="W2857" s="28" t="str">
        <f>IF(G2857="","",SUM(O:O))</f>
        <v/>
      </c>
      <c r="X2857" s="31" t="b">
        <f t="shared" si="234"/>
        <v>0</v>
      </c>
      <c r="Y2857" s="5" t="str">
        <f>IF(G2857="","",SUM(X:X))</f>
        <v/>
      </c>
      <c r="Z2857" s="5">
        <f t="shared" si="235"/>
        <v>0</v>
      </c>
      <c r="AA2857" s="5">
        <f>SUM(Z:Z)</f>
        <v>194</v>
      </c>
      <c r="AB2857" s="33" t="str">
        <f t="shared" si="236"/>
        <v/>
      </c>
    </row>
    <row r="2858" spans="4:28" x14ac:dyDescent="0.35">
      <c r="D2858" s="4" t="str">
        <f t="shared" si="232"/>
        <v/>
      </c>
      <c r="E2858" s="11" t="str">
        <f t="shared" si="233"/>
        <v/>
      </c>
      <c r="W2858" s="28" t="str">
        <f>IF(G2858="","",SUM(O:O))</f>
        <v/>
      </c>
      <c r="X2858" s="31" t="b">
        <f t="shared" si="234"/>
        <v>0</v>
      </c>
      <c r="Y2858" s="5" t="str">
        <f>IF(G2858="","",SUM(X:X))</f>
        <v/>
      </c>
      <c r="Z2858" s="5">
        <f t="shared" si="235"/>
        <v>0</v>
      </c>
      <c r="AA2858" s="5">
        <f>SUM(Z:Z)</f>
        <v>194</v>
      </c>
      <c r="AB2858" s="33" t="str">
        <f t="shared" si="236"/>
        <v/>
      </c>
    </row>
    <row r="2859" spans="4:28" x14ac:dyDescent="0.35">
      <c r="D2859" s="4" t="str">
        <f t="shared" si="232"/>
        <v/>
      </c>
      <c r="E2859" s="11" t="str">
        <f t="shared" si="233"/>
        <v/>
      </c>
      <c r="W2859" s="28" t="str">
        <f>IF(G2859="","",SUM(O:O))</f>
        <v/>
      </c>
      <c r="X2859" s="31" t="b">
        <f t="shared" si="234"/>
        <v>0</v>
      </c>
      <c r="Y2859" s="5" t="str">
        <f>IF(G2859="","",SUM(X:X))</f>
        <v/>
      </c>
      <c r="Z2859" s="5">
        <f t="shared" si="235"/>
        <v>0</v>
      </c>
      <c r="AA2859" s="5">
        <f>SUM(Z:Z)</f>
        <v>194</v>
      </c>
      <c r="AB2859" s="33" t="str">
        <f t="shared" si="236"/>
        <v/>
      </c>
    </row>
    <row r="2860" spans="4:28" x14ac:dyDescent="0.35">
      <c r="D2860" s="4" t="str">
        <f t="shared" si="232"/>
        <v/>
      </c>
      <c r="E2860" s="11" t="str">
        <f t="shared" si="233"/>
        <v/>
      </c>
      <c r="W2860" s="28" t="str">
        <f>IF(G2860="","",SUM(O:O))</f>
        <v/>
      </c>
      <c r="X2860" s="31" t="b">
        <f t="shared" si="234"/>
        <v>0</v>
      </c>
      <c r="Y2860" s="5" t="str">
        <f>IF(G2860="","",SUM(X:X))</f>
        <v/>
      </c>
      <c r="Z2860" s="5">
        <f t="shared" si="235"/>
        <v>0</v>
      </c>
      <c r="AA2860" s="5">
        <f>SUM(Z:Z)</f>
        <v>194</v>
      </c>
      <c r="AB2860" s="33" t="str">
        <f t="shared" si="236"/>
        <v/>
      </c>
    </row>
    <row r="2861" spans="4:28" x14ac:dyDescent="0.35">
      <c r="D2861" s="4" t="str">
        <f t="shared" si="232"/>
        <v/>
      </c>
      <c r="E2861" s="11" t="str">
        <f t="shared" si="233"/>
        <v/>
      </c>
      <c r="W2861" s="28" t="str">
        <f>IF(G2861="","",SUM(O:O))</f>
        <v/>
      </c>
      <c r="X2861" s="31" t="b">
        <f t="shared" si="234"/>
        <v>0</v>
      </c>
      <c r="Y2861" s="5" t="str">
        <f>IF(G2861="","",SUM(X:X))</f>
        <v/>
      </c>
      <c r="Z2861" s="5">
        <f t="shared" si="235"/>
        <v>0</v>
      </c>
      <c r="AA2861" s="5">
        <f>SUM(Z:Z)</f>
        <v>194</v>
      </c>
      <c r="AB2861" s="33" t="str">
        <f t="shared" si="236"/>
        <v/>
      </c>
    </row>
    <row r="2862" spans="4:28" x14ac:dyDescent="0.35">
      <c r="D2862" s="4" t="str">
        <f t="shared" si="232"/>
        <v/>
      </c>
      <c r="E2862" s="11" t="str">
        <f t="shared" si="233"/>
        <v/>
      </c>
      <c r="W2862" s="28" t="str">
        <f>IF(G2862="","",SUM(O:O))</f>
        <v/>
      </c>
      <c r="X2862" s="31" t="b">
        <f t="shared" si="234"/>
        <v>0</v>
      </c>
      <c r="Y2862" s="5" t="str">
        <f>IF(G2862="","",SUM(X:X))</f>
        <v/>
      </c>
      <c r="Z2862" s="5">
        <f t="shared" si="235"/>
        <v>0</v>
      </c>
      <c r="AA2862" s="5">
        <f>SUM(Z:Z)</f>
        <v>194</v>
      </c>
      <c r="AB2862" s="33" t="str">
        <f t="shared" si="236"/>
        <v/>
      </c>
    </row>
    <row r="2863" spans="4:28" x14ac:dyDescent="0.35">
      <c r="D2863" s="4" t="str">
        <f t="shared" ref="D2863:D2926" si="237">IF(A2863="","",A2863&amp;C2863)</f>
        <v/>
      </c>
      <c r="E2863" s="11" t="str">
        <f t="shared" ref="E2863:E2926" si="238">IF(B2863="","",B2863)</f>
        <v/>
      </c>
      <c r="W2863" s="28" t="str">
        <f>IF(G2863="","",SUM(O:O))</f>
        <v/>
      </c>
      <c r="X2863" s="31" t="b">
        <f t="shared" si="234"/>
        <v>0</v>
      </c>
      <c r="Y2863" s="5" t="str">
        <f>IF(G2863="","",SUM(X:X))</f>
        <v/>
      </c>
      <c r="Z2863" s="5">
        <f t="shared" si="235"/>
        <v>0</v>
      </c>
      <c r="AA2863" s="5">
        <f>SUM(Z:Z)</f>
        <v>194</v>
      </c>
      <c r="AB2863" s="33" t="str">
        <f t="shared" si="236"/>
        <v/>
      </c>
    </row>
    <row r="2864" spans="4:28" x14ac:dyDescent="0.35">
      <c r="D2864" s="4" t="str">
        <f t="shared" si="237"/>
        <v/>
      </c>
      <c r="E2864" s="11" t="str">
        <f t="shared" si="238"/>
        <v/>
      </c>
      <c r="W2864" s="28" t="str">
        <f>IF(G2864="","",SUM(O:O))</f>
        <v/>
      </c>
      <c r="X2864" s="31" t="b">
        <f t="shared" si="234"/>
        <v>0</v>
      </c>
      <c r="Y2864" s="5" t="str">
        <f>IF(G2864="","",SUM(X:X))</f>
        <v/>
      </c>
      <c r="Z2864" s="5">
        <f t="shared" si="235"/>
        <v>0</v>
      </c>
      <c r="AA2864" s="5">
        <f>SUM(Z:Z)</f>
        <v>194</v>
      </c>
      <c r="AB2864" s="33" t="str">
        <f t="shared" si="236"/>
        <v/>
      </c>
    </row>
    <row r="2865" spans="4:28" x14ac:dyDescent="0.35">
      <c r="D2865" s="4" t="str">
        <f t="shared" si="237"/>
        <v/>
      </c>
      <c r="E2865" s="11" t="str">
        <f t="shared" si="238"/>
        <v/>
      </c>
      <c r="W2865" s="28" t="str">
        <f>IF(G2865="","",SUM(O:O))</f>
        <v/>
      </c>
      <c r="X2865" s="31" t="b">
        <f t="shared" si="234"/>
        <v>0</v>
      </c>
      <c r="Y2865" s="5" t="str">
        <f>IF(G2865="","",SUM(X:X))</f>
        <v/>
      </c>
      <c r="Z2865" s="5">
        <f t="shared" si="235"/>
        <v>0</v>
      </c>
      <c r="AA2865" s="5">
        <f>SUM(Z:Z)</f>
        <v>194</v>
      </c>
      <c r="AB2865" s="33" t="str">
        <f t="shared" si="236"/>
        <v/>
      </c>
    </row>
    <row r="2866" spans="4:28" x14ac:dyDescent="0.35">
      <c r="D2866" s="4" t="str">
        <f t="shared" si="237"/>
        <v/>
      </c>
      <c r="E2866" s="11" t="str">
        <f t="shared" si="238"/>
        <v/>
      </c>
      <c r="W2866" s="28" t="str">
        <f>IF(G2866="","",SUM(O:O))</f>
        <v/>
      </c>
      <c r="X2866" s="31" t="b">
        <f t="shared" si="234"/>
        <v>0</v>
      </c>
      <c r="Y2866" s="5" t="str">
        <f>IF(G2866="","",SUM(X:X))</f>
        <v/>
      </c>
      <c r="Z2866" s="5">
        <f t="shared" si="235"/>
        <v>0</v>
      </c>
      <c r="AA2866" s="5">
        <f>SUM(Z:Z)</f>
        <v>194</v>
      </c>
      <c r="AB2866" s="33" t="str">
        <f t="shared" si="236"/>
        <v/>
      </c>
    </row>
    <row r="2867" spans="4:28" x14ac:dyDescent="0.35">
      <c r="D2867" s="4" t="str">
        <f t="shared" si="237"/>
        <v/>
      </c>
      <c r="E2867" s="11" t="str">
        <f t="shared" si="238"/>
        <v/>
      </c>
      <c r="W2867" s="28" t="str">
        <f>IF(G2867="","",SUM(O:O))</f>
        <v/>
      </c>
      <c r="X2867" s="31" t="b">
        <f t="shared" si="234"/>
        <v>0</v>
      </c>
      <c r="Y2867" s="5" t="str">
        <f>IF(G2867="","",SUM(X:X))</f>
        <v/>
      </c>
      <c r="Z2867" s="5">
        <f t="shared" si="235"/>
        <v>0</v>
      </c>
      <c r="AA2867" s="5">
        <f>SUM(Z:Z)</f>
        <v>194</v>
      </c>
      <c r="AB2867" s="33" t="str">
        <f t="shared" si="236"/>
        <v/>
      </c>
    </row>
    <row r="2868" spans="4:28" x14ac:dyDescent="0.35">
      <c r="D2868" s="4" t="str">
        <f t="shared" si="237"/>
        <v/>
      </c>
      <c r="E2868" s="11" t="str">
        <f t="shared" si="238"/>
        <v/>
      </c>
      <c r="W2868" s="28" t="str">
        <f>IF(G2868="","",SUM(O:O))</f>
        <v/>
      </c>
      <c r="X2868" s="31" t="b">
        <f t="shared" si="234"/>
        <v>0</v>
      </c>
      <c r="Y2868" s="5" t="str">
        <f>IF(G2868="","",SUM(X:X))</f>
        <v/>
      </c>
      <c r="Z2868" s="5">
        <f t="shared" si="235"/>
        <v>0</v>
      </c>
      <c r="AA2868" s="5">
        <f>SUM(Z:Z)</f>
        <v>194</v>
      </c>
      <c r="AB2868" s="33" t="str">
        <f t="shared" si="236"/>
        <v/>
      </c>
    </row>
    <row r="2869" spans="4:28" x14ac:dyDescent="0.35">
      <c r="D2869" s="4" t="str">
        <f t="shared" si="237"/>
        <v/>
      </c>
      <c r="E2869" s="11" t="str">
        <f t="shared" si="238"/>
        <v/>
      </c>
      <c r="W2869" s="28" t="str">
        <f>IF(G2869="","",SUM(O:O))</f>
        <v/>
      </c>
      <c r="X2869" s="31" t="b">
        <f t="shared" si="234"/>
        <v>0</v>
      </c>
      <c r="Y2869" s="5" t="str">
        <f>IF(G2869="","",SUM(X:X))</f>
        <v/>
      </c>
      <c r="Z2869" s="5">
        <f t="shared" si="235"/>
        <v>0</v>
      </c>
      <c r="AA2869" s="5">
        <f>SUM(Z:Z)</f>
        <v>194</v>
      </c>
      <c r="AB2869" s="33" t="str">
        <f t="shared" si="236"/>
        <v/>
      </c>
    </row>
    <row r="2870" spans="4:28" x14ac:dyDescent="0.35">
      <c r="D2870" s="4" t="str">
        <f t="shared" si="237"/>
        <v/>
      </c>
      <c r="E2870" s="11" t="str">
        <f t="shared" si="238"/>
        <v/>
      </c>
      <c r="W2870" s="28" t="str">
        <f>IF(G2870="","",SUM(O:O))</f>
        <v/>
      </c>
      <c r="X2870" s="31" t="b">
        <f t="shared" si="234"/>
        <v>0</v>
      </c>
      <c r="Y2870" s="5" t="str">
        <f>IF(G2870="","",SUM(X:X))</f>
        <v/>
      </c>
      <c r="Z2870" s="5">
        <f t="shared" si="235"/>
        <v>0</v>
      </c>
      <c r="AA2870" s="5">
        <f>SUM(Z:Z)</f>
        <v>194</v>
      </c>
      <c r="AB2870" s="33" t="str">
        <f t="shared" si="236"/>
        <v/>
      </c>
    </row>
    <row r="2871" spans="4:28" x14ac:dyDescent="0.35">
      <c r="D2871" s="4" t="str">
        <f t="shared" si="237"/>
        <v/>
      </c>
      <c r="E2871" s="11" t="str">
        <f t="shared" si="238"/>
        <v/>
      </c>
      <c r="W2871" s="28" t="str">
        <f>IF(G2871="","",SUM(O:O))</f>
        <v/>
      </c>
      <c r="X2871" s="31" t="b">
        <f t="shared" si="234"/>
        <v>0</v>
      </c>
      <c r="Y2871" s="5" t="str">
        <f>IF(G2871="","",SUM(X:X))</f>
        <v/>
      </c>
      <c r="Z2871" s="5">
        <f t="shared" si="235"/>
        <v>0</v>
      </c>
      <c r="AA2871" s="5">
        <f>SUM(Z:Z)</f>
        <v>194</v>
      </c>
      <c r="AB2871" s="33" t="str">
        <f t="shared" si="236"/>
        <v/>
      </c>
    </row>
    <row r="2872" spans="4:28" x14ac:dyDescent="0.35">
      <c r="D2872" s="4" t="str">
        <f t="shared" si="237"/>
        <v/>
      </c>
      <c r="E2872" s="11" t="str">
        <f t="shared" si="238"/>
        <v/>
      </c>
      <c r="W2872" s="28" t="str">
        <f>IF(G2872="","",SUM(O:O))</f>
        <v/>
      </c>
      <c r="X2872" s="31" t="b">
        <f t="shared" si="234"/>
        <v>0</v>
      </c>
      <c r="Y2872" s="5" t="str">
        <f>IF(G2872="","",SUM(X:X))</f>
        <v/>
      </c>
      <c r="Z2872" s="5">
        <f t="shared" si="235"/>
        <v>0</v>
      </c>
      <c r="AA2872" s="5">
        <f>SUM(Z:Z)</f>
        <v>194</v>
      </c>
      <c r="AB2872" s="33" t="str">
        <f t="shared" si="236"/>
        <v/>
      </c>
    </row>
    <row r="2873" spans="4:28" x14ac:dyDescent="0.35">
      <c r="D2873" s="4" t="str">
        <f t="shared" si="237"/>
        <v/>
      </c>
      <c r="E2873" s="11" t="str">
        <f t="shared" si="238"/>
        <v/>
      </c>
      <c r="W2873" s="28" t="str">
        <f>IF(G2873="","",SUM(O:O))</f>
        <v/>
      </c>
      <c r="X2873" s="31" t="b">
        <f t="shared" si="234"/>
        <v>0</v>
      </c>
      <c r="Y2873" s="5" t="str">
        <f>IF(G2873="","",SUM(X:X))</f>
        <v/>
      </c>
      <c r="Z2873" s="5">
        <f t="shared" si="235"/>
        <v>0</v>
      </c>
      <c r="AA2873" s="5">
        <f>SUM(Z:Z)</f>
        <v>194</v>
      </c>
      <c r="AB2873" s="33" t="str">
        <f t="shared" si="236"/>
        <v/>
      </c>
    </row>
    <row r="2874" spans="4:28" x14ac:dyDescent="0.35">
      <c r="D2874" s="4" t="str">
        <f t="shared" si="237"/>
        <v/>
      </c>
      <c r="E2874" s="11" t="str">
        <f t="shared" si="238"/>
        <v/>
      </c>
      <c r="W2874" s="28" t="str">
        <f>IF(G2874="","",SUM(O:O))</f>
        <v/>
      </c>
      <c r="X2874" s="31" t="b">
        <f t="shared" si="234"/>
        <v>0</v>
      </c>
      <c r="Y2874" s="5" t="str">
        <f>IF(G2874="","",SUM(X:X))</f>
        <v/>
      </c>
      <c r="Z2874" s="5">
        <f t="shared" si="235"/>
        <v>0</v>
      </c>
      <c r="AA2874" s="5">
        <f>SUM(Z:Z)</f>
        <v>194</v>
      </c>
      <c r="AB2874" s="33" t="str">
        <f t="shared" si="236"/>
        <v/>
      </c>
    </row>
    <row r="2875" spans="4:28" x14ac:dyDescent="0.35">
      <c r="D2875" s="4" t="str">
        <f t="shared" si="237"/>
        <v/>
      </c>
      <c r="E2875" s="11" t="str">
        <f t="shared" si="238"/>
        <v/>
      </c>
      <c r="W2875" s="28" t="str">
        <f>IF(G2875="","",SUM(O:O))</f>
        <v/>
      </c>
      <c r="X2875" s="31" t="b">
        <f t="shared" si="234"/>
        <v>0</v>
      </c>
      <c r="Y2875" s="5" t="str">
        <f>IF(G2875="","",SUM(X:X))</f>
        <v/>
      </c>
      <c r="Z2875" s="5">
        <f t="shared" si="235"/>
        <v>0</v>
      </c>
      <c r="AA2875" s="5">
        <f>SUM(Z:Z)</f>
        <v>194</v>
      </c>
      <c r="AB2875" s="33" t="str">
        <f t="shared" si="236"/>
        <v/>
      </c>
    </row>
    <row r="2876" spans="4:28" x14ac:dyDescent="0.35">
      <c r="D2876" s="4" t="str">
        <f t="shared" si="237"/>
        <v/>
      </c>
      <c r="E2876" s="11" t="str">
        <f t="shared" si="238"/>
        <v/>
      </c>
      <c r="W2876" s="28" t="str">
        <f>IF(G2876="","",SUM(O:O))</f>
        <v/>
      </c>
      <c r="X2876" s="31" t="b">
        <f t="shared" si="234"/>
        <v>0</v>
      </c>
      <c r="Y2876" s="5" t="str">
        <f>IF(G2876="","",SUM(X:X))</f>
        <v/>
      </c>
      <c r="Z2876" s="5">
        <f t="shared" si="235"/>
        <v>0</v>
      </c>
      <c r="AA2876" s="5">
        <f>SUM(Z:Z)</f>
        <v>194</v>
      </c>
      <c r="AB2876" s="33" t="str">
        <f t="shared" si="236"/>
        <v/>
      </c>
    </row>
    <row r="2877" spans="4:28" x14ac:dyDescent="0.35">
      <c r="D2877" s="4" t="str">
        <f t="shared" si="237"/>
        <v/>
      </c>
      <c r="E2877" s="11" t="str">
        <f t="shared" si="238"/>
        <v/>
      </c>
      <c r="W2877" s="28" t="str">
        <f>IF(G2877="","",SUM(O:O))</f>
        <v/>
      </c>
      <c r="X2877" s="31" t="b">
        <f t="shared" ref="X2877:X2940" si="239">IF(G2877="Affutage",IF(R2877&lt;&gt;"",1,0))</f>
        <v>0</v>
      </c>
      <c r="Y2877" s="5" t="str">
        <f>IF(G2877="","",SUM(X:X))</f>
        <v/>
      </c>
      <c r="Z2877" s="5">
        <f t="shared" si="235"/>
        <v>0</v>
      </c>
      <c r="AA2877" s="5">
        <f>SUM(Z:Z)</f>
        <v>194</v>
      </c>
      <c r="AB2877" s="33" t="str">
        <f t="shared" si="236"/>
        <v/>
      </c>
    </row>
    <row r="2878" spans="4:28" x14ac:dyDescent="0.35">
      <c r="D2878" s="4" t="str">
        <f t="shared" si="237"/>
        <v/>
      </c>
      <c r="E2878" s="11" t="str">
        <f t="shared" si="238"/>
        <v/>
      </c>
      <c r="W2878" s="28" t="str">
        <f>IF(G2878="","",SUM(O:O))</f>
        <v/>
      </c>
      <c r="X2878" s="31" t="b">
        <f t="shared" si="239"/>
        <v>0</v>
      </c>
      <c r="Y2878" s="5" t="str">
        <f>IF(G2878="","",SUM(X:X))</f>
        <v/>
      </c>
      <c r="Z2878" s="5">
        <f t="shared" si="235"/>
        <v>0</v>
      </c>
      <c r="AA2878" s="5">
        <f>SUM(Z:Z)</f>
        <v>194</v>
      </c>
      <c r="AB2878" s="33" t="str">
        <f t="shared" si="236"/>
        <v/>
      </c>
    </row>
    <row r="2879" spans="4:28" x14ac:dyDescent="0.35">
      <c r="D2879" s="4" t="str">
        <f t="shared" si="237"/>
        <v/>
      </c>
      <c r="E2879" s="11" t="str">
        <f t="shared" si="238"/>
        <v/>
      </c>
      <c r="W2879" s="28" t="str">
        <f>IF(G2879="","",SUM(O:O))</f>
        <v/>
      </c>
      <c r="X2879" s="31" t="b">
        <f t="shared" si="239"/>
        <v>0</v>
      </c>
      <c r="Y2879" s="5" t="str">
        <f>IF(G2879="","",SUM(X:X))</f>
        <v/>
      </c>
      <c r="Z2879" s="5">
        <f t="shared" si="235"/>
        <v>0</v>
      </c>
      <c r="AA2879" s="5">
        <f>SUM(Z:Z)</f>
        <v>194</v>
      </c>
      <c r="AB2879" s="33" t="str">
        <f t="shared" si="236"/>
        <v/>
      </c>
    </row>
    <row r="2880" spans="4:28" x14ac:dyDescent="0.35">
      <c r="D2880" s="4" t="str">
        <f t="shared" si="237"/>
        <v/>
      </c>
      <c r="E2880" s="11" t="str">
        <f t="shared" si="238"/>
        <v/>
      </c>
      <c r="W2880" s="28" t="str">
        <f>IF(G2880="","",SUM(O:O))</f>
        <v/>
      </c>
      <c r="X2880" s="31" t="b">
        <f t="shared" si="239"/>
        <v>0</v>
      </c>
      <c r="Y2880" s="5" t="str">
        <f>IF(G2880="","",SUM(X:X))</f>
        <v/>
      </c>
      <c r="Z2880" s="5">
        <f t="shared" si="235"/>
        <v>0</v>
      </c>
      <c r="AA2880" s="5">
        <f>SUM(Z:Z)</f>
        <v>194</v>
      </c>
      <c r="AB2880" s="33" t="str">
        <f t="shared" si="236"/>
        <v/>
      </c>
    </row>
    <row r="2881" spans="4:28" x14ac:dyDescent="0.35">
      <c r="D2881" s="4" t="str">
        <f t="shared" si="237"/>
        <v/>
      </c>
      <c r="E2881" s="11" t="str">
        <f t="shared" si="238"/>
        <v/>
      </c>
      <c r="W2881" s="28" t="str">
        <f>IF(G2881="","",SUM(O:O))</f>
        <v/>
      </c>
      <c r="X2881" s="31" t="b">
        <f t="shared" si="239"/>
        <v>0</v>
      </c>
      <c r="Y2881" s="5" t="str">
        <f>IF(G2881="","",SUM(X:X))</f>
        <v/>
      </c>
      <c r="Z2881" s="5">
        <f t="shared" si="235"/>
        <v>0</v>
      </c>
      <c r="AA2881" s="5">
        <f>SUM(Z:Z)</f>
        <v>194</v>
      </c>
      <c r="AB2881" s="33" t="str">
        <f t="shared" si="236"/>
        <v/>
      </c>
    </row>
    <row r="2882" spans="4:28" x14ac:dyDescent="0.35">
      <c r="D2882" s="4" t="str">
        <f t="shared" si="237"/>
        <v/>
      </c>
      <c r="E2882" s="11" t="str">
        <f t="shared" si="238"/>
        <v/>
      </c>
      <c r="W2882" s="28" t="str">
        <f>IF(G2882="","",SUM(O:O))</f>
        <v/>
      </c>
      <c r="X2882" s="31" t="b">
        <f t="shared" si="239"/>
        <v>0</v>
      </c>
      <c r="Y2882" s="5" t="str">
        <f>IF(G2882="","",SUM(X:X))</f>
        <v/>
      </c>
      <c r="Z2882" s="5">
        <f t="shared" si="235"/>
        <v>0</v>
      </c>
      <c r="AA2882" s="5">
        <f>SUM(Z:Z)</f>
        <v>194</v>
      </c>
      <c r="AB2882" s="33" t="str">
        <f t="shared" si="236"/>
        <v/>
      </c>
    </row>
    <row r="2883" spans="4:28" x14ac:dyDescent="0.35">
      <c r="D2883" s="4" t="str">
        <f t="shared" si="237"/>
        <v/>
      </c>
      <c r="E2883" s="11" t="str">
        <f t="shared" si="238"/>
        <v/>
      </c>
      <c r="W2883" s="28" t="str">
        <f>IF(G2883="","",SUM(O:O))</f>
        <v/>
      </c>
      <c r="X2883" s="31" t="b">
        <f t="shared" si="239"/>
        <v>0</v>
      </c>
      <c r="Y2883" s="5" t="str">
        <f>IF(G2883="","",SUM(X:X))</f>
        <v/>
      </c>
      <c r="Z2883" s="5">
        <f t="shared" si="235"/>
        <v>0</v>
      </c>
      <c r="AA2883" s="5">
        <f>SUM(Z:Z)</f>
        <v>194</v>
      </c>
      <c r="AB2883" s="33" t="str">
        <f t="shared" si="236"/>
        <v/>
      </c>
    </row>
    <row r="2884" spans="4:28" x14ac:dyDescent="0.35">
      <c r="D2884" s="4" t="str">
        <f t="shared" si="237"/>
        <v/>
      </c>
      <c r="E2884" s="11" t="str">
        <f t="shared" si="238"/>
        <v/>
      </c>
      <c r="W2884" s="28" t="str">
        <f>IF(G2884="","",SUM(O:O))</f>
        <v/>
      </c>
      <c r="X2884" s="31" t="b">
        <f t="shared" si="239"/>
        <v>0</v>
      </c>
      <c r="Y2884" s="5" t="str">
        <f>IF(G2884="","",SUM(X:X))</f>
        <v/>
      </c>
      <c r="Z2884" s="5">
        <f t="shared" si="235"/>
        <v>0</v>
      </c>
      <c r="AA2884" s="5">
        <f>SUM(Z:Z)</f>
        <v>194</v>
      </c>
      <c r="AB2884" s="33" t="str">
        <f t="shared" si="236"/>
        <v/>
      </c>
    </row>
    <row r="2885" spans="4:28" x14ac:dyDescent="0.35">
      <c r="D2885" s="4" t="str">
        <f t="shared" si="237"/>
        <v/>
      </c>
      <c r="E2885" s="11" t="str">
        <f t="shared" si="238"/>
        <v/>
      </c>
      <c r="W2885" s="28" t="str">
        <f>IF(G2885="","",SUM(O:O))</f>
        <v/>
      </c>
      <c r="X2885" s="31" t="b">
        <f t="shared" si="239"/>
        <v>0</v>
      </c>
      <c r="Y2885" s="5" t="str">
        <f>IF(G2885="","",SUM(X:X))</f>
        <v/>
      </c>
      <c r="Z2885" s="5">
        <f t="shared" si="235"/>
        <v>0</v>
      </c>
      <c r="AA2885" s="5">
        <f>SUM(Z:Z)</f>
        <v>194</v>
      </c>
      <c r="AB2885" s="33" t="str">
        <f t="shared" si="236"/>
        <v/>
      </c>
    </row>
    <row r="2886" spans="4:28" x14ac:dyDescent="0.35">
      <c r="D2886" s="4" t="str">
        <f t="shared" si="237"/>
        <v/>
      </c>
      <c r="E2886" s="11" t="str">
        <f t="shared" si="238"/>
        <v/>
      </c>
      <c r="W2886" s="28" t="str">
        <f>IF(G2886="","",SUM(O:O))</f>
        <v/>
      </c>
      <c r="X2886" s="31" t="b">
        <f t="shared" si="239"/>
        <v>0</v>
      </c>
      <c r="Y2886" s="5" t="str">
        <f>IF(G2886="","",SUM(X:X))</f>
        <v/>
      </c>
      <c r="Z2886" s="5">
        <f t="shared" si="235"/>
        <v>0</v>
      </c>
      <c r="AA2886" s="5">
        <f>SUM(Z:Z)</f>
        <v>194</v>
      </c>
      <c r="AB2886" s="33" t="str">
        <f t="shared" si="236"/>
        <v/>
      </c>
    </row>
    <row r="2887" spans="4:28" x14ac:dyDescent="0.35">
      <c r="D2887" s="4" t="str">
        <f t="shared" si="237"/>
        <v/>
      </c>
      <c r="E2887" s="11" t="str">
        <f t="shared" si="238"/>
        <v/>
      </c>
      <c r="W2887" s="28" t="str">
        <f>IF(G2887="","",SUM(O:O))</f>
        <v/>
      </c>
      <c r="X2887" s="31" t="b">
        <f t="shared" si="239"/>
        <v>0</v>
      </c>
      <c r="Y2887" s="5" t="str">
        <f>IF(G2887="","",SUM(X:X))</f>
        <v/>
      </c>
      <c r="Z2887" s="5">
        <f t="shared" si="235"/>
        <v>0</v>
      </c>
      <c r="AA2887" s="5">
        <f>SUM(Z:Z)</f>
        <v>194</v>
      </c>
      <c r="AB2887" s="33" t="str">
        <f t="shared" si="236"/>
        <v/>
      </c>
    </row>
    <row r="2888" spans="4:28" x14ac:dyDescent="0.35">
      <c r="D2888" s="4" t="str">
        <f t="shared" si="237"/>
        <v/>
      </c>
      <c r="E2888" s="11" t="str">
        <f t="shared" si="238"/>
        <v/>
      </c>
      <c r="W2888" s="28" t="str">
        <f>IF(G2888="","",SUM(O:O))</f>
        <v/>
      </c>
      <c r="X2888" s="31" t="b">
        <f t="shared" si="239"/>
        <v>0</v>
      </c>
      <c r="Y2888" s="5" t="str">
        <f>IF(G2888="","",SUM(X:X))</f>
        <v/>
      </c>
      <c r="Z2888" s="5">
        <f t="shared" si="235"/>
        <v>0</v>
      </c>
      <c r="AA2888" s="5">
        <f>SUM(Z:Z)</f>
        <v>194</v>
      </c>
      <c r="AB2888" s="33" t="str">
        <f t="shared" si="236"/>
        <v/>
      </c>
    </row>
    <row r="2889" spans="4:28" x14ac:dyDescent="0.35">
      <c r="D2889" s="4" t="str">
        <f t="shared" si="237"/>
        <v/>
      </c>
      <c r="E2889" s="11" t="str">
        <f t="shared" si="238"/>
        <v/>
      </c>
      <c r="W2889" s="28" t="str">
        <f>IF(G2889="","",SUM(O:O))</f>
        <v/>
      </c>
      <c r="X2889" s="31" t="b">
        <f t="shared" si="239"/>
        <v>0</v>
      </c>
      <c r="Y2889" s="5" t="str">
        <f>IF(G2889="","",SUM(X:X))</f>
        <v/>
      </c>
      <c r="Z2889" s="5">
        <f t="shared" si="235"/>
        <v>0</v>
      </c>
      <c r="AA2889" s="5">
        <f>SUM(Z:Z)</f>
        <v>194</v>
      </c>
      <c r="AB2889" s="33" t="str">
        <f t="shared" si="236"/>
        <v/>
      </c>
    </row>
    <row r="2890" spans="4:28" x14ac:dyDescent="0.35">
      <c r="D2890" s="4" t="str">
        <f t="shared" si="237"/>
        <v/>
      </c>
      <c r="E2890" s="11" t="str">
        <f t="shared" si="238"/>
        <v/>
      </c>
      <c r="W2890" s="28" t="str">
        <f>IF(G2890="","",SUM(O:O))</f>
        <v/>
      </c>
      <c r="X2890" s="31" t="b">
        <f t="shared" si="239"/>
        <v>0</v>
      </c>
      <c r="Y2890" s="5" t="str">
        <f>IF(G2890="","",SUM(X:X))</f>
        <v/>
      </c>
      <c r="Z2890" s="5">
        <f t="shared" si="235"/>
        <v>0</v>
      </c>
      <c r="AA2890" s="5">
        <f>SUM(Z:Z)</f>
        <v>194</v>
      </c>
      <c r="AB2890" s="33" t="str">
        <f t="shared" si="236"/>
        <v/>
      </c>
    </row>
    <row r="2891" spans="4:28" x14ac:dyDescent="0.35">
      <c r="D2891" s="4" t="str">
        <f t="shared" si="237"/>
        <v/>
      </c>
      <c r="E2891" s="11" t="str">
        <f t="shared" si="238"/>
        <v/>
      </c>
      <c r="W2891" s="28" t="str">
        <f>IF(G2891="","",SUM(O:O))</f>
        <v/>
      </c>
      <c r="X2891" s="31" t="b">
        <f t="shared" si="239"/>
        <v>0</v>
      </c>
      <c r="Y2891" s="5" t="str">
        <f>IF(G2891="","",SUM(X:X))</f>
        <v/>
      </c>
      <c r="Z2891" s="5">
        <f t="shared" si="235"/>
        <v>0</v>
      </c>
      <c r="AA2891" s="5">
        <f>SUM(Z:Z)</f>
        <v>194</v>
      </c>
      <c r="AB2891" s="33" t="str">
        <f t="shared" si="236"/>
        <v/>
      </c>
    </row>
    <row r="2892" spans="4:28" x14ac:dyDescent="0.35">
      <c r="D2892" s="4" t="str">
        <f t="shared" si="237"/>
        <v/>
      </c>
      <c r="E2892" s="11" t="str">
        <f t="shared" si="238"/>
        <v/>
      </c>
      <c r="W2892" s="28" t="str">
        <f>IF(G2892="","",SUM(O:O))</f>
        <v/>
      </c>
      <c r="X2892" s="31" t="b">
        <f t="shared" si="239"/>
        <v>0</v>
      </c>
      <c r="Y2892" s="5" t="str">
        <f>IF(G2892="","",SUM(X:X))</f>
        <v/>
      </c>
      <c r="Z2892" s="5">
        <f t="shared" si="235"/>
        <v>0</v>
      </c>
      <c r="AA2892" s="5">
        <f>SUM(Z:Z)</f>
        <v>194</v>
      </c>
      <c r="AB2892" s="33" t="str">
        <f t="shared" si="236"/>
        <v/>
      </c>
    </row>
    <row r="2893" spans="4:28" x14ac:dyDescent="0.35">
      <c r="D2893" s="4" t="str">
        <f t="shared" si="237"/>
        <v/>
      </c>
      <c r="E2893" s="11" t="str">
        <f t="shared" si="238"/>
        <v/>
      </c>
      <c r="W2893" s="28" t="str">
        <f>IF(G2893="","",SUM(O:O))</f>
        <v/>
      </c>
      <c r="X2893" s="31" t="b">
        <f t="shared" si="239"/>
        <v>0</v>
      </c>
      <c r="Y2893" s="5" t="str">
        <f>IF(G2893="","",SUM(X:X))</f>
        <v/>
      </c>
      <c r="Z2893" s="5">
        <f t="shared" si="235"/>
        <v>0</v>
      </c>
      <c r="AA2893" s="5">
        <f>SUM(Z:Z)</f>
        <v>194</v>
      </c>
      <c r="AB2893" s="33" t="str">
        <f t="shared" si="236"/>
        <v/>
      </c>
    </row>
    <row r="2894" spans="4:28" x14ac:dyDescent="0.35">
      <c r="D2894" s="4" t="str">
        <f t="shared" si="237"/>
        <v/>
      </c>
      <c r="E2894" s="11" t="str">
        <f t="shared" si="238"/>
        <v/>
      </c>
      <c r="W2894" s="28" t="str">
        <f>IF(G2894="","",SUM(O:O))</f>
        <v/>
      </c>
      <c r="X2894" s="31" t="b">
        <f t="shared" si="239"/>
        <v>0</v>
      </c>
      <c r="Y2894" s="5" t="str">
        <f>IF(G2894="","",SUM(X:X))</f>
        <v/>
      </c>
      <c r="Z2894" s="5">
        <f t="shared" si="235"/>
        <v>0</v>
      </c>
      <c r="AA2894" s="5">
        <f>SUM(Z:Z)</f>
        <v>194</v>
      </c>
      <c r="AB2894" s="33" t="str">
        <f t="shared" si="236"/>
        <v/>
      </c>
    </row>
    <row r="2895" spans="4:28" x14ac:dyDescent="0.35">
      <c r="D2895" s="4" t="str">
        <f t="shared" si="237"/>
        <v/>
      </c>
      <c r="E2895" s="11" t="str">
        <f t="shared" si="238"/>
        <v/>
      </c>
      <c r="W2895" s="28" t="str">
        <f>IF(G2895="","",SUM(O:O))</f>
        <v/>
      </c>
      <c r="X2895" s="31" t="b">
        <f t="shared" si="239"/>
        <v>0</v>
      </c>
      <c r="Y2895" s="5" t="str">
        <f>IF(G2895="","",SUM(X:X))</f>
        <v/>
      </c>
      <c r="Z2895" s="5">
        <f t="shared" si="235"/>
        <v>0</v>
      </c>
      <c r="AA2895" s="5">
        <f>SUM(Z:Z)</f>
        <v>194</v>
      </c>
      <c r="AB2895" s="33" t="str">
        <f t="shared" si="236"/>
        <v/>
      </c>
    </row>
    <row r="2896" spans="4:28" x14ac:dyDescent="0.35">
      <c r="D2896" s="4" t="str">
        <f t="shared" si="237"/>
        <v/>
      </c>
      <c r="E2896" s="11" t="str">
        <f t="shared" si="238"/>
        <v/>
      </c>
      <c r="W2896" s="28" t="str">
        <f>IF(G2896="","",SUM(O:O))</f>
        <v/>
      </c>
      <c r="X2896" s="31" t="b">
        <f t="shared" si="239"/>
        <v>0</v>
      </c>
      <c r="Y2896" s="5" t="str">
        <f>IF(G2896="","",SUM(X:X))</f>
        <v/>
      </c>
      <c r="Z2896" s="5">
        <f t="shared" si="235"/>
        <v>0</v>
      </c>
      <c r="AA2896" s="5">
        <f>SUM(Z:Z)</f>
        <v>194</v>
      </c>
      <c r="AB2896" s="33" t="str">
        <f t="shared" si="236"/>
        <v/>
      </c>
    </row>
    <row r="2897" spans="4:28" x14ac:dyDescent="0.35">
      <c r="D2897" s="4" t="str">
        <f t="shared" si="237"/>
        <v/>
      </c>
      <c r="E2897" s="11" t="str">
        <f t="shared" si="238"/>
        <v/>
      </c>
      <c r="W2897" s="28" t="str">
        <f>IF(G2897="","",SUM(O:O))</f>
        <v/>
      </c>
      <c r="X2897" s="31" t="b">
        <f t="shared" si="239"/>
        <v>0</v>
      </c>
      <c r="Y2897" s="5" t="str">
        <f>IF(G2897="","",SUM(X:X))</f>
        <v/>
      </c>
      <c r="Z2897" s="5">
        <f t="shared" ref="Z2897:Z2960" si="240">IF(ISNUMBER(X2897),1,0)</f>
        <v>0</v>
      </c>
      <c r="AA2897" s="5">
        <f>SUM(Z:Z)</f>
        <v>194</v>
      </c>
      <c r="AB2897" s="33" t="str">
        <f t="shared" si="236"/>
        <v/>
      </c>
    </row>
    <row r="2898" spans="4:28" x14ac:dyDescent="0.35">
      <c r="D2898" s="4" t="str">
        <f t="shared" si="237"/>
        <v/>
      </c>
      <c r="E2898" s="11" t="str">
        <f t="shared" si="238"/>
        <v/>
      </c>
      <c r="W2898" s="28" t="str">
        <f>IF(G2898="","",SUM(O:O))</f>
        <v/>
      </c>
      <c r="X2898" s="31" t="b">
        <f t="shared" si="239"/>
        <v>0</v>
      </c>
      <c r="Y2898" s="5" t="str">
        <f>IF(G2898="","",SUM(X:X))</f>
        <v/>
      </c>
      <c r="Z2898" s="5">
        <f t="shared" si="240"/>
        <v>0</v>
      </c>
      <c r="AA2898" s="5">
        <f>SUM(Z:Z)</f>
        <v>194</v>
      </c>
      <c r="AB2898" s="33" t="str">
        <f t="shared" si="236"/>
        <v/>
      </c>
    </row>
    <row r="2899" spans="4:28" x14ac:dyDescent="0.35">
      <c r="D2899" s="4" t="str">
        <f t="shared" si="237"/>
        <v/>
      </c>
      <c r="E2899" s="11" t="str">
        <f t="shared" si="238"/>
        <v/>
      </c>
      <c r="W2899" s="28" t="str">
        <f>IF(G2899="","",SUM(O:O))</f>
        <v/>
      </c>
      <c r="X2899" s="31" t="b">
        <f t="shared" si="239"/>
        <v>0</v>
      </c>
      <c r="Y2899" s="5" t="str">
        <f>IF(G2899="","",SUM(X:X))</f>
        <v/>
      </c>
      <c r="Z2899" s="5">
        <f t="shared" si="240"/>
        <v>0</v>
      </c>
      <c r="AA2899" s="5">
        <f>SUM(Z:Z)</f>
        <v>194</v>
      </c>
      <c r="AB2899" s="33" t="str">
        <f t="shared" si="236"/>
        <v/>
      </c>
    </row>
    <row r="2900" spans="4:28" x14ac:dyDescent="0.35">
      <c r="D2900" s="4" t="str">
        <f t="shared" si="237"/>
        <v/>
      </c>
      <c r="E2900" s="11" t="str">
        <f t="shared" si="238"/>
        <v/>
      </c>
      <c r="W2900" s="28" t="str">
        <f>IF(G2900="","",SUM(O:O))</f>
        <v/>
      </c>
      <c r="X2900" s="31" t="b">
        <f t="shared" si="239"/>
        <v>0</v>
      </c>
      <c r="Y2900" s="5" t="str">
        <f>IF(G2900="","",SUM(X:X))</f>
        <v/>
      </c>
      <c r="Z2900" s="5">
        <f t="shared" si="240"/>
        <v>0</v>
      </c>
      <c r="AA2900" s="5">
        <f>SUM(Z:Z)</f>
        <v>194</v>
      </c>
      <c r="AB2900" s="33" t="str">
        <f t="shared" si="236"/>
        <v/>
      </c>
    </row>
    <row r="2901" spans="4:28" x14ac:dyDescent="0.35">
      <c r="D2901" s="4" t="str">
        <f t="shared" si="237"/>
        <v/>
      </c>
      <c r="E2901" s="11" t="str">
        <f t="shared" si="238"/>
        <v/>
      </c>
      <c r="W2901" s="28" t="str">
        <f>IF(G2901="","",SUM(O:O))</f>
        <v/>
      </c>
      <c r="X2901" s="31" t="b">
        <f t="shared" si="239"/>
        <v>0</v>
      </c>
      <c r="Y2901" s="5" t="str">
        <f>IF(G2901="","",SUM(X:X))</f>
        <v/>
      </c>
      <c r="Z2901" s="5">
        <f t="shared" si="240"/>
        <v>0</v>
      </c>
      <c r="AA2901" s="5">
        <f>SUM(Z:Z)</f>
        <v>194</v>
      </c>
      <c r="AB2901" s="33" t="str">
        <f t="shared" si="236"/>
        <v/>
      </c>
    </row>
    <row r="2902" spans="4:28" x14ac:dyDescent="0.35">
      <c r="D2902" s="4" t="str">
        <f t="shared" si="237"/>
        <v/>
      </c>
      <c r="E2902" s="11" t="str">
        <f t="shared" si="238"/>
        <v/>
      </c>
      <c r="W2902" s="28" t="str">
        <f>IF(G2902="","",SUM(O:O))</f>
        <v/>
      </c>
      <c r="X2902" s="31" t="b">
        <f t="shared" si="239"/>
        <v>0</v>
      </c>
      <c r="Y2902" s="5" t="str">
        <f>IF(G2902="","",SUM(X:X))</f>
        <v/>
      </c>
      <c r="Z2902" s="5">
        <f t="shared" si="240"/>
        <v>0</v>
      </c>
      <c r="AA2902" s="5">
        <f>SUM(Z:Z)</f>
        <v>194</v>
      </c>
      <c r="AB2902" s="33" t="str">
        <f t="shared" si="236"/>
        <v/>
      </c>
    </row>
    <row r="2903" spans="4:28" x14ac:dyDescent="0.35">
      <c r="D2903" s="4" t="str">
        <f t="shared" si="237"/>
        <v/>
      </c>
      <c r="E2903" s="11" t="str">
        <f t="shared" si="238"/>
        <v/>
      </c>
      <c r="W2903" s="28" t="str">
        <f>IF(G2903="","",SUM(O:O))</f>
        <v/>
      </c>
      <c r="X2903" s="31" t="b">
        <f t="shared" si="239"/>
        <v>0</v>
      </c>
      <c r="Y2903" s="5" t="str">
        <f>IF(G2903="","",SUM(X:X))</f>
        <v/>
      </c>
      <c r="Z2903" s="5">
        <f t="shared" si="240"/>
        <v>0</v>
      </c>
      <c r="AA2903" s="5">
        <f>SUM(Z:Z)</f>
        <v>194</v>
      </c>
      <c r="AB2903" s="33" t="str">
        <f t="shared" si="236"/>
        <v/>
      </c>
    </row>
    <row r="2904" spans="4:28" x14ac:dyDescent="0.35">
      <c r="D2904" s="4" t="str">
        <f t="shared" si="237"/>
        <v/>
      </c>
      <c r="E2904" s="11" t="str">
        <f t="shared" si="238"/>
        <v/>
      </c>
      <c r="W2904" s="28" t="str">
        <f>IF(G2904="","",SUM(O:O))</f>
        <v/>
      </c>
      <c r="X2904" s="31" t="b">
        <f t="shared" si="239"/>
        <v>0</v>
      </c>
      <c r="Y2904" s="5" t="str">
        <f>IF(G2904="","",SUM(X:X))</f>
        <v/>
      </c>
      <c r="Z2904" s="5">
        <f t="shared" si="240"/>
        <v>0</v>
      </c>
      <c r="AA2904" s="5">
        <f>SUM(Z:Z)</f>
        <v>194</v>
      </c>
      <c r="AB2904" s="33" t="str">
        <f t="shared" si="236"/>
        <v/>
      </c>
    </row>
    <row r="2905" spans="4:28" x14ac:dyDescent="0.35">
      <c r="D2905" s="4" t="str">
        <f t="shared" si="237"/>
        <v/>
      </c>
      <c r="E2905" s="11" t="str">
        <f t="shared" si="238"/>
        <v/>
      </c>
      <c r="W2905" s="28" t="str">
        <f>IF(G2905="","",SUM(O:O))</f>
        <v/>
      </c>
      <c r="X2905" s="31" t="b">
        <f t="shared" si="239"/>
        <v>0</v>
      </c>
      <c r="Y2905" s="5" t="str">
        <f>IF(G2905="","",SUM(X:X))</f>
        <v/>
      </c>
      <c r="Z2905" s="5">
        <f t="shared" si="240"/>
        <v>0</v>
      </c>
      <c r="AA2905" s="5">
        <f>SUM(Z:Z)</f>
        <v>194</v>
      </c>
      <c r="AB2905" s="33" t="str">
        <f t="shared" si="236"/>
        <v/>
      </c>
    </row>
    <row r="2906" spans="4:28" x14ac:dyDescent="0.35">
      <c r="D2906" s="4" t="str">
        <f t="shared" si="237"/>
        <v/>
      </c>
      <c r="E2906" s="11" t="str">
        <f t="shared" si="238"/>
        <v/>
      </c>
      <c r="W2906" s="28" t="str">
        <f>IF(G2906="","",SUM(O:O))</f>
        <v/>
      </c>
      <c r="X2906" s="31" t="b">
        <f t="shared" si="239"/>
        <v>0</v>
      </c>
      <c r="Y2906" s="5" t="str">
        <f>IF(G2906="","",SUM(X:X))</f>
        <v/>
      </c>
      <c r="Z2906" s="5">
        <f t="shared" si="240"/>
        <v>0</v>
      </c>
      <c r="AA2906" s="5">
        <f>SUM(Z:Z)</f>
        <v>194</v>
      </c>
      <c r="AB2906" s="33" t="str">
        <f t="shared" si="236"/>
        <v/>
      </c>
    </row>
    <row r="2907" spans="4:28" x14ac:dyDescent="0.35">
      <c r="D2907" s="4" t="str">
        <f t="shared" si="237"/>
        <v/>
      </c>
      <c r="E2907" s="11" t="str">
        <f t="shared" si="238"/>
        <v/>
      </c>
      <c r="W2907" s="28" t="str">
        <f>IF(G2907="","",SUM(O:O))</f>
        <v/>
      </c>
      <c r="X2907" s="31" t="b">
        <f t="shared" si="239"/>
        <v>0</v>
      </c>
      <c r="Y2907" s="5" t="str">
        <f>IF(G2907="","",SUM(X:X))</f>
        <v/>
      </c>
      <c r="Z2907" s="5">
        <f t="shared" si="240"/>
        <v>0</v>
      </c>
      <c r="AA2907" s="5">
        <f>SUM(Z:Z)</f>
        <v>194</v>
      </c>
      <c r="AB2907" s="33" t="str">
        <f t="shared" si="236"/>
        <v/>
      </c>
    </row>
    <row r="2908" spans="4:28" x14ac:dyDescent="0.35">
      <c r="D2908" s="4" t="str">
        <f t="shared" si="237"/>
        <v/>
      </c>
      <c r="E2908" s="11" t="str">
        <f t="shared" si="238"/>
        <v/>
      </c>
      <c r="W2908" s="28" t="str">
        <f>IF(G2908="","",SUM(O:O))</f>
        <v/>
      </c>
      <c r="X2908" s="31" t="b">
        <f t="shared" si="239"/>
        <v>0</v>
      </c>
      <c r="Y2908" s="5" t="str">
        <f>IF(G2908="","",SUM(X:X))</f>
        <v/>
      </c>
      <c r="Z2908" s="5">
        <f t="shared" si="240"/>
        <v>0</v>
      </c>
      <c r="AA2908" s="5">
        <f>SUM(Z:Z)</f>
        <v>194</v>
      </c>
      <c r="AB2908" s="33" t="str">
        <f t="shared" si="236"/>
        <v/>
      </c>
    </row>
    <row r="2909" spans="4:28" x14ac:dyDescent="0.35">
      <c r="D2909" s="4" t="str">
        <f t="shared" si="237"/>
        <v/>
      </c>
      <c r="E2909" s="11" t="str">
        <f t="shared" si="238"/>
        <v/>
      </c>
      <c r="W2909" s="28" t="str">
        <f>IF(G2909="","",SUM(O:O))</f>
        <v/>
      </c>
      <c r="X2909" s="31" t="b">
        <f t="shared" si="239"/>
        <v>0</v>
      </c>
      <c r="Y2909" s="5" t="str">
        <f>IF(G2909="","",SUM(X:X))</f>
        <v/>
      </c>
      <c r="Z2909" s="5">
        <f t="shared" si="240"/>
        <v>0</v>
      </c>
      <c r="AA2909" s="5">
        <f>SUM(Z:Z)</f>
        <v>194</v>
      </c>
      <c r="AB2909" s="33" t="str">
        <f t="shared" si="236"/>
        <v/>
      </c>
    </row>
    <row r="2910" spans="4:28" x14ac:dyDescent="0.35">
      <c r="D2910" s="4" t="str">
        <f t="shared" si="237"/>
        <v/>
      </c>
      <c r="E2910" s="11" t="str">
        <f t="shared" si="238"/>
        <v/>
      </c>
      <c r="W2910" s="28" t="str">
        <f>IF(G2910="","",SUM(O:O))</f>
        <v/>
      </c>
      <c r="X2910" s="31" t="b">
        <f t="shared" si="239"/>
        <v>0</v>
      </c>
      <c r="Y2910" s="5" t="str">
        <f>IF(G2910="","",SUM(X:X))</f>
        <v/>
      </c>
      <c r="Z2910" s="5">
        <f t="shared" si="240"/>
        <v>0</v>
      </c>
      <c r="AA2910" s="5">
        <f>SUM(Z:Z)</f>
        <v>194</v>
      </c>
      <c r="AB2910" s="33" t="str">
        <f t="shared" si="236"/>
        <v/>
      </c>
    </row>
    <row r="2911" spans="4:28" x14ac:dyDescent="0.35">
      <c r="D2911" s="4" t="str">
        <f t="shared" si="237"/>
        <v/>
      </c>
      <c r="E2911" s="11" t="str">
        <f t="shared" si="238"/>
        <v/>
      </c>
      <c r="W2911" s="28" t="str">
        <f>IF(G2911="","",SUM(O:O))</f>
        <v/>
      </c>
      <c r="X2911" s="31" t="b">
        <f t="shared" si="239"/>
        <v>0</v>
      </c>
      <c r="Y2911" s="5" t="str">
        <f>IF(G2911="","",SUM(X:X))</f>
        <v/>
      </c>
      <c r="Z2911" s="5">
        <f t="shared" si="240"/>
        <v>0</v>
      </c>
      <c r="AA2911" s="5">
        <f>SUM(Z:Z)</f>
        <v>194</v>
      </c>
      <c r="AB2911" s="33" t="str">
        <f t="shared" si="236"/>
        <v/>
      </c>
    </row>
    <row r="2912" spans="4:28" x14ac:dyDescent="0.35">
      <c r="D2912" s="4" t="str">
        <f t="shared" si="237"/>
        <v/>
      </c>
      <c r="E2912" s="11" t="str">
        <f t="shared" si="238"/>
        <v/>
      </c>
      <c r="W2912" s="28" t="str">
        <f>IF(G2912="","",SUM(O:O))</f>
        <v/>
      </c>
      <c r="X2912" s="31" t="b">
        <f t="shared" si="239"/>
        <v>0</v>
      </c>
      <c r="Y2912" s="5" t="str">
        <f>IF(G2912="","",SUM(X:X))</f>
        <v/>
      </c>
      <c r="Z2912" s="5">
        <f t="shared" si="240"/>
        <v>0</v>
      </c>
      <c r="AA2912" s="5">
        <f>SUM(Z:Z)</f>
        <v>194</v>
      </c>
      <c r="AB2912" s="33" t="str">
        <f t="shared" si="236"/>
        <v/>
      </c>
    </row>
    <row r="2913" spans="4:28" x14ac:dyDescent="0.35">
      <c r="D2913" s="4" t="str">
        <f t="shared" si="237"/>
        <v/>
      </c>
      <c r="E2913" s="11" t="str">
        <f t="shared" si="238"/>
        <v/>
      </c>
      <c r="W2913" s="28" t="str">
        <f>IF(G2913="","",SUM(O:O))</f>
        <v/>
      </c>
      <c r="X2913" s="31" t="b">
        <f t="shared" si="239"/>
        <v>0</v>
      </c>
      <c r="Y2913" s="5" t="str">
        <f>IF(G2913="","",SUM(X:X))</f>
        <v/>
      </c>
      <c r="Z2913" s="5">
        <f t="shared" si="240"/>
        <v>0</v>
      </c>
      <c r="AA2913" s="5">
        <f>SUM(Z:Z)</f>
        <v>194</v>
      </c>
      <c r="AB2913" s="33" t="str">
        <f t="shared" si="236"/>
        <v/>
      </c>
    </row>
    <row r="2914" spans="4:28" x14ac:dyDescent="0.35">
      <c r="D2914" s="4" t="str">
        <f t="shared" si="237"/>
        <v/>
      </c>
      <c r="E2914" s="11" t="str">
        <f t="shared" si="238"/>
        <v/>
      </c>
      <c r="W2914" s="28" t="str">
        <f>IF(G2914="","",SUM(O:O))</f>
        <v/>
      </c>
      <c r="X2914" s="31" t="b">
        <f t="shared" si="239"/>
        <v>0</v>
      </c>
      <c r="Y2914" s="5" t="str">
        <f>IF(G2914="","",SUM(X:X))</f>
        <v/>
      </c>
      <c r="Z2914" s="5">
        <f t="shared" si="240"/>
        <v>0</v>
      </c>
      <c r="AA2914" s="5">
        <f>SUM(Z:Z)</f>
        <v>194</v>
      </c>
      <c r="AB2914" s="33" t="str">
        <f t="shared" ref="AB2914:AB2977" si="241">IF(A2914="","",Y2914/AA2914)</f>
        <v/>
      </c>
    </row>
    <row r="2915" spans="4:28" x14ac:dyDescent="0.35">
      <c r="D2915" s="4" t="str">
        <f t="shared" si="237"/>
        <v/>
      </c>
      <c r="E2915" s="11" t="str">
        <f t="shared" si="238"/>
        <v/>
      </c>
      <c r="W2915" s="28" t="str">
        <f>IF(G2915="","",SUM(O:O))</f>
        <v/>
      </c>
      <c r="X2915" s="31" t="b">
        <f t="shared" si="239"/>
        <v>0</v>
      </c>
      <c r="Y2915" s="5" t="str">
        <f>IF(G2915="","",SUM(X:X))</f>
        <v/>
      </c>
      <c r="Z2915" s="5">
        <f t="shared" si="240"/>
        <v>0</v>
      </c>
      <c r="AA2915" s="5">
        <f>SUM(Z:Z)</f>
        <v>194</v>
      </c>
      <c r="AB2915" s="33" t="str">
        <f t="shared" si="241"/>
        <v/>
      </c>
    </row>
    <row r="2916" spans="4:28" x14ac:dyDescent="0.35">
      <c r="D2916" s="4" t="str">
        <f t="shared" si="237"/>
        <v/>
      </c>
      <c r="E2916" s="11" t="str">
        <f t="shared" si="238"/>
        <v/>
      </c>
      <c r="W2916" s="28" t="str">
        <f>IF(G2916="","",SUM(O:O))</f>
        <v/>
      </c>
      <c r="X2916" s="31" t="b">
        <f t="shared" si="239"/>
        <v>0</v>
      </c>
      <c r="Y2916" s="5" t="str">
        <f>IF(G2916="","",SUM(X:X))</f>
        <v/>
      </c>
      <c r="Z2916" s="5">
        <f t="shared" si="240"/>
        <v>0</v>
      </c>
      <c r="AA2916" s="5">
        <f>SUM(Z:Z)</f>
        <v>194</v>
      </c>
      <c r="AB2916" s="33" t="str">
        <f t="shared" si="241"/>
        <v/>
      </c>
    </row>
    <row r="2917" spans="4:28" x14ac:dyDescent="0.35">
      <c r="D2917" s="4" t="str">
        <f t="shared" si="237"/>
        <v/>
      </c>
      <c r="E2917" s="11" t="str">
        <f t="shared" si="238"/>
        <v/>
      </c>
      <c r="W2917" s="28" t="str">
        <f>IF(G2917="","",SUM(O:O))</f>
        <v/>
      </c>
      <c r="X2917" s="31" t="b">
        <f t="shared" si="239"/>
        <v>0</v>
      </c>
      <c r="Y2917" s="5" t="str">
        <f>IF(G2917="","",SUM(X:X))</f>
        <v/>
      </c>
      <c r="Z2917" s="5">
        <f t="shared" si="240"/>
        <v>0</v>
      </c>
      <c r="AA2917" s="5">
        <f>SUM(Z:Z)</f>
        <v>194</v>
      </c>
      <c r="AB2917" s="33" t="str">
        <f t="shared" si="241"/>
        <v/>
      </c>
    </row>
    <row r="2918" spans="4:28" x14ac:dyDescent="0.35">
      <c r="D2918" s="4" t="str">
        <f t="shared" si="237"/>
        <v/>
      </c>
      <c r="E2918" s="11" t="str">
        <f t="shared" si="238"/>
        <v/>
      </c>
      <c r="W2918" s="28" t="str">
        <f>IF(G2918="","",SUM(O:O))</f>
        <v/>
      </c>
      <c r="X2918" s="31" t="b">
        <f t="shared" si="239"/>
        <v>0</v>
      </c>
      <c r="Y2918" s="5" t="str">
        <f>IF(G2918="","",SUM(X:X))</f>
        <v/>
      </c>
      <c r="Z2918" s="5">
        <f t="shared" si="240"/>
        <v>0</v>
      </c>
      <c r="AA2918" s="5">
        <f>SUM(Z:Z)</f>
        <v>194</v>
      </c>
      <c r="AB2918" s="33" t="str">
        <f t="shared" si="241"/>
        <v/>
      </c>
    </row>
    <row r="2919" spans="4:28" x14ac:dyDescent="0.35">
      <c r="D2919" s="4" t="str">
        <f t="shared" si="237"/>
        <v/>
      </c>
      <c r="E2919" s="11" t="str">
        <f t="shared" si="238"/>
        <v/>
      </c>
      <c r="W2919" s="28" t="str">
        <f>IF(G2919="","",SUM(O:O))</f>
        <v/>
      </c>
      <c r="X2919" s="31" t="b">
        <f t="shared" si="239"/>
        <v>0</v>
      </c>
      <c r="Y2919" s="5" t="str">
        <f>IF(G2919="","",SUM(X:X))</f>
        <v/>
      </c>
      <c r="Z2919" s="5">
        <f t="shared" si="240"/>
        <v>0</v>
      </c>
      <c r="AA2919" s="5">
        <f>SUM(Z:Z)</f>
        <v>194</v>
      </c>
      <c r="AB2919" s="33" t="str">
        <f t="shared" si="241"/>
        <v/>
      </c>
    </row>
    <row r="2920" spans="4:28" x14ac:dyDescent="0.35">
      <c r="D2920" s="4" t="str">
        <f t="shared" si="237"/>
        <v/>
      </c>
      <c r="E2920" s="11" t="str">
        <f t="shared" si="238"/>
        <v/>
      </c>
      <c r="W2920" s="28" t="str">
        <f>IF(G2920="","",SUM(O:O))</f>
        <v/>
      </c>
      <c r="X2920" s="31" t="b">
        <f t="shared" si="239"/>
        <v>0</v>
      </c>
      <c r="Y2920" s="5" t="str">
        <f>IF(G2920="","",SUM(X:X))</f>
        <v/>
      </c>
      <c r="Z2920" s="5">
        <f t="shared" si="240"/>
        <v>0</v>
      </c>
      <c r="AA2920" s="5">
        <f>SUM(Z:Z)</f>
        <v>194</v>
      </c>
      <c r="AB2920" s="33" t="str">
        <f t="shared" si="241"/>
        <v/>
      </c>
    </row>
    <row r="2921" spans="4:28" x14ac:dyDescent="0.35">
      <c r="D2921" s="4" t="str">
        <f t="shared" si="237"/>
        <v/>
      </c>
      <c r="E2921" s="11" t="str">
        <f t="shared" si="238"/>
        <v/>
      </c>
      <c r="W2921" s="28" t="str">
        <f>IF(G2921="","",SUM(O:O))</f>
        <v/>
      </c>
      <c r="X2921" s="31" t="b">
        <f t="shared" si="239"/>
        <v>0</v>
      </c>
      <c r="Y2921" s="5" t="str">
        <f>IF(G2921="","",SUM(X:X))</f>
        <v/>
      </c>
      <c r="Z2921" s="5">
        <f t="shared" si="240"/>
        <v>0</v>
      </c>
      <c r="AA2921" s="5">
        <f>SUM(Z:Z)</f>
        <v>194</v>
      </c>
      <c r="AB2921" s="33" t="str">
        <f t="shared" si="241"/>
        <v/>
      </c>
    </row>
    <row r="2922" spans="4:28" x14ac:dyDescent="0.35">
      <c r="D2922" s="4" t="str">
        <f t="shared" si="237"/>
        <v/>
      </c>
      <c r="E2922" s="11" t="str">
        <f t="shared" si="238"/>
        <v/>
      </c>
      <c r="W2922" s="28" t="str">
        <f>IF(G2922="","",SUM(O:O))</f>
        <v/>
      </c>
      <c r="X2922" s="31" t="b">
        <f t="shared" si="239"/>
        <v>0</v>
      </c>
      <c r="Y2922" s="5" t="str">
        <f>IF(G2922="","",SUM(X:X))</f>
        <v/>
      </c>
      <c r="Z2922" s="5">
        <f t="shared" si="240"/>
        <v>0</v>
      </c>
      <c r="AA2922" s="5">
        <f>SUM(Z:Z)</f>
        <v>194</v>
      </c>
      <c r="AB2922" s="33" t="str">
        <f t="shared" si="241"/>
        <v/>
      </c>
    </row>
    <row r="2923" spans="4:28" x14ac:dyDescent="0.35">
      <c r="D2923" s="4" t="str">
        <f t="shared" si="237"/>
        <v/>
      </c>
      <c r="E2923" s="11" t="str">
        <f t="shared" si="238"/>
        <v/>
      </c>
      <c r="W2923" s="28" t="str">
        <f>IF(G2923="","",SUM(O:O))</f>
        <v/>
      </c>
      <c r="X2923" s="31" t="b">
        <f t="shared" si="239"/>
        <v>0</v>
      </c>
      <c r="Y2923" s="5" t="str">
        <f>IF(G2923="","",SUM(X:X))</f>
        <v/>
      </c>
      <c r="Z2923" s="5">
        <f t="shared" si="240"/>
        <v>0</v>
      </c>
      <c r="AA2923" s="5">
        <f>SUM(Z:Z)</f>
        <v>194</v>
      </c>
      <c r="AB2923" s="33" t="str">
        <f t="shared" si="241"/>
        <v/>
      </c>
    </row>
    <row r="2924" spans="4:28" x14ac:dyDescent="0.35">
      <c r="D2924" s="4" t="str">
        <f t="shared" si="237"/>
        <v/>
      </c>
      <c r="E2924" s="11" t="str">
        <f t="shared" si="238"/>
        <v/>
      </c>
      <c r="W2924" s="28" t="str">
        <f>IF(G2924="","",SUM(O:O))</f>
        <v/>
      </c>
      <c r="X2924" s="31" t="b">
        <f t="shared" si="239"/>
        <v>0</v>
      </c>
      <c r="Y2924" s="5" t="str">
        <f>IF(G2924="","",SUM(X:X))</f>
        <v/>
      </c>
      <c r="Z2924" s="5">
        <f t="shared" si="240"/>
        <v>0</v>
      </c>
      <c r="AA2924" s="5">
        <f>SUM(Z:Z)</f>
        <v>194</v>
      </c>
      <c r="AB2924" s="33" t="str">
        <f t="shared" si="241"/>
        <v/>
      </c>
    </row>
    <row r="2925" spans="4:28" x14ac:dyDescent="0.35">
      <c r="D2925" s="4" t="str">
        <f t="shared" si="237"/>
        <v/>
      </c>
      <c r="E2925" s="11" t="str">
        <f t="shared" si="238"/>
        <v/>
      </c>
      <c r="W2925" s="28" t="str">
        <f>IF(G2925="","",SUM(O:O))</f>
        <v/>
      </c>
      <c r="X2925" s="31" t="b">
        <f t="shared" si="239"/>
        <v>0</v>
      </c>
      <c r="Y2925" s="5" t="str">
        <f>IF(G2925="","",SUM(X:X))</f>
        <v/>
      </c>
      <c r="Z2925" s="5">
        <f t="shared" si="240"/>
        <v>0</v>
      </c>
      <c r="AA2925" s="5">
        <f>SUM(Z:Z)</f>
        <v>194</v>
      </c>
      <c r="AB2925" s="33" t="str">
        <f t="shared" si="241"/>
        <v/>
      </c>
    </row>
    <row r="2926" spans="4:28" x14ac:dyDescent="0.35">
      <c r="D2926" s="4" t="str">
        <f t="shared" si="237"/>
        <v/>
      </c>
      <c r="E2926" s="11" t="str">
        <f t="shared" si="238"/>
        <v/>
      </c>
      <c r="W2926" s="28" t="str">
        <f>IF(G2926="","",SUM(O:O))</f>
        <v/>
      </c>
      <c r="X2926" s="31" t="b">
        <f t="shared" si="239"/>
        <v>0</v>
      </c>
      <c r="Y2926" s="5" t="str">
        <f>IF(G2926="","",SUM(X:X))</f>
        <v/>
      </c>
      <c r="Z2926" s="5">
        <f t="shared" si="240"/>
        <v>0</v>
      </c>
      <c r="AA2926" s="5">
        <f>SUM(Z:Z)</f>
        <v>194</v>
      </c>
      <c r="AB2926" s="33" t="str">
        <f t="shared" si="241"/>
        <v/>
      </c>
    </row>
    <row r="2927" spans="4:28" x14ac:dyDescent="0.35">
      <c r="D2927" s="4" t="str">
        <f t="shared" ref="D2927:D2990" si="242">IF(A2927="","",A2927&amp;C2927)</f>
        <v/>
      </c>
      <c r="E2927" s="11" t="str">
        <f t="shared" ref="E2927:E2990" si="243">IF(B2927="","",B2927)</f>
        <v/>
      </c>
      <c r="W2927" s="28" t="str">
        <f>IF(G2927="","",SUM(O:O))</f>
        <v/>
      </c>
      <c r="X2927" s="31" t="b">
        <f t="shared" si="239"/>
        <v>0</v>
      </c>
      <c r="Y2927" s="5" t="str">
        <f>IF(G2927="","",SUM(X:X))</f>
        <v/>
      </c>
      <c r="Z2927" s="5">
        <f t="shared" si="240"/>
        <v>0</v>
      </c>
      <c r="AA2927" s="5">
        <f>SUM(Z:Z)</f>
        <v>194</v>
      </c>
      <c r="AB2927" s="33" t="str">
        <f t="shared" si="241"/>
        <v/>
      </c>
    </row>
    <row r="2928" spans="4:28" x14ac:dyDescent="0.35">
      <c r="D2928" s="4" t="str">
        <f t="shared" si="242"/>
        <v/>
      </c>
      <c r="E2928" s="11" t="str">
        <f t="shared" si="243"/>
        <v/>
      </c>
      <c r="W2928" s="28" t="str">
        <f>IF(G2928="","",SUM(O:O))</f>
        <v/>
      </c>
      <c r="X2928" s="31" t="b">
        <f t="shared" si="239"/>
        <v>0</v>
      </c>
      <c r="Y2928" s="5" t="str">
        <f>IF(G2928="","",SUM(X:X))</f>
        <v/>
      </c>
      <c r="Z2928" s="5">
        <f t="shared" si="240"/>
        <v>0</v>
      </c>
      <c r="AA2928" s="5">
        <f>SUM(Z:Z)</f>
        <v>194</v>
      </c>
      <c r="AB2928" s="33" t="str">
        <f t="shared" si="241"/>
        <v/>
      </c>
    </row>
    <row r="2929" spans="4:28" x14ac:dyDescent="0.35">
      <c r="D2929" s="4" t="str">
        <f t="shared" si="242"/>
        <v/>
      </c>
      <c r="E2929" s="11" t="str">
        <f t="shared" si="243"/>
        <v/>
      </c>
      <c r="W2929" s="28" t="str">
        <f>IF(G2929="","",SUM(O:O))</f>
        <v/>
      </c>
      <c r="X2929" s="31" t="b">
        <f t="shared" si="239"/>
        <v>0</v>
      </c>
      <c r="Y2929" s="5" t="str">
        <f>IF(G2929="","",SUM(X:X))</f>
        <v/>
      </c>
      <c r="Z2929" s="5">
        <f t="shared" si="240"/>
        <v>0</v>
      </c>
      <c r="AA2929" s="5">
        <f>SUM(Z:Z)</f>
        <v>194</v>
      </c>
      <c r="AB2929" s="33" t="str">
        <f t="shared" si="241"/>
        <v/>
      </c>
    </row>
    <row r="2930" spans="4:28" x14ac:dyDescent="0.35">
      <c r="D2930" s="4" t="str">
        <f t="shared" si="242"/>
        <v/>
      </c>
      <c r="E2930" s="11" t="str">
        <f t="shared" si="243"/>
        <v/>
      </c>
      <c r="W2930" s="28" t="str">
        <f>IF(G2930="","",SUM(O:O))</f>
        <v/>
      </c>
      <c r="X2930" s="31" t="b">
        <f t="shared" si="239"/>
        <v>0</v>
      </c>
      <c r="Y2930" s="5" t="str">
        <f>IF(G2930="","",SUM(X:X))</f>
        <v/>
      </c>
      <c r="Z2930" s="5">
        <f t="shared" si="240"/>
        <v>0</v>
      </c>
      <c r="AA2930" s="5">
        <f>SUM(Z:Z)</f>
        <v>194</v>
      </c>
      <c r="AB2930" s="33" t="str">
        <f t="shared" si="241"/>
        <v/>
      </c>
    </row>
    <row r="2931" spans="4:28" x14ac:dyDescent="0.35">
      <c r="D2931" s="4" t="str">
        <f t="shared" si="242"/>
        <v/>
      </c>
      <c r="E2931" s="11" t="str">
        <f t="shared" si="243"/>
        <v/>
      </c>
      <c r="W2931" s="28" t="str">
        <f>IF(G2931="","",SUM(O:O))</f>
        <v/>
      </c>
      <c r="X2931" s="31" t="b">
        <f t="shared" si="239"/>
        <v>0</v>
      </c>
      <c r="Y2931" s="5" t="str">
        <f>IF(G2931="","",SUM(X:X))</f>
        <v/>
      </c>
      <c r="Z2931" s="5">
        <f t="shared" si="240"/>
        <v>0</v>
      </c>
      <c r="AA2931" s="5">
        <f>SUM(Z:Z)</f>
        <v>194</v>
      </c>
      <c r="AB2931" s="33" t="str">
        <f t="shared" si="241"/>
        <v/>
      </c>
    </row>
    <row r="2932" spans="4:28" x14ac:dyDescent="0.35">
      <c r="D2932" s="4" t="str">
        <f t="shared" si="242"/>
        <v/>
      </c>
      <c r="E2932" s="11" t="str">
        <f t="shared" si="243"/>
        <v/>
      </c>
      <c r="W2932" s="28" t="str">
        <f>IF(G2932="","",SUM(O:O))</f>
        <v/>
      </c>
      <c r="X2932" s="31" t="b">
        <f t="shared" si="239"/>
        <v>0</v>
      </c>
      <c r="Y2932" s="5" t="str">
        <f>IF(G2932="","",SUM(X:X))</f>
        <v/>
      </c>
      <c r="Z2932" s="5">
        <f t="shared" si="240"/>
        <v>0</v>
      </c>
      <c r="AA2932" s="5">
        <f>SUM(Z:Z)</f>
        <v>194</v>
      </c>
      <c r="AB2932" s="33" t="str">
        <f t="shared" si="241"/>
        <v/>
      </c>
    </row>
    <row r="2933" spans="4:28" x14ac:dyDescent="0.35">
      <c r="D2933" s="4" t="str">
        <f t="shared" si="242"/>
        <v/>
      </c>
      <c r="E2933" s="11" t="str">
        <f t="shared" si="243"/>
        <v/>
      </c>
      <c r="W2933" s="28" t="str">
        <f>IF(G2933="","",SUM(O:O))</f>
        <v/>
      </c>
      <c r="X2933" s="31" t="b">
        <f t="shared" si="239"/>
        <v>0</v>
      </c>
      <c r="Y2933" s="5" t="str">
        <f>IF(G2933="","",SUM(X:X))</f>
        <v/>
      </c>
      <c r="Z2933" s="5">
        <f t="shared" si="240"/>
        <v>0</v>
      </c>
      <c r="AA2933" s="5">
        <f>SUM(Z:Z)</f>
        <v>194</v>
      </c>
      <c r="AB2933" s="33" t="str">
        <f t="shared" si="241"/>
        <v/>
      </c>
    </row>
    <row r="2934" spans="4:28" x14ac:dyDescent="0.35">
      <c r="D2934" s="4" t="str">
        <f t="shared" si="242"/>
        <v/>
      </c>
      <c r="E2934" s="11" t="str">
        <f t="shared" si="243"/>
        <v/>
      </c>
      <c r="W2934" s="28" t="str">
        <f>IF(G2934="","",SUM(O:O))</f>
        <v/>
      </c>
      <c r="X2934" s="31" t="b">
        <f t="shared" si="239"/>
        <v>0</v>
      </c>
      <c r="Y2934" s="5" t="str">
        <f>IF(G2934="","",SUM(X:X))</f>
        <v/>
      </c>
      <c r="Z2934" s="5">
        <f t="shared" si="240"/>
        <v>0</v>
      </c>
      <c r="AA2934" s="5">
        <f>SUM(Z:Z)</f>
        <v>194</v>
      </c>
      <c r="AB2934" s="33" t="str">
        <f t="shared" si="241"/>
        <v/>
      </c>
    </row>
    <row r="2935" spans="4:28" x14ac:dyDescent="0.35">
      <c r="D2935" s="4" t="str">
        <f t="shared" si="242"/>
        <v/>
      </c>
      <c r="E2935" s="11" t="str">
        <f t="shared" si="243"/>
        <v/>
      </c>
      <c r="W2935" s="28" t="str">
        <f>IF(G2935="","",SUM(O:O))</f>
        <v/>
      </c>
      <c r="X2935" s="31" t="b">
        <f t="shared" si="239"/>
        <v>0</v>
      </c>
      <c r="Y2935" s="5" t="str">
        <f>IF(G2935="","",SUM(X:X))</f>
        <v/>
      </c>
      <c r="Z2935" s="5">
        <f t="shared" si="240"/>
        <v>0</v>
      </c>
      <c r="AA2935" s="5">
        <f>SUM(Z:Z)</f>
        <v>194</v>
      </c>
      <c r="AB2935" s="33" t="str">
        <f t="shared" si="241"/>
        <v/>
      </c>
    </row>
    <row r="2936" spans="4:28" x14ac:dyDescent="0.35">
      <c r="D2936" s="4" t="str">
        <f t="shared" si="242"/>
        <v/>
      </c>
      <c r="E2936" s="11" t="str">
        <f t="shared" si="243"/>
        <v/>
      </c>
      <c r="W2936" s="28" t="str">
        <f>IF(G2936="","",SUM(O:O))</f>
        <v/>
      </c>
      <c r="X2936" s="31" t="b">
        <f t="shared" si="239"/>
        <v>0</v>
      </c>
      <c r="Y2936" s="5" t="str">
        <f>IF(G2936="","",SUM(X:X))</f>
        <v/>
      </c>
      <c r="Z2936" s="5">
        <f t="shared" si="240"/>
        <v>0</v>
      </c>
      <c r="AA2936" s="5">
        <f>SUM(Z:Z)</f>
        <v>194</v>
      </c>
      <c r="AB2936" s="33" t="str">
        <f t="shared" si="241"/>
        <v/>
      </c>
    </row>
    <row r="2937" spans="4:28" x14ac:dyDescent="0.35">
      <c r="D2937" s="4" t="str">
        <f t="shared" si="242"/>
        <v/>
      </c>
      <c r="E2937" s="11" t="str">
        <f t="shared" si="243"/>
        <v/>
      </c>
      <c r="W2937" s="28" t="str">
        <f>IF(G2937="","",SUM(O:O))</f>
        <v/>
      </c>
      <c r="X2937" s="31" t="b">
        <f t="shared" si="239"/>
        <v>0</v>
      </c>
      <c r="Y2937" s="5" t="str">
        <f>IF(G2937="","",SUM(X:X))</f>
        <v/>
      </c>
      <c r="Z2937" s="5">
        <f t="shared" si="240"/>
        <v>0</v>
      </c>
      <c r="AA2937" s="5">
        <f>SUM(Z:Z)</f>
        <v>194</v>
      </c>
      <c r="AB2937" s="33" t="str">
        <f t="shared" si="241"/>
        <v/>
      </c>
    </row>
    <row r="2938" spans="4:28" x14ac:dyDescent="0.35">
      <c r="D2938" s="4" t="str">
        <f t="shared" si="242"/>
        <v/>
      </c>
      <c r="E2938" s="11" t="str">
        <f t="shared" si="243"/>
        <v/>
      </c>
      <c r="W2938" s="28" t="str">
        <f>IF(G2938="","",SUM(O:O))</f>
        <v/>
      </c>
      <c r="X2938" s="31" t="b">
        <f t="shared" si="239"/>
        <v>0</v>
      </c>
      <c r="Y2938" s="5" t="str">
        <f>IF(G2938="","",SUM(X:X))</f>
        <v/>
      </c>
      <c r="Z2938" s="5">
        <f t="shared" si="240"/>
        <v>0</v>
      </c>
      <c r="AA2938" s="5">
        <f>SUM(Z:Z)</f>
        <v>194</v>
      </c>
      <c r="AB2938" s="33" t="str">
        <f t="shared" si="241"/>
        <v/>
      </c>
    </row>
    <row r="2939" spans="4:28" x14ac:dyDescent="0.35">
      <c r="D2939" s="4" t="str">
        <f t="shared" si="242"/>
        <v/>
      </c>
      <c r="E2939" s="11" t="str">
        <f t="shared" si="243"/>
        <v/>
      </c>
      <c r="W2939" s="28" t="str">
        <f>IF(G2939="","",SUM(O:O))</f>
        <v/>
      </c>
      <c r="X2939" s="31" t="b">
        <f t="shared" si="239"/>
        <v>0</v>
      </c>
      <c r="Y2939" s="5" t="str">
        <f>IF(G2939="","",SUM(X:X))</f>
        <v/>
      </c>
      <c r="Z2939" s="5">
        <f t="shared" si="240"/>
        <v>0</v>
      </c>
      <c r="AA2939" s="5">
        <f>SUM(Z:Z)</f>
        <v>194</v>
      </c>
      <c r="AB2939" s="33" t="str">
        <f t="shared" si="241"/>
        <v/>
      </c>
    </row>
    <row r="2940" spans="4:28" x14ac:dyDescent="0.35">
      <c r="D2940" s="4" t="str">
        <f t="shared" si="242"/>
        <v/>
      </c>
      <c r="E2940" s="11" t="str">
        <f t="shared" si="243"/>
        <v/>
      </c>
      <c r="W2940" s="28" t="str">
        <f>IF(G2940="","",SUM(O:O))</f>
        <v/>
      </c>
      <c r="X2940" s="31" t="b">
        <f t="shared" si="239"/>
        <v>0</v>
      </c>
      <c r="Y2940" s="5" t="str">
        <f>IF(G2940="","",SUM(X:X))</f>
        <v/>
      </c>
      <c r="Z2940" s="5">
        <f t="shared" si="240"/>
        <v>0</v>
      </c>
      <c r="AA2940" s="5">
        <f>SUM(Z:Z)</f>
        <v>194</v>
      </c>
      <c r="AB2940" s="33" t="str">
        <f t="shared" si="241"/>
        <v/>
      </c>
    </row>
    <row r="2941" spans="4:28" x14ac:dyDescent="0.35">
      <c r="D2941" s="4" t="str">
        <f t="shared" si="242"/>
        <v/>
      </c>
      <c r="E2941" s="11" t="str">
        <f t="shared" si="243"/>
        <v/>
      </c>
      <c r="W2941" s="28" t="str">
        <f>IF(G2941="","",SUM(O:O))</f>
        <v/>
      </c>
      <c r="X2941" s="31" t="b">
        <f t="shared" ref="X2941:X3004" si="244">IF(G2941="Affutage",IF(R2941&lt;&gt;"",1,0))</f>
        <v>0</v>
      </c>
      <c r="Y2941" s="5" t="str">
        <f>IF(G2941="","",SUM(X:X))</f>
        <v/>
      </c>
      <c r="Z2941" s="5">
        <f t="shared" si="240"/>
        <v>0</v>
      </c>
      <c r="AA2941" s="5">
        <f>SUM(Z:Z)</f>
        <v>194</v>
      </c>
      <c r="AB2941" s="33" t="str">
        <f t="shared" si="241"/>
        <v/>
      </c>
    </row>
    <row r="2942" spans="4:28" x14ac:dyDescent="0.35">
      <c r="D2942" s="4" t="str">
        <f t="shared" si="242"/>
        <v/>
      </c>
      <c r="E2942" s="11" t="str">
        <f t="shared" si="243"/>
        <v/>
      </c>
      <c r="W2942" s="28" t="str">
        <f>IF(G2942="","",SUM(O:O))</f>
        <v/>
      </c>
      <c r="X2942" s="31" t="b">
        <f t="shared" si="244"/>
        <v>0</v>
      </c>
      <c r="Y2942" s="5" t="str">
        <f>IF(G2942="","",SUM(X:X))</f>
        <v/>
      </c>
      <c r="Z2942" s="5">
        <f t="shared" si="240"/>
        <v>0</v>
      </c>
      <c r="AA2942" s="5">
        <f>SUM(Z:Z)</f>
        <v>194</v>
      </c>
      <c r="AB2942" s="33" t="str">
        <f t="shared" si="241"/>
        <v/>
      </c>
    </row>
    <row r="2943" spans="4:28" x14ac:dyDescent="0.35">
      <c r="D2943" s="4" t="str">
        <f t="shared" si="242"/>
        <v/>
      </c>
      <c r="E2943" s="11" t="str">
        <f t="shared" si="243"/>
        <v/>
      </c>
      <c r="W2943" s="28" t="str">
        <f>IF(G2943="","",SUM(O:O))</f>
        <v/>
      </c>
      <c r="X2943" s="31" t="b">
        <f t="shared" si="244"/>
        <v>0</v>
      </c>
      <c r="Y2943" s="5" t="str">
        <f>IF(G2943="","",SUM(X:X))</f>
        <v/>
      </c>
      <c r="Z2943" s="5">
        <f t="shared" si="240"/>
        <v>0</v>
      </c>
      <c r="AA2943" s="5">
        <f>SUM(Z:Z)</f>
        <v>194</v>
      </c>
      <c r="AB2943" s="33" t="str">
        <f t="shared" si="241"/>
        <v/>
      </c>
    </row>
    <row r="2944" spans="4:28" x14ac:dyDescent="0.35">
      <c r="D2944" s="4" t="str">
        <f t="shared" si="242"/>
        <v/>
      </c>
      <c r="E2944" s="11" t="str">
        <f t="shared" si="243"/>
        <v/>
      </c>
      <c r="W2944" s="28" t="str">
        <f>IF(G2944="","",SUM(O:O))</f>
        <v/>
      </c>
      <c r="X2944" s="31" t="b">
        <f t="shared" si="244"/>
        <v>0</v>
      </c>
      <c r="Y2944" s="5" t="str">
        <f>IF(G2944="","",SUM(X:X))</f>
        <v/>
      </c>
      <c r="Z2944" s="5">
        <f t="shared" si="240"/>
        <v>0</v>
      </c>
      <c r="AA2944" s="5">
        <f>SUM(Z:Z)</f>
        <v>194</v>
      </c>
      <c r="AB2944" s="33" t="str">
        <f t="shared" si="241"/>
        <v/>
      </c>
    </row>
    <row r="2945" spans="4:28" x14ac:dyDescent="0.35">
      <c r="D2945" s="4" t="str">
        <f t="shared" si="242"/>
        <v/>
      </c>
      <c r="E2945" s="11" t="str">
        <f t="shared" si="243"/>
        <v/>
      </c>
      <c r="W2945" s="28" t="str">
        <f>IF(G2945="","",SUM(O:O))</f>
        <v/>
      </c>
      <c r="X2945" s="31" t="b">
        <f t="shared" si="244"/>
        <v>0</v>
      </c>
      <c r="Y2945" s="5" t="str">
        <f>IF(G2945="","",SUM(X:X))</f>
        <v/>
      </c>
      <c r="Z2945" s="5">
        <f t="shared" si="240"/>
        <v>0</v>
      </c>
      <c r="AA2945" s="5">
        <f>SUM(Z:Z)</f>
        <v>194</v>
      </c>
      <c r="AB2945" s="33" t="str">
        <f t="shared" si="241"/>
        <v/>
      </c>
    </row>
    <row r="2946" spans="4:28" x14ac:dyDescent="0.35">
      <c r="D2946" s="4" t="str">
        <f t="shared" si="242"/>
        <v/>
      </c>
      <c r="E2946" s="11" t="str">
        <f t="shared" si="243"/>
        <v/>
      </c>
      <c r="W2946" s="28" t="str">
        <f>IF(G2946="","",SUM(O:O))</f>
        <v/>
      </c>
      <c r="X2946" s="31" t="b">
        <f t="shared" si="244"/>
        <v>0</v>
      </c>
      <c r="Y2946" s="5" t="str">
        <f>IF(G2946="","",SUM(X:X))</f>
        <v/>
      </c>
      <c r="Z2946" s="5">
        <f t="shared" si="240"/>
        <v>0</v>
      </c>
      <c r="AA2946" s="5">
        <f>SUM(Z:Z)</f>
        <v>194</v>
      </c>
      <c r="AB2946" s="33" t="str">
        <f t="shared" si="241"/>
        <v/>
      </c>
    </row>
    <row r="2947" spans="4:28" x14ac:dyDescent="0.35">
      <c r="D2947" s="4" t="str">
        <f t="shared" si="242"/>
        <v/>
      </c>
      <c r="E2947" s="11" t="str">
        <f t="shared" si="243"/>
        <v/>
      </c>
      <c r="W2947" s="28" t="str">
        <f>IF(G2947="","",SUM(O:O))</f>
        <v/>
      </c>
      <c r="X2947" s="31" t="b">
        <f t="shared" si="244"/>
        <v>0</v>
      </c>
      <c r="Y2947" s="5" t="str">
        <f>IF(G2947="","",SUM(X:X))</f>
        <v/>
      </c>
      <c r="Z2947" s="5">
        <f t="shared" si="240"/>
        <v>0</v>
      </c>
      <c r="AA2947" s="5">
        <f>SUM(Z:Z)</f>
        <v>194</v>
      </c>
      <c r="AB2947" s="33" t="str">
        <f t="shared" si="241"/>
        <v/>
      </c>
    </row>
    <row r="2948" spans="4:28" x14ac:dyDescent="0.35">
      <c r="D2948" s="4" t="str">
        <f t="shared" si="242"/>
        <v/>
      </c>
      <c r="E2948" s="11" t="str">
        <f t="shared" si="243"/>
        <v/>
      </c>
      <c r="W2948" s="28" t="str">
        <f>IF(G2948="","",SUM(O:O))</f>
        <v/>
      </c>
      <c r="X2948" s="31" t="b">
        <f t="shared" si="244"/>
        <v>0</v>
      </c>
      <c r="Y2948" s="5" t="str">
        <f>IF(G2948="","",SUM(X:X))</f>
        <v/>
      </c>
      <c r="Z2948" s="5">
        <f t="shared" si="240"/>
        <v>0</v>
      </c>
      <c r="AA2948" s="5">
        <f>SUM(Z:Z)</f>
        <v>194</v>
      </c>
      <c r="AB2948" s="33" t="str">
        <f t="shared" si="241"/>
        <v/>
      </c>
    </row>
    <row r="2949" spans="4:28" x14ac:dyDescent="0.35">
      <c r="D2949" s="4" t="str">
        <f t="shared" si="242"/>
        <v/>
      </c>
      <c r="E2949" s="11" t="str">
        <f t="shared" si="243"/>
        <v/>
      </c>
      <c r="W2949" s="28" t="str">
        <f>IF(G2949="","",SUM(O:O))</f>
        <v/>
      </c>
      <c r="X2949" s="31" t="b">
        <f t="shared" si="244"/>
        <v>0</v>
      </c>
      <c r="Y2949" s="5" t="str">
        <f>IF(G2949="","",SUM(X:X))</f>
        <v/>
      </c>
      <c r="Z2949" s="5">
        <f t="shared" si="240"/>
        <v>0</v>
      </c>
      <c r="AA2949" s="5">
        <f>SUM(Z:Z)</f>
        <v>194</v>
      </c>
      <c r="AB2949" s="33" t="str">
        <f t="shared" si="241"/>
        <v/>
      </c>
    </row>
    <row r="2950" spans="4:28" x14ac:dyDescent="0.35">
      <c r="D2950" s="4" t="str">
        <f t="shared" si="242"/>
        <v/>
      </c>
      <c r="E2950" s="11" t="str">
        <f t="shared" si="243"/>
        <v/>
      </c>
      <c r="W2950" s="28" t="str">
        <f>IF(G2950="","",SUM(O:O))</f>
        <v/>
      </c>
      <c r="X2950" s="31" t="b">
        <f t="shared" si="244"/>
        <v>0</v>
      </c>
      <c r="Y2950" s="5" t="str">
        <f>IF(G2950="","",SUM(X:X))</f>
        <v/>
      </c>
      <c r="Z2950" s="5">
        <f t="shared" si="240"/>
        <v>0</v>
      </c>
      <c r="AA2950" s="5">
        <f>SUM(Z:Z)</f>
        <v>194</v>
      </c>
      <c r="AB2950" s="33" t="str">
        <f t="shared" si="241"/>
        <v/>
      </c>
    </row>
    <row r="2951" spans="4:28" x14ac:dyDescent="0.35">
      <c r="D2951" s="4" t="str">
        <f t="shared" si="242"/>
        <v/>
      </c>
      <c r="E2951" s="11" t="str">
        <f t="shared" si="243"/>
        <v/>
      </c>
      <c r="W2951" s="28" t="str">
        <f>IF(G2951="","",SUM(O:O))</f>
        <v/>
      </c>
      <c r="X2951" s="31" t="b">
        <f t="shared" si="244"/>
        <v>0</v>
      </c>
      <c r="Y2951" s="5" t="str">
        <f>IF(G2951="","",SUM(X:X))</f>
        <v/>
      </c>
      <c r="Z2951" s="5">
        <f t="shared" si="240"/>
        <v>0</v>
      </c>
      <c r="AA2951" s="5">
        <f>SUM(Z:Z)</f>
        <v>194</v>
      </c>
      <c r="AB2951" s="33" t="str">
        <f t="shared" si="241"/>
        <v/>
      </c>
    </row>
    <row r="2952" spans="4:28" x14ac:dyDescent="0.35">
      <c r="D2952" s="4" t="str">
        <f t="shared" si="242"/>
        <v/>
      </c>
      <c r="E2952" s="11" t="str">
        <f t="shared" si="243"/>
        <v/>
      </c>
      <c r="W2952" s="28" t="str">
        <f>IF(G2952="","",SUM(O:O))</f>
        <v/>
      </c>
      <c r="X2952" s="31" t="b">
        <f t="shared" si="244"/>
        <v>0</v>
      </c>
      <c r="Y2952" s="5" t="str">
        <f>IF(G2952="","",SUM(X:X))</f>
        <v/>
      </c>
      <c r="Z2952" s="5">
        <f t="shared" si="240"/>
        <v>0</v>
      </c>
      <c r="AA2952" s="5">
        <f>SUM(Z:Z)</f>
        <v>194</v>
      </c>
      <c r="AB2952" s="33" t="str">
        <f t="shared" si="241"/>
        <v/>
      </c>
    </row>
    <row r="2953" spans="4:28" x14ac:dyDescent="0.35">
      <c r="D2953" s="4" t="str">
        <f t="shared" si="242"/>
        <v/>
      </c>
      <c r="E2953" s="11" t="str">
        <f t="shared" si="243"/>
        <v/>
      </c>
      <c r="W2953" s="28" t="str">
        <f>IF(G2953="","",SUM(O:O))</f>
        <v/>
      </c>
      <c r="X2953" s="31" t="b">
        <f t="shared" si="244"/>
        <v>0</v>
      </c>
      <c r="Y2953" s="5" t="str">
        <f>IF(G2953="","",SUM(X:X))</f>
        <v/>
      </c>
      <c r="Z2953" s="5">
        <f t="shared" si="240"/>
        <v>0</v>
      </c>
      <c r="AA2953" s="5">
        <f>SUM(Z:Z)</f>
        <v>194</v>
      </c>
      <c r="AB2953" s="33" t="str">
        <f t="shared" si="241"/>
        <v/>
      </c>
    </row>
    <row r="2954" spans="4:28" x14ac:dyDescent="0.35">
      <c r="D2954" s="4" t="str">
        <f t="shared" si="242"/>
        <v/>
      </c>
      <c r="E2954" s="11" t="str">
        <f t="shared" si="243"/>
        <v/>
      </c>
      <c r="W2954" s="28" t="str">
        <f>IF(G2954="","",SUM(O:O))</f>
        <v/>
      </c>
      <c r="X2954" s="31" t="b">
        <f t="shared" si="244"/>
        <v>0</v>
      </c>
      <c r="Y2954" s="5" t="str">
        <f>IF(G2954="","",SUM(X:X))</f>
        <v/>
      </c>
      <c r="Z2954" s="5">
        <f t="shared" si="240"/>
        <v>0</v>
      </c>
      <c r="AA2954" s="5">
        <f>SUM(Z:Z)</f>
        <v>194</v>
      </c>
      <c r="AB2954" s="33" t="str">
        <f t="shared" si="241"/>
        <v/>
      </c>
    </row>
    <row r="2955" spans="4:28" x14ac:dyDescent="0.35">
      <c r="D2955" s="4" t="str">
        <f t="shared" si="242"/>
        <v/>
      </c>
      <c r="E2955" s="11" t="str">
        <f t="shared" si="243"/>
        <v/>
      </c>
      <c r="W2955" s="28" t="str">
        <f>IF(G2955="","",SUM(O:O))</f>
        <v/>
      </c>
      <c r="X2955" s="31" t="b">
        <f t="shared" si="244"/>
        <v>0</v>
      </c>
      <c r="Y2955" s="5" t="str">
        <f>IF(G2955="","",SUM(X:X))</f>
        <v/>
      </c>
      <c r="Z2955" s="5">
        <f t="shared" si="240"/>
        <v>0</v>
      </c>
      <c r="AA2955" s="5">
        <f>SUM(Z:Z)</f>
        <v>194</v>
      </c>
      <c r="AB2955" s="33" t="str">
        <f t="shared" si="241"/>
        <v/>
      </c>
    </row>
    <row r="2956" spans="4:28" x14ac:dyDescent="0.35">
      <c r="D2956" s="4" t="str">
        <f t="shared" si="242"/>
        <v/>
      </c>
      <c r="E2956" s="11" t="str">
        <f t="shared" si="243"/>
        <v/>
      </c>
      <c r="W2956" s="28" t="str">
        <f>IF(G2956="","",SUM(O:O))</f>
        <v/>
      </c>
      <c r="X2956" s="31" t="b">
        <f t="shared" si="244"/>
        <v>0</v>
      </c>
      <c r="Y2956" s="5" t="str">
        <f>IF(G2956="","",SUM(X:X))</f>
        <v/>
      </c>
      <c r="Z2956" s="5">
        <f t="shared" si="240"/>
        <v>0</v>
      </c>
      <c r="AA2956" s="5">
        <f>SUM(Z:Z)</f>
        <v>194</v>
      </c>
      <c r="AB2956" s="33" t="str">
        <f t="shared" si="241"/>
        <v/>
      </c>
    </row>
    <row r="2957" spans="4:28" x14ac:dyDescent="0.35">
      <c r="D2957" s="4" t="str">
        <f t="shared" si="242"/>
        <v/>
      </c>
      <c r="E2957" s="11" t="str">
        <f t="shared" si="243"/>
        <v/>
      </c>
      <c r="W2957" s="28" t="str">
        <f>IF(G2957="","",SUM(O:O))</f>
        <v/>
      </c>
      <c r="X2957" s="31" t="b">
        <f t="shared" si="244"/>
        <v>0</v>
      </c>
      <c r="Y2957" s="5" t="str">
        <f>IF(G2957="","",SUM(X:X))</f>
        <v/>
      </c>
      <c r="Z2957" s="5">
        <f t="shared" si="240"/>
        <v>0</v>
      </c>
      <c r="AA2957" s="5">
        <f>SUM(Z:Z)</f>
        <v>194</v>
      </c>
      <c r="AB2957" s="33" t="str">
        <f t="shared" si="241"/>
        <v/>
      </c>
    </row>
    <row r="2958" spans="4:28" x14ac:dyDescent="0.35">
      <c r="D2958" s="4" t="str">
        <f t="shared" si="242"/>
        <v/>
      </c>
      <c r="E2958" s="11" t="str">
        <f t="shared" si="243"/>
        <v/>
      </c>
      <c r="W2958" s="28" t="str">
        <f>IF(G2958="","",SUM(O:O))</f>
        <v/>
      </c>
      <c r="X2958" s="31" t="b">
        <f t="shared" si="244"/>
        <v>0</v>
      </c>
      <c r="Y2958" s="5" t="str">
        <f>IF(G2958="","",SUM(X:X))</f>
        <v/>
      </c>
      <c r="Z2958" s="5">
        <f t="shared" si="240"/>
        <v>0</v>
      </c>
      <c r="AA2958" s="5">
        <f>SUM(Z:Z)</f>
        <v>194</v>
      </c>
      <c r="AB2958" s="33" t="str">
        <f t="shared" si="241"/>
        <v/>
      </c>
    </row>
    <row r="2959" spans="4:28" x14ac:dyDescent="0.35">
      <c r="D2959" s="4" t="str">
        <f t="shared" si="242"/>
        <v/>
      </c>
      <c r="E2959" s="11" t="str">
        <f t="shared" si="243"/>
        <v/>
      </c>
      <c r="W2959" s="28" t="str">
        <f>IF(G2959="","",SUM(O:O))</f>
        <v/>
      </c>
      <c r="X2959" s="31" t="b">
        <f t="shared" si="244"/>
        <v>0</v>
      </c>
      <c r="Y2959" s="5" t="str">
        <f>IF(G2959="","",SUM(X:X))</f>
        <v/>
      </c>
      <c r="Z2959" s="5">
        <f t="shared" si="240"/>
        <v>0</v>
      </c>
      <c r="AA2959" s="5">
        <f>SUM(Z:Z)</f>
        <v>194</v>
      </c>
      <c r="AB2959" s="33" t="str">
        <f t="shared" si="241"/>
        <v/>
      </c>
    </row>
    <row r="2960" spans="4:28" x14ac:dyDescent="0.35">
      <c r="D2960" s="4" t="str">
        <f t="shared" si="242"/>
        <v/>
      </c>
      <c r="E2960" s="11" t="str">
        <f t="shared" si="243"/>
        <v/>
      </c>
      <c r="W2960" s="28" t="str">
        <f>IF(G2960="","",SUM(O:O))</f>
        <v/>
      </c>
      <c r="X2960" s="31" t="b">
        <f t="shared" si="244"/>
        <v>0</v>
      </c>
      <c r="Y2960" s="5" t="str">
        <f>IF(G2960="","",SUM(X:X))</f>
        <v/>
      </c>
      <c r="Z2960" s="5">
        <f t="shared" si="240"/>
        <v>0</v>
      </c>
      <c r="AA2960" s="5">
        <f>SUM(Z:Z)</f>
        <v>194</v>
      </c>
      <c r="AB2960" s="33" t="str">
        <f t="shared" si="241"/>
        <v/>
      </c>
    </row>
    <row r="2961" spans="4:28" x14ac:dyDescent="0.35">
      <c r="D2961" s="4" t="str">
        <f t="shared" si="242"/>
        <v/>
      </c>
      <c r="E2961" s="11" t="str">
        <f t="shared" si="243"/>
        <v/>
      </c>
      <c r="W2961" s="28" t="str">
        <f>IF(G2961="","",SUM(O:O))</f>
        <v/>
      </c>
      <c r="X2961" s="31" t="b">
        <f t="shared" si="244"/>
        <v>0</v>
      </c>
      <c r="Y2961" s="5" t="str">
        <f>IF(G2961="","",SUM(X:X))</f>
        <v/>
      </c>
      <c r="Z2961" s="5">
        <f t="shared" ref="Z2961:Z3024" si="245">IF(ISNUMBER(X2961),1,0)</f>
        <v>0</v>
      </c>
      <c r="AA2961" s="5">
        <f>SUM(Z:Z)</f>
        <v>194</v>
      </c>
      <c r="AB2961" s="33" t="str">
        <f t="shared" si="241"/>
        <v/>
      </c>
    </row>
    <row r="2962" spans="4:28" x14ac:dyDescent="0.35">
      <c r="D2962" s="4" t="str">
        <f t="shared" si="242"/>
        <v/>
      </c>
      <c r="E2962" s="11" t="str">
        <f t="shared" si="243"/>
        <v/>
      </c>
      <c r="W2962" s="28" t="str">
        <f>IF(G2962="","",SUM(O:O))</f>
        <v/>
      </c>
      <c r="X2962" s="31" t="b">
        <f t="shared" si="244"/>
        <v>0</v>
      </c>
      <c r="Y2962" s="5" t="str">
        <f>IF(G2962="","",SUM(X:X))</f>
        <v/>
      </c>
      <c r="Z2962" s="5">
        <f t="shared" si="245"/>
        <v>0</v>
      </c>
      <c r="AA2962" s="5">
        <f>SUM(Z:Z)</f>
        <v>194</v>
      </c>
      <c r="AB2962" s="33" t="str">
        <f t="shared" si="241"/>
        <v/>
      </c>
    </row>
    <row r="2963" spans="4:28" x14ac:dyDescent="0.35">
      <c r="D2963" s="4" t="str">
        <f t="shared" si="242"/>
        <v/>
      </c>
      <c r="E2963" s="11" t="str">
        <f t="shared" si="243"/>
        <v/>
      </c>
      <c r="W2963" s="28" t="str">
        <f>IF(G2963="","",SUM(O:O))</f>
        <v/>
      </c>
      <c r="X2963" s="31" t="b">
        <f t="shared" si="244"/>
        <v>0</v>
      </c>
      <c r="Y2963" s="5" t="str">
        <f>IF(G2963="","",SUM(X:X))</f>
        <v/>
      </c>
      <c r="Z2963" s="5">
        <f t="shared" si="245"/>
        <v>0</v>
      </c>
      <c r="AA2963" s="5">
        <f>SUM(Z:Z)</f>
        <v>194</v>
      </c>
      <c r="AB2963" s="33" t="str">
        <f t="shared" si="241"/>
        <v/>
      </c>
    </row>
    <row r="2964" spans="4:28" x14ac:dyDescent="0.35">
      <c r="D2964" s="4" t="str">
        <f t="shared" si="242"/>
        <v/>
      </c>
      <c r="E2964" s="11" t="str">
        <f t="shared" si="243"/>
        <v/>
      </c>
      <c r="W2964" s="28" t="str">
        <f>IF(G2964="","",SUM(O:O))</f>
        <v/>
      </c>
      <c r="X2964" s="31" t="b">
        <f t="shared" si="244"/>
        <v>0</v>
      </c>
      <c r="Y2964" s="5" t="str">
        <f>IF(G2964="","",SUM(X:X))</f>
        <v/>
      </c>
      <c r="Z2964" s="5">
        <f t="shared" si="245"/>
        <v>0</v>
      </c>
      <c r="AA2964" s="5">
        <f>SUM(Z:Z)</f>
        <v>194</v>
      </c>
      <c r="AB2964" s="33" t="str">
        <f t="shared" si="241"/>
        <v/>
      </c>
    </row>
    <row r="2965" spans="4:28" x14ac:dyDescent="0.35">
      <c r="D2965" s="4" t="str">
        <f t="shared" si="242"/>
        <v/>
      </c>
      <c r="E2965" s="11" t="str">
        <f t="shared" si="243"/>
        <v/>
      </c>
      <c r="W2965" s="28" t="str">
        <f>IF(G2965="","",SUM(O:O))</f>
        <v/>
      </c>
      <c r="X2965" s="31" t="b">
        <f t="shared" si="244"/>
        <v>0</v>
      </c>
      <c r="Y2965" s="5" t="str">
        <f>IF(G2965="","",SUM(X:X))</f>
        <v/>
      </c>
      <c r="Z2965" s="5">
        <f t="shared" si="245"/>
        <v>0</v>
      </c>
      <c r="AA2965" s="5">
        <f>SUM(Z:Z)</f>
        <v>194</v>
      </c>
      <c r="AB2965" s="33" t="str">
        <f t="shared" si="241"/>
        <v/>
      </c>
    </row>
    <row r="2966" spans="4:28" x14ac:dyDescent="0.35">
      <c r="D2966" s="4" t="str">
        <f t="shared" si="242"/>
        <v/>
      </c>
      <c r="E2966" s="11" t="str">
        <f t="shared" si="243"/>
        <v/>
      </c>
      <c r="W2966" s="28" t="str">
        <f>IF(G2966="","",SUM(O:O))</f>
        <v/>
      </c>
      <c r="X2966" s="31" t="b">
        <f t="shared" si="244"/>
        <v>0</v>
      </c>
      <c r="Y2966" s="5" t="str">
        <f>IF(G2966="","",SUM(X:X))</f>
        <v/>
      </c>
      <c r="Z2966" s="5">
        <f t="shared" si="245"/>
        <v>0</v>
      </c>
      <c r="AA2966" s="5">
        <f>SUM(Z:Z)</f>
        <v>194</v>
      </c>
      <c r="AB2966" s="33" t="str">
        <f t="shared" si="241"/>
        <v/>
      </c>
    </row>
    <row r="2967" spans="4:28" x14ac:dyDescent="0.35">
      <c r="D2967" s="4" t="str">
        <f t="shared" si="242"/>
        <v/>
      </c>
      <c r="E2967" s="11" t="str">
        <f t="shared" si="243"/>
        <v/>
      </c>
      <c r="W2967" s="28" t="str">
        <f>IF(G2967="","",SUM(O:O))</f>
        <v/>
      </c>
      <c r="X2967" s="31" t="b">
        <f t="shared" si="244"/>
        <v>0</v>
      </c>
      <c r="Y2967" s="5" t="str">
        <f>IF(G2967="","",SUM(X:X))</f>
        <v/>
      </c>
      <c r="Z2967" s="5">
        <f t="shared" si="245"/>
        <v>0</v>
      </c>
      <c r="AA2967" s="5">
        <f>SUM(Z:Z)</f>
        <v>194</v>
      </c>
      <c r="AB2967" s="33" t="str">
        <f t="shared" si="241"/>
        <v/>
      </c>
    </row>
    <row r="2968" spans="4:28" x14ac:dyDescent="0.35">
      <c r="D2968" s="4" t="str">
        <f t="shared" si="242"/>
        <v/>
      </c>
      <c r="E2968" s="11" t="str">
        <f t="shared" si="243"/>
        <v/>
      </c>
      <c r="W2968" s="28" t="str">
        <f>IF(G2968="","",SUM(O:O))</f>
        <v/>
      </c>
      <c r="X2968" s="31" t="b">
        <f t="shared" si="244"/>
        <v>0</v>
      </c>
      <c r="Y2968" s="5" t="str">
        <f>IF(G2968="","",SUM(X:X))</f>
        <v/>
      </c>
      <c r="Z2968" s="5">
        <f t="shared" si="245"/>
        <v>0</v>
      </c>
      <c r="AA2968" s="5">
        <f>SUM(Z:Z)</f>
        <v>194</v>
      </c>
      <c r="AB2968" s="33" t="str">
        <f t="shared" si="241"/>
        <v/>
      </c>
    </row>
    <row r="2969" spans="4:28" x14ac:dyDescent="0.35">
      <c r="D2969" s="4" t="str">
        <f t="shared" si="242"/>
        <v/>
      </c>
      <c r="E2969" s="11" t="str">
        <f t="shared" si="243"/>
        <v/>
      </c>
      <c r="W2969" s="28" t="str">
        <f>IF(G2969="","",SUM(O:O))</f>
        <v/>
      </c>
      <c r="X2969" s="31" t="b">
        <f t="shared" si="244"/>
        <v>0</v>
      </c>
      <c r="Y2969" s="5" t="str">
        <f>IF(G2969="","",SUM(X:X))</f>
        <v/>
      </c>
      <c r="Z2969" s="5">
        <f t="shared" si="245"/>
        <v>0</v>
      </c>
      <c r="AA2969" s="5">
        <f>SUM(Z:Z)</f>
        <v>194</v>
      </c>
      <c r="AB2969" s="33" t="str">
        <f t="shared" si="241"/>
        <v/>
      </c>
    </row>
    <row r="2970" spans="4:28" x14ac:dyDescent="0.35">
      <c r="D2970" s="4" t="str">
        <f t="shared" si="242"/>
        <v/>
      </c>
      <c r="E2970" s="11" t="str">
        <f t="shared" si="243"/>
        <v/>
      </c>
      <c r="W2970" s="28" t="str">
        <f>IF(G2970="","",SUM(O:O))</f>
        <v/>
      </c>
      <c r="X2970" s="31" t="b">
        <f t="shared" si="244"/>
        <v>0</v>
      </c>
      <c r="Y2970" s="5" t="str">
        <f>IF(G2970="","",SUM(X:X))</f>
        <v/>
      </c>
      <c r="Z2970" s="5">
        <f t="shared" si="245"/>
        <v>0</v>
      </c>
      <c r="AA2970" s="5">
        <f>SUM(Z:Z)</f>
        <v>194</v>
      </c>
      <c r="AB2970" s="33" t="str">
        <f t="shared" si="241"/>
        <v/>
      </c>
    </row>
    <row r="2971" spans="4:28" x14ac:dyDescent="0.35">
      <c r="D2971" s="4" t="str">
        <f t="shared" si="242"/>
        <v/>
      </c>
      <c r="E2971" s="11" t="str">
        <f t="shared" si="243"/>
        <v/>
      </c>
      <c r="W2971" s="28" t="str">
        <f>IF(G2971="","",SUM(O:O))</f>
        <v/>
      </c>
      <c r="X2971" s="31" t="b">
        <f t="shared" si="244"/>
        <v>0</v>
      </c>
      <c r="Y2971" s="5" t="str">
        <f>IF(G2971="","",SUM(X:X))</f>
        <v/>
      </c>
      <c r="Z2971" s="5">
        <f t="shared" si="245"/>
        <v>0</v>
      </c>
      <c r="AA2971" s="5">
        <f>SUM(Z:Z)</f>
        <v>194</v>
      </c>
      <c r="AB2971" s="33" t="str">
        <f t="shared" si="241"/>
        <v/>
      </c>
    </row>
    <row r="2972" spans="4:28" x14ac:dyDescent="0.35">
      <c r="D2972" s="4" t="str">
        <f t="shared" si="242"/>
        <v/>
      </c>
      <c r="E2972" s="11" t="str">
        <f t="shared" si="243"/>
        <v/>
      </c>
      <c r="W2972" s="28" t="str">
        <f>IF(G2972="","",SUM(O:O))</f>
        <v/>
      </c>
      <c r="X2972" s="31" t="b">
        <f t="shared" si="244"/>
        <v>0</v>
      </c>
      <c r="Y2972" s="5" t="str">
        <f>IF(G2972="","",SUM(X:X))</f>
        <v/>
      </c>
      <c r="Z2972" s="5">
        <f t="shared" si="245"/>
        <v>0</v>
      </c>
      <c r="AA2972" s="5">
        <f>SUM(Z:Z)</f>
        <v>194</v>
      </c>
      <c r="AB2972" s="33" t="str">
        <f t="shared" si="241"/>
        <v/>
      </c>
    </row>
    <row r="2973" spans="4:28" x14ac:dyDescent="0.35">
      <c r="D2973" s="4" t="str">
        <f t="shared" si="242"/>
        <v/>
      </c>
      <c r="E2973" s="11" t="str">
        <f t="shared" si="243"/>
        <v/>
      </c>
      <c r="W2973" s="28" t="str">
        <f>IF(G2973="","",SUM(O:O))</f>
        <v/>
      </c>
      <c r="X2973" s="31" t="b">
        <f t="shared" si="244"/>
        <v>0</v>
      </c>
      <c r="Y2973" s="5" t="str">
        <f>IF(G2973="","",SUM(X:X))</f>
        <v/>
      </c>
      <c r="Z2973" s="5">
        <f t="shared" si="245"/>
        <v>0</v>
      </c>
      <c r="AA2973" s="5">
        <f>SUM(Z:Z)</f>
        <v>194</v>
      </c>
      <c r="AB2973" s="33" t="str">
        <f t="shared" si="241"/>
        <v/>
      </c>
    </row>
    <row r="2974" spans="4:28" x14ac:dyDescent="0.35">
      <c r="D2974" s="4" t="str">
        <f t="shared" si="242"/>
        <v/>
      </c>
      <c r="E2974" s="11" t="str">
        <f t="shared" si="243"/>
        <v/>
      </c>
      <c r="W2974" s="28" t="str">
        <f>IF(G2974="","",SUM(O:O))</f>
        <v/>
      </c>
      <c r="X2974" s="31" t="b">
        <f t="shared" si="244"/>
        <v>0</v>
      </c>
      <c r="Y2974" s="5" t="str">
        <f>IF(G2974="","",SUM(X:X))</f>
        <v/>
      </c>
      <c r="Z2974" s="5">
        <f t="shared" si="245"/>
        <v>0</v>
      </c>
      <c r="AA2974" s="5">
        <f>SUM(Z:Z)</f>
        <v>194</v>
      </c>
      <c r="AB2974" s="33" t="str">
        <f t="shared" si="241"/>
        <v/>
      </c>
    </row>
    <row r="2975" spans="4:28" x14ac:dyDescent="0.35">
      <c r="D2975" s="4" t="str">
        <f t="shared" si="242"/>
        <v/>
      </c>
      <c r="E2975" s="11" t="str">
        <f t="shared" si="243"/>
        <v/>
      </c>
      <c r="W2975" s="28" t="str">
        <f>IF(G2975="","",SUM(O:O))</f>
        <v/>
      </c>
      <c r="X2975" s="31" t="b">
        <f t="shared" si="244"/>
        <v>0</v>
      </c>
      <c r="Y2975" s="5" t="str">
        <f>IF(G2975="","",SUM(X:X))</f>
        <v/>
      </c>
      <c r="Z2975" s="5">
        <f t="shared" si="245"/>
        <v>0</v>
      </c>
      <c r="AA2975" s="5">
        <f>SUM(Z:Z)</f>
        <v>194</v>
      </c>
      <c r="AB2975" s="33" t="str">
        <f t="shared" si="241"/>
        <v/>
      </c>
    </row>
    <row r="2976" spans="4:28" x14ac:dyDescent="0.35">
      <c r="D2976" s="4" t="str">
        <f t="shared" si="242"/>
        <v/>
      </c>
      <c r="E2976" s="11" t="str">
        <f t="shared" si="243"/>
        <v/>
      </c>
      <c r="W2976" s="28" t="str">
        <f>IF(G2976="","",SUM(O:O))</f>
        <v/>
      </c>
      <c r="X2976" s="31" t="b">
        <f t="shared" si="244"/>
        <v>0</v>
      </c>
      <c r="Y2976" s="5" t="str">
        <f>IF(G2976="","",SUM(X:X))</f>
        <v/>
      </c>
      <c r="Z2976" s="5">
        <f t="shared" si="245"/>
        <v>0</v>
      </c>
      <c r="AA2976" s="5">
        <f>SUM(Z:Z)</f>
        <v>194</v>
      </c>
      <c r="AB2976" s="33" t="str">
        <f t="shared" si="241"/>
        <v/>
      </c>
    </row>
    <row r="2977" spans="4:28" x14ac:dyDescent="0.35">
      <c r="D2977" s="4" t="str">
        <f t="shared" si="242"/>
        <v/>
      </c>
      <c r="E2977" s="11" t="str">
        <f t="shared" si="243"/>
        <v/>
      </c>
      <c r="W2977" s="28" t="str">
        <f>IF(G2977="","",SUM(O:O))</f>
        <v/>
      </c>
      <c r="X2977" s="31" t="b">
        <f t="shared" si="244"/>
        <v>0</v>
      </c>
      <c r="Y2977" s="5" t="str">
        <f>IF(G2977="","",SUM(X:X))</f>
        <v/>
      </c>
      <c r="Z2977" s="5">
        <f t="shared" si="245"/>
        <v>0</v>
      </c>
      <c r="AA2977" s="5">
        <f>SUM(Z:Z)</f>
        <v>194</v>
      </c>
      <c r="AB2977" s="33" t="str">
        <f t="shared" si="241"/>
        <v/>
      </c>
    </row>
    <row r="2978" spans="4:28" x14ac:dyDescent="0.35">
      <c r="D2978" s="4" t="str">
        <f t="shared" si="242"/>
        <v/>
      </c>
      <c r="E2978" s="11" t="str">
        <f t="shared" si="243"/>
        <v/>
      </c>
      <c r="W2978" s="28" t="str">
        <f>IF(G2978="","",SUM(O:O))</f>
        <v/>
      </c>
      <c r="X2978" s="31" t="b">
        <f t="shared" si="244"/>
        <v>0</v>
      </c>
      <c r="Y2978" s="5" t="str">
        <f>IF(G2978="","",SUM(X:X))</f>
        <v/>
      </c>
      <c r="Z2978" s="5">
        <f t="shared" si="245"/>
        <v>0</v>
      </c>
      <c r="AA2978" s="5">
        <f>SUM(Z:Z)</f>
        <v>194</v>
      </c>
      <c r="AB2978" s="33" t="str">
        <f t="shared" ref="AB2978:AB3041" si="246">IF(A2978="","",Y2978/AA2978)</f>
        <v/>
      </c>
    </row>
    <row r="2979" spans="4:28" x14ac:dyDescent="0.35">
      <c r="D2979" s="4" t="str">
        <f t="shared" si="242"/>
        <v/>
      </c>
      <c r="E2979" s="11" t="str">
        <f t="shared" si="243"/>
        <v/>
      </c>
      <c r="W2979" s="28" t="str">
        <f>IF(G2979="","",SUM(O:O))</f>
        <v/>
      </c>
      <c r="X2979" s="31" t="b">
        <f t="shared" si="244"/>
        <v>0</v>
      </c>
      <c r="Y2979" s="5" t="str">
        <f>IF(G2979="","",SUM(X:X))</f>
        <v/>
      </c>
      <c r="Z2979" s="5">
        <f t="shared" si="245"/>
        <v>0</v>
      </c>
      <c r="AA2979" s="5">
        <f>SUM(Z:Z)</f>
        <v>194</v>
      </c>
      <c r="AB2979" s="33" t="str">
        <f t="shared" si="246"/>
        <v/>
      </c>
    </row>
    <row r="2980" spans="4:28" x14ac:dyDescent="0.35">
      <c r="D2980" s="4" t="str">
        <f t="shared" si="242"/>
        <v/>
      </c>
      <c r="E2980" s="11" t="str">
        <f t="shared" si="243"/>
        <v/>
      </c>
      <c r="W2980" s="28" t="str">
        <f>IF(G2980="","",SUM(O:O))</f>
        <v/>
      </c>
      <c r="X2980" s="31" t="b">
        <f t="shared" si="244"/>
        <v>0</v>
      </c>
      <c r="Y2980" s="5" t="str">
        <f>IF(G2980="","",SUM(X:X))</f>
        <v/>
      </c>
      <c r="Z2980" s="5">
        <f t="shared" si="245"/>
        <v>0</v>
      </c>
      <c r="AA2980" s="5">
        <f>SUM(Z:Z)</f>
        <v>194</v>
      </c>
      <c r="AB2980" s="33" t="str">
        <f t="shared" si="246"/>
        <v/>
      </c>
    </row>
    <row r="2981" spans="4:28" x14ac:dyDescent="0.35">
      <c r="D2981" s="4" t="str">
        <f t="shared" si="242"/>
        <v/>
      </c>
      <c r="E2981" s="11" t="str">
        <f t="shared" si="243"/>
        <v/>
      </c>
      <c r="W2981" s="28" t="str">
        <f>IF(G2981="","",SUM(O:O))</f>
        <v/>
      </c>
      <c r="X2981" s="31" t="b">
        <f t="shared" si="244"/>
        <v>0</v>
      </c>
      <c r="Y2981" s="5" t="str">
        <f>IF(G2981="","",SUM(X:X))</f>
        <v/>
      </c>
      <c r="Z2981" s="5">
        <f t="shared" si="245"/>
        <v>0</v>
      </c>
      <c r="AA2981" s="5">
        <f>SUM(Z:Z)</f>
        <v>194</v>
      </c>
      <c r="AB2981" s="33" t="str">
        <f t="shared" si="246"/>
        <v/>
      </c>
    </row>
    <row r="2982" spans="4:28" x14ac:dyDescent="0.35">
      <c r="D2982" s="4" t="str">
        <f t="shared" si="242"/>
        <v/>
      </c>
      <c r="E2982" s="11" t="str">
        <f t="shared" si="243"/>
        <v/>
      </c>
      <c r="W2982" s="28" t="str">
        <f>IF(G2982="","",SUM(O:O))</f>
        <v/>
      </c>
      <c r="X2982" s="31" t="b">
        <f t="shared" si="244"/>
        <v>0</v>
      </c>
      <c r="Y2982" s="5" t="str">
        <f>IF(G2982="","",SUM(X:X))</f>
        <v/>
      </c>
      <c r="Z2982" s="5">
        <f t="shared" si="245"/>
        <v>0</v>
      </c>
      <c r="AA2982" s="5">
        <f>SUM(Z:Z)</f>
        <v>194</v>
      </c>
      <c r="AB2982" s="33" t="str">
        <f t="shared" si="246"/>
        <v/>
      </c>
    </row>
    <row r="2983" spans="4:28" x14ac:dyDescent="0.35">
      <c r="D2983" s="4" t="str">
        <f t="shared" si="242"/>
        <v/>
      </c>
      <c r="E2983" s="11" t="str">
        <f t="shared" si="243"/>
        <v/>
      </c>
      <c r="W2983" s="28" t="str">
        <f>IF(G2983="","",SUM(O:O))</f>
        <v/>
      </c>
      <c r="X2983" s="31" t="b">
        <f t="shared" si="244"/>
        <v>0</v>
      </c>
      <c r="Y2983" s="5" t="str">
        <f>IF(G2983="","",SUM(X:X))</f>
        <v/>
      </c>
      <c r="Z2983" s="5">
        <f t="shared" si="245"/>
        <v>0</v>
      </c>
      <c r="AA2983" s="5">
        <f>SUM(Z:Z)</f>
        <v>194</v>
      </c>
      <c r="AB2983" s="33" t="str">
        <f t="shared" si="246"/>
        <v/>
      </c>
    </row>
    <row r="2984" spans="4:28" x14ac:dyDescent="0.35">
      <c r="D2984" s="4" t="str">
        <f t="shared" si="242"/>
        <v/>
      </c>
      <c r="E2984" s="11" t="str">
        <f t="shared" si="243"/>
        <v/>
      </c>
      <c r="W2984" s="28" t="str">
        <f>IF(G2984="","",SUM(O:O))</f>
        <v/>
      </c>
      <c r="X2984" s="31" t="b">
        <f t="shared" si="244"/>
        <v>0</v>
      </c>
      <c r="Y2984" s="5" t="str">
        <f>IF(G2984="","",SUM(X:X))</f>
        <v/>
      </c>
      <c r="Z2984" s="5">
        <f t="shared" si="245"/>
        <v>0</v>
      </c>
      <c r="AA2984" s="5">
        <f>SUM(Z:Z)</f>
        <v>194</v>
      </c>
      <c r="AB2984" s="33" t="str">
        <f t="shared" si="246"/>
        <v/>
      </c>
    </row>
    <row r="2985" spans="4:28" x14ac:dyDescent="0.35">
      <c r="D2985" s="4" t="str">
        <f t="shared" si="242"/>
        <v/>
      </c>
      <c r="E2985" s="11" t="str">
        <f t="shared" si="243"/>
        <v/>
      </c>
      <c r="W2985" s="28" t="str">
        <f>IF(G2985="","",SUM(O:O))</f>
        <v/>
      </c>
      <c r="X2985" s="31" t="b">
        <f t="shared" si="244"/>
        <v>0</v>
      </c>
      <c r="Y2985" s="5" t="str">
        <f>IF(G2985="","",SUM(X:X))</f>
        <v/>
      </c>
      <c r="Z2985" s="5">
        <f t="shared" si="245"/>
        <v>0</v>
      </c>
      <c r="AA2985" s="5">
        <f>SUM(Z:Z)</f>
        <v>194</v>
      </c>
      <c r="AB2985" s="33" t="str">
        <f t="shared" si="246"/>
        <v/>
      </c>
    </row>
    <row r="2986" spans="4:28" x14ac:dyDescent="0.35">
      <c r="D2986" s="4" t="str">
        <f t="shared" si="242"/>
        <v/>
      </c>
      <c r="E2986" s="11" t="str">
        <f t="shared" si="243"/>
        <v/>
      </c>
      <c r="W2986" s="28" t="str">
        <f>IF(G2986="","",SUM(O:O))</f>
        <v/>
      </c>
      <c r="X2986" s="31" t="b">
        <f t="shared" si="244"/>
        <v>0</v>
      </c>
      <c r="Y2986" s="5" t="str">
        <f>IF(G2986="","",SUM(X:X))</f>
        <v/>
      </c>
      <c r="Z2986" s="5">
        <f t="shared" si="245"/>
        <v>0</v>
      </c>
      <c r="AA2986" s="5">
        <f>SUM(Z:Z)</f>
        <v>194</v>
      </c>
      <c r="AB2986" s="33" t="str">
        <f t="shared" si="246"/>
        <v/>
      </c>
    </row>
    <row r="2987" spans="4:28" x14ac:dyDescent="0.35">
      <c r="D2987" s="4" t="str">
        <f t="shared" si="242"/>
        <v/>
      </c>
      <c r="E2987" s="11" t="str">
        <f t="shared" si="243"/>
        <v/>
      </c>
      <c r="W2987" s="28" t="str">
        <f>IF(G2987="","",SUM(O:O))</f>
        <v/>
      </c>
      <c r="X2987" s="31" t="b">
        <f t="shared" si="244"/>
        <v>0</v>
      </c>
      <c r="Y2987" s="5" t="str">
        <f>IF(G2987="","",SUM(X:X))</f>
        <v/>
      </c>
      <c r="Z2987" s="5">
        <f t="shared" si="245"/>
        <v>0</v>
      </c>
      <c r="AA2987" s="5">
        <f>SUM(Z:Z)</f>
        <v>194</v>
      </c>
      <c r="AB2987" s="33" t="str">
        <f t="shared" si="246"/>
        <v/>
      </c>
    </row>
    <row r="2988" spans="4:28" x14ac:dyDescent="0.35">
      <c r="D2988" s="4" t="str">
        <f t="shared" si="242"/>
        <v/>
      </c>
      <c r="E2988" s="11" t="str">
        <f t="shared" si="243"/>
        <v/>
      </c>
      <c r="W2988" s="28" t="str">
        <f>IF(G2988="","",SUM(O:O))</f>
        <v/>
      </c>
      <c r="X2988" s="31" t="b">
        <f t="shared" si="244"/>
        <v>0</v>
      </c>
      <c r="Y2988" s="5" t="str">
        <f>IF(G2988="","",SUM(X:X))</f>
        <v/>
      </c>
      <c r="Z2988" s="5">
        <f t="shared" si="245"/>
        <v>0</v>
      </c>
      <c r="AA2988" s="5">
        <f>SUM(Z:Z)</f>
        <v>194</v>
      </c>
      <c r="AB2988" s="33" t="str">
        <f t="shared" si="246"/>
        <v/>
      </c>
    </row>
    <row r="2989" spans="4:28" x14ac:dyDescent="0.35">
      <c r="D2989" s="4" t="str">
        <f t="shared" si="242"/>
        <v/>
      </c>
      <c r="E2989" s="11" t="str">
        <f t="shared" si="243"/>
        <v/>
      </c>
      <c r="W2989" s="28" t="str">
        <f>IF(G2989="","",SUM(O:O))</f>
        <v/>
      </c>
      <c r="X2989" s="31" t="b">
        <f t="shared" si="244"/>
        <v>0</v>
      </c>
      <c r="Y2989" s="5" t="str">
        <f>IF(G2989="","",SUM(X:X))</f>
        <v/>
      </c>
      <c r="Z2989" s="5">
        <f t="shared" si="245"/>
        <v>0</v>
      </c>
      <c r="AA2989" s="5">
        <f>SUM(Z:Z)</f>
        <v>194</v>
      </c>
      <c r="AB2989" s="33" t="str">
        <f t="shared" si="246"/>
        <v/>
      </c>
    </row>
    <row r="2990" spans="4:28" x14ac:dyDescent="0.35">
      <c r="D2990" s="4" t="str">
        <f t="shared" si="242"/>
        <v/>
      </c>
      <c r="E2990" s="11" t="str">
        <f t="shared" si="243"/>
        <v/>
      </c>
      <c r="W2990" s="28" t="str">
        <f>IF(G2990="","",SUM(O:O))</f>
        <v/>
      </c>
      <c r="X2990" s="31" t="b">
        <f t="shared" si="244"/>
        <v>0</v>
      </c>
      <c r="Y2990" s="5" t="str">
        <f>IF(G2990="","",SUM(X:X))</f>
        <v/>
      </c>
      <c r="Z2990" s="5">
        <f t="shared" si="245"/>
        <v>0</v>
      </c>
      <c r="AA2990" s="5">
        <f>SUM(Z:Z)</f>
        <v>194</v>
      </c>
      <c r="AB2990" s="33" t="str">
        <f t="shared" si="246"/>
        <v/>
      </c>
    </row>
    <row r="2991" spans="4:28" x14ac:dyDescent="0.35">
      <c r="D2991" s="4" t="str">
        <f t="shared" ref="D2991:D3054" si="247">IF(A2991="","",A2991&amp;C2991)</f>
        <v/>
      </c>
      <c r="E2991" s="11" t="str">
        <f t="shared" ref="E2991:E3054" si="248">IF(B2991="","",B2991)</f>
        <v/>
      </c>
      <c r="W2991" s="28" t="str">
        <f>IF(G2991="","",SUM(O:O))</f>
        <v/>
      </c>
      <c r="X2991" s="31" t="b">
        <f t="shared" si="244"/>
        <v>0</v>
      </c>
      <c r="Y2991" s="5" t="str">
        <f>IF(G2991="","",SUM(X:X))</f>
        <v/>
      </c>
      <c r="Z2991" s="5">
        <f t="shared" si="245"/>
        <v>0</v>
      </c>
      <c r="AA2991" s="5">
        <f>SUM(Z:Z)</f>
        <v>194</v>
      </c>
      <c r="AB2991" s="33" t="str">
        <f t="shared" si="246"/>
        <v/>
      </c>
    </row>
    <row r="2992" spans="4:28" x14ac:dyDescent="0.35">
      <c r="D2992" s="4" t="str">
        <f t="shared" si="247"/>
        <v/>
      </c>
      <c r="E2992" s="11" t="str">
        <f t="shared" si="248"/>
        <v/>
      </c>
      <c r="W2992" s="28" t="str">
        <f>IF(G2992="","",SUM(O:O))</f>
        <v/>
      </c>
      <c r="X2992" s="31" t="b">
        <f t="shared" si="244"/>
        <v>0</v>
      </c>
      <c r="Y2992" s="5" t="str">
        <f>IF(G2992="","",SUM(X:X))</f>
        <v/>
      </c>
      <c r="Z2992" s="5">
        <f t="shared" si="245"/>
        <v>0</v>
      </c>
      <c r="AA2992" s="5">
        <f>SUM(Z:Z)</f>
        <v>194</v>
      </c>
      <c r="AB2992" s="33" t="str">
        <f t="shared" si="246"/>
        <v/>
      </c>
    </row>
    <row r="2993" spans="4:28" x14ac:dyDescent="0.35">
      <c r="D2993" s="4" t="str">
        <f t="shared" si="247"/>
        <v/>
      </c>
      <c r="E2993" s="11" t="str">
        <f t="shared" si="248"/>
        <v/>
      </c>
      <c r="W2993" s="28" t="str">
        <f>IF(G2993="","",SUM(O:O))</f>
        <v/>
      </c>
      <c r="X2993" s="31" t="b">
        <f t="shared" si="244"/>
        <v>0</v>
      </c>
      <c r="Y2993" s="5" t="str">
        <f>IF(G2993="","",SUM(X:X))</f>
        <v/>
      </c>
      <c r="Z2993" s="5">
        <f t="shared" si="245"/>
        <v>0</v>
      </c>
      <c r="AA2993" s="5">
        <f>SUM(Z:Z)</f>
        <v>194</v>
      </c>
      <c r="AB2993" s="33" t="str">
        <f t="shared" si="246"/>
        <v/>
      </c>
    </row>
    <row r="2994" spans="4:28" x14ac:dyDescent="0.35">
      <c r="D2994" s="4" t="str">
        <f t="shared" si="247"/>
        <v/>
      </c>
      <c r="E2994" s="11" t="str">
        <f t="shared" si="248"/>
        <v/>
      </c>
      <c r="W2994" s="28" t="str">
        <f>IF(G2994="","",SUM(O:O))</f>
        <v/>
      </c>
      <c r="X2994" s="31" t="b">
        <f t="shared" si="244"/>
        <v>0</v>
      </c>
      <c r="Y2994" s="5" t="str">
        <f>IF(G2994="","",SUM(X:X))</f>
        <v/>
      </c>
      <c r="Z2994" s="5">
        <f t="shared" si="245"/>
        <v>0</v>
      </c>
      <c r="AA2994" s="5">
        <f>SUM(Z:Z)</f>
        <v>194</v>
      </c>
      <c r="AB2994" s="33" t="str">
        <f t="shared" si="246"/>
        <v/>
      </c>
    </row>
    <row r="2995" spans="4:28" x14ac:dyDescent="0.35">
      <c r="D2995" s="4" t="str">
        <f t="shared" si="247"/>
        <v/>
      </c>
      <c r="E2995" s="11" t="str">
        <f t="shared" si="248"/>
        <v/>
      </c>
      <c r="W2995" s="28" t="str">
        <f>IF(G2995="","",SUM(O:O))</f>
        <v/>
      </c>
      <c r="X2995" s="31" t="b">
        <f t="shared" si="244"/>
        <v>0</v>
      </c>
      <c r="Y2995" s="5" t="str">
        <f>IF(G2995="","",SUM(X:X))</f>
        <v/>
      </c>
      <c r="Z2995" s="5">
        <f t="shared" si="245"/>
        <v>0</v>
      </c>
      <c r="AA2995" s="5">
        <f>SUM(Z:Z)</f>
        <v>194</v>
      </c>
      <c r="AB2995" s="33" t="str">
        <f t="shared" si="246"/>
        <v/>
      </c>
    </row>
    <row r="2996" spans="4:28" x14ac:dyDescent="0.35">
      <c r="D2996" s="4" t="str">
        <f t="shared" si="247"/>
        <v/>
      </c>
      <c r="E2996" s="11" t="str">
        <f t="shared" si="248"/>
        <v/>
      </c>
      <c r="W2996" s="28" t="str">
        <f>IF(G2996="","",SUM(O:O))</f>
        <v/>
      </c>
      <c r="X2996" s="31" t="b">
        <f t="shared" si="244"/>
        <v>0</v>
      </c>
      <c r="Y2996" s="5" t="str">
        <f>IF(G2996="","",SUM(X:X))</f>
        <v/>
      </c>
      <c r="Z2996" s="5">
        <f t="shared" si="245"/>
        <v>0</v>
      </c>
      <c r="AA2996" s="5">
        <f>SUM(Z:Z)</f>
        <v>194</v>
      </c>
      <c r="AB2996" s="33" t="str">
        <f t="shared" si="246"/>
        <v/>
      </c>
    </row>
    <row r="2997" spans="4:28" x14ac:dyDescent="0.35">
      <c r="D2997" s="4" t="str">
        <f t="shared" si="247"/>
        <v/>
      </c>
      <c r="E2997" s="11" t="str">
        <f t="shared" si="248"/>
        <v/>
      </c>
      <c r="W2997" s="28" t="str">
        <f>IF(G2997="","",SUM(O:O))</f>
        <v/>
      </c>
      <c r="X2997" s="31" t="b">
        <f t="shared" si="244"/>
        <v>0</v>
      </c>
      <c r="Y2997" s="5" t="str">
        <f>IF(G2997="","",SUM(X:X))</f>
        <v/>
      </c>
      <c r="Z2997" s="5">
        <f t="shared" si="245"/>
        <v>0</v>
      </c>
      <c r="AA2997" s="5">
        <f>SUM(Z:Z)</f>
        <v>194</v>
      </c>
      <c r="AB2997" s="33" t="str">
        <f t="shared" si="246"/>
        <v/>
      </c>
    </row>
    <row r="2998" spans="4:28" x14ac:dyDescent="0.35">
      <c r="D2998" s="4" t="str">
        <f t="shared" si="247"/>
        <v/>
      </c>
      <c r="E2998" s="11" t="str">
        <f t="shared" si="248"/>
        <v/>
      </c>
      <c r="W2998" s="28" t="str">
        <f>IF(G2998="","",SUM(O:O))</f>
        <v/>
      </c>
      <c r="X2998" s="31" t="b">
        <f t="shared" si="244"/>
        <v>0</v>
      </c>
      <c r="Y2998" s="5" t="str">
        <f>IF(G2998="","",SUM(X:X))</f>
        <v/>
      </c>
      <c r="Z2998" s="5">
        <f t="shared" si="245"/>
        <v>0</v>
      </c>
      <c r="AA2998" s="5">
        <f>SUM(Z:Z)</f>
        <v>194</v>
      </c>
      <c r="AB2998" s="33" t="str">
        <f t="shared" si="246"/>
        <v/>
      </c>
    </row>
    <row r="2999" spans="4:28" x14ac:dyDescent="0.35">
      <c r="D2999" s="4" t="str">
        <f t="shared" si="247"/>
        <v/>
      </c>
      <c r="E2999" s="11" t="str">
        <f t="shared" si="248"/>
        <v/>
      </c>
      <c r="W2999" s="28" t="str">
        <f>IF(G2999="","",SUM(O:O))</f>
        <v/>
      </c>
      <c r="X2999" s="31" t="b">
        <f t="shared" si="244"/>
        <v>0</v>
      </c>
      <c r="Y2999" s="5" t="str">
        <f>IF(G2999="","",SUM(X:X))</f>
        <v/>
      </c>
      <c r="Z2999" s="5">
        <f t="shared" si="245"/>
        <v>0</v>
      </c>
      <c r="AA2999" s="5">
        <f>SUM(Z:Z)</f>
        <v>194</v>
      </c>
      <c r="AB2999" s="33" t="str">
        <f t="shared" si="246"/>
        <v/>
      </c>
    </row>
    <row r="3000" spans="4:28" x14ac:dyDescent="0.35">
      <c r="D3000" s="4" t="str">
        <f t="shared" si="247"/>
        <v/>
      </c>
      <c r="E3000" s="11" t="str">
        <f t="shared" si="248"/>
        <v/>
      </c>
      <c r="W3000" s="28" t="str">
        <f>IF(G3000="","",SUM(O:O))</f>
        <v/>
      </c>
      <c r="X3000" s="31" t="b">
        <f t="shared" si="244"/>
        <v>0</v>
      </c>
      <c r="Y3000" s="5" t="str">
        <f>IF(G3000="","",SUM(X:X))</f>
        <v/>
      </c>
      <c r="Z3000" s="5">
        <f t="shared" si="245"/>
        <v>0</v>
      </c>
      <c r="AA3000" s="5">
        <f>SUM(Z:Z)</f>
        <v>194</v>
      </c>
      <c r="AB3000" s="33" t="str">
        <f t="shared" si="246"/>
        <v/>
      </c>
    </row>
    <row r="3001" spans="4:28" x14ac:dyDescent="0.35">
      <c r="D3001" s="4" t="str">
        <f t="shared" si="247"/>
        <v/>
      </c>
      <c r="E3001" s="11" t="str">
        <f t="shared" si="248"/>
        <v/>
      </c>
      <c r="W3001" s="28" t="str">
        <f>IF(G3001="","",SUM(O:O))</f>
        <v/>
      </c>
      <c r="X3001" s="31" t="b">
        <f t="shared" si="244"/>
        <v>0</v>
      </c>
      <c r="Y3001" s="5" t="str">
        <f>IF(G3001="","",SUM(X:X))</f>
        <v/>
      </c>
      <c r="Z3001" s="5">
        <f t="shared" si="245"/>
        <v>0</v>
      </c>
      <c r="AA3001" s="5">
        <f>SUM(Z:Z)</f>
        <v>194</v>
      </c>
      <c r="AB3001" s="33" t="str">
        <f t="shared" si="246"/>
        <v/>
      </c>
    </row>
    <row r="3002" spans="4:28" x14ac:dyDescent="0.35">
      <c r="D3002" s="4" t="str">
        <f t="shared" si="247"/>
        <v/>
      </c>
      <c r="E3002" s="11" t="str">
        <f t="shared" si="248"/>
        <v/>
      </c>
      <c r="W3002" s="28" t="str">
        <f>IF(G3002="","",SUM(O:O))</f>
        <v/>
      </c>
      <c r="X3002" s="31" t="b">
        <f t="shared" si="244"/>
        <v>0</v>
      </c>
      <c r="Y3002" s="5" t="str">
        <f>IF(G3002="","",SUM(X:X))</f>
        <v/>
      </c>
      <c r="Z3002" s="5">
        <f t="shared" si="245"/>
        <v>0</v>
      </c>
      <c r="AA3002" s="5">
        <f>SUM(Z:Z)</f>
        <v>194</v>
      </c>
      <c r="AB3002" s="33" t="str">
        <f t="shared" si="246"/>
        <v/>
      </c>
    </row>
    <row r="3003" spans="4:28" x14ac:dyDescent="0.35">
      <c r="D3003" s="4" t="str">
        <f t="shared" si="247"/>
        <v/>
      </c>
      <c r="E3003" s="11" t="str">
        <f t="shared" si="248"/>
        <v/>
      </c>
      <c r="W3003" s="28" t="str">
        <f>IF(G3003="","",SUM(O:O))</f>
        <v/>
      </c>
      <c r="X3003" s="31" t="b">
        <f t="shared" si="244"/>
        <v>0</v>
      </c>
      <c r="Y3003" s="5" t="str">
        <f>IF(G3003="","",SUM(X:X))</f>
        <v/>
      </c>
      <c r="Z3003" s="5">
        <f t="shared" si="245"/>
        <v>0</v>
      </c>
      <c r="AA3003" s="5">
        <f>SUM(Z:Z)</f>
        <v>194</v>
      </c>
      <c r="AB3003" s="33" t="str">
        <f t="shared" si="246"/>
        <v/>
      </c>
    </row>
    <row r="3004" spans="4:28" x14ac:dyDescent="0.35">
      <c r="D3004" s="4" t="str">
        <f t="shared" si="247"/>
        <v/>
      </c>
      <c r="E3004" s="11" t="str">
        <f t="shared" si="248"/>
        <v/>
      </c>
      <c r="W3004" s="28" t="str">
        <f>IF(G3004="","",SUM(O:O))</f>
        <v/>
      </c>
      <c r="X3004" s="31" t="b">
        <f t="shared" si="244"/>
        <v>0</v>
      </c>
      <c r="Y3004" s="5" t="str">
        <f>IF(G3004="","",SUM(X:X))</f>
        <v/>
      </c>
      <c r="Z3004" s="5">
        <f t="shared" si="245"/>
        <v>0</v>
      </c>
      <c r="AA3004" s="5">
        <f>SUM(Z:Z)</f>
        <v>194</v>
      </c>
      <c r="AB3004" s="33" t="str">
        <f t="shared" si="246"/>
        <v/>
      </c>
    </row>
    <row r="3005" spans="4:28" x14ac:dyDescent="0.35">
      <c r="D3005" s="4" t="str">
        <f t="shared" si="247"/>
        <v/>
      </c>
      <c r="E3005" s="11" t="str">
        <f t="shared" si="248"/>
        <v/>
      </c>
      <c r="W3005" s="28" t="str">
        <f>IF(G3005="","",SUM(O:O))</f>
        <v/>
      </c>
      <c r="X3005" s="31" t="b">
        <f t="shared" ref="X3005:X3068" si="249">IF(G3005="Affutage",IF(R3005&lt;&gt;"",1,0))</f>
        <v>0</v>
      </c>
      <c r="Y3005" s="5" t="str">
        <f>IF(G3005="","",SUM(X:X))</f>
        <v/>
      </c>
      <c r="Z3005" s="5">
        <f t="shared" si="245"/>
        <v>0</v>
      </c>
      <c r="AA3005" s="5">
        <f>SUM(Z:Z)</f>
        <v>194</v>
      </c>
      <c r="AB3005" s="33" t="str">
        <f t="shared" si="246"/>
        <v/>
      </c>
    </row>
    <row r="3006" spans="4:28" x14ac:dyDescent="0.35">
      <c r="D3006" s="4" t="str">
        <f t="shared" si="247"/>
        <v/>
      </c>
      <c r="E3006" s="11" t="str">
        <f t="shared" si="248"/>
        <v/>
      </c>
      <c r="W3006" s="28" t="str">
        <f>IF(G3006="","",SUM(O:O))</f>
        <v/>
      </c>
      <c r="X3006" s="31" t="b">
        <f t="shared" si="249"/>
        <v>0</v>
      </c>
      <c r="Y3006" s="5" t="str">
        <f>IF(G3006="","",SUM(X:X))</f>
        <v/>
      </c>
      <c r="Z3006" s="5">
        <f t="shared" si="245"/>
        <v>0</v>
      </c>
      <c r="AA3006" s="5">
        <f>SUM(Z:Z)</f>
        <v>194</v>
      </c>
      <c r="AB3006" s="33" t="str">
        <f t="shared" si="246"/>
        <v/>
      </c>
    </row>
    <row r="3007" spans="4:28" x14ac:dyDescent="0.35">
      <c r="D3007" s="4" t="str">
        <f t="shared" si="247"/>
        <v/>
      </c>
      <c r="E3007" s="11" t="str">
        <f t="shared" si="248"/>
        <v/>
      </c>
      <c r="W3007" s="28" t="str">
        <f>IF(G3007="","",SUM(O:O))</f>
        <v/>
      </c>
      <c r="X3007" s="31" t="b">
        <f t="shared" si="249"/>
        <v>0</v>
      </c>
      <c r="Y3007" s="5" t="str">
        <f>IF(G3007="","",SUM(X:X))</f>
        <v/>
      </c>
      <c r="Z3007" s="5">
        <f t="shared" si="245"/>
        <v>0</v>
      </c>
      <c r="AA3007" s="5">
        <f>SUM(Z:Z)</f>
        <v>194</v>
      </c>
      <c r="AB3007" s="33" t="str">
        <f t="shared" si="246"/>
        <v/>
      </c>
    </row>
    <row r="3008" spans="4:28" x14ac:dyDescent="0.35">
      <c r="D3008" s="4" t="str">
        <f t="shared" si="247"/>
        <v/>
      </c>
      <c r="E3008" s="11" t="str">
        <f t="shared" si="248"/>
        <v/>
      </c>
      <c r="W3008" s="28" t="str">
        <f>IF(G3008="","",SUM(O:O))</f>
        <v/>
      </c>
      <c r="X3008" s="31" t="b">
        <f t="shared" si="249"/>
        <v>0</v>
      </c>
      <c r="Y3008" s="5" t="str">
        <f>IF(G3008="","",SUM(X:X))</f>
        <v/>
      </c>
      <c r="Z3008" s="5">
        <f t="shared" si="245"/>
        <v>0</v>
      </c>
      <c r="AA3008" s="5">
        <f>SUM(Z:Z)</f>
        <v>194</v>
      </c>
      <c r="AB3008" s="33" t="str">
        <f t="shared" si="246"/>
        <v/>
      </c>
    </row>
    <row r="3009" spans="4:28" x14ac:dyDescent="0.35">
      <c r="D3009" s="4" t="str">
        <f t="shared" si="247"/>
        <v/>
      </c>
      <c r="E3009" s="11" t="str">
        <f t="shared" si="248"/>
        <v/>
      </c>
      <c r="W3009" s="28" t="str">
        <f>IF(G3009="","",SUM(O:O))</f>
        <v/>
      </c>
      <c r="X3009" s="31" t="b">
        <f t="shared" si="249"/>
        <v>0</v>
      </c>
      <c r="Y3009" s="5" t="str">
        <f>IF(G3009="","",SUM(X:X))</f>
        <v/>
      </c>
      <c r="Z3009" s="5">
        <f t="shared" si="245"/>
        <v>0</v>
      </c>
      <c r="AA3009" s="5">
        <f>SUM(Z:Z)</f>
        <v>194</v>
      </c>
      <c r="AB3009" s="33" t="str">
        <f t="shared" si="246"/>
        <v/>
      </c>
    </row>
    <row r="3010" spans="4:28" x14ac:dyDescent="0.35">
      <c r="D3010" s="4" t="str">
        <f t="shared" si="247"/>
        <v/>
      </c>
      <c r="E3010" s="11" t="str">
        <f t="shared" si="248"/>
        <v/>
      </c>
      <c r="W3010" s="28" t="str">
        <f>IF(G3010="","",SUM(O:O))</f>
        <v/>
      </c>
      <c r="X3010" s="31" t="b">
        <f t="shared" si="249"/>
        <v>0</v>
      </c>
      <c r="Y3010" s="5" t="str">
        <f>IF(G3010="","",SUM(X:X))</f>
        <v/>
      </c>
      <c r="Z3010" s="5">
        <f t="shared" si="245"/>
        <v>0</v>
      </c>
      <c r="AA3010" s="5">
        <f>SUM(Z:Z)</f>
        <v>194</v>
      </c>
      <c r="AB3010" s="33" t="str">
        <f t="shared" si="246"/>
        <v/>
      </c>
    </row>
    <row r="3011" spans="4:28" x14ac:dyDescent="0.35">
      <c r="D3011" s="4" t="str">
        <f t="shared" si="247"/>
        <v/>
      </c>
      <c r="E3011" s="11" t="str">
        <f t="shared" si="248"/>
        <v/>
      </c>
      <c r="W3011" s="28" t="str">
        <f>IF(G3011="","",SUM(O:O))</f>
        <v/>
      </c>
      <c r="X3011" s="31" t="b">
        <f t="shared" si="249"/>
        <v>0</v>
      </c>
      <c r="Y3011" s="5" t="str">
        <f>IF(G3011="","",SUM(X:X))</f>
        <v/>
      </c>
      <c r="Z3011" s="5">
        <f t="shared" si="245"/>
        <v>0</v>
      </c>
      <c r="AA3011" s="5">
        <f>SUM(Z:Z)</f>
        <v>194</v>
      </c>
      <c r="AB3011" s="33" t="str">
        <f t="shared" si="246"/>
        <v/>
      </c>
    </row>
    <row r="3012" spans="4:28" x14ac:dyDescent="0.35">
      <c r="D3012" s="4" t="str">
        <f t="shared" si="247"/>
        <v/>
      </c>
      <c r="E3012" s="11" t="str">
        <f t="shared" si="248"/>
        <v/>
      </c>
      <c r="W3012" s="28" t="str">
        <f>IF(G3012="","",SUM(O:O))</f>
        <v/>
      </c>
      <c r="X3012" s="31" t="b">
        <f t="shared" si="249"/>
        <v>0</v>
      </c>
      <c r="Y3012" s="5" t="str">
        <f>IF(G3012="","",SUM(X:X))</f>
        <v/>
      </c>
      <c r="Z3012" s="5">
        <f t="shared" si="245"/>
        <v>0</v>
      </c>
      <c r="AA3012" s="5">
        <f>SUM(Z:Z)</f>
        <v>194</v>
      </c>
      <c r="AB3012" s="33" t="str">
        <f t="shared" si="246"/>
        <v/>
      </c>
    </row>
    <row r="3013" spans="4:28" x14ac:dyDescent="0.35">
      <c r="D3013" s="4" t="str">
        <f t="shared" si="247"/>
        <v/>
      </c>
      <c r="E3013" s="11" t="str">
        <f t="shared" si="248"/>
        <v/>
      </c>
      <c r="W3013" s="28" t="str">
        <f>IF(G3013="","",SUM(O:O))</f>
        <v/>
      </c>
      <c r="X3013" s="31" t="b">
        <f t="shared" si="249"/>
        <v>0</v>
      </c>
      <c r="Y3013" s="5" t="str">
        <f>IF(G3013="","",SUM(X:X))</f>
        <v/>
      </c>
      <c r="Z3013" s="5">
        <f t="shared" si="245"/>
        <v>0</v>
      </c>
      <c r="AA3013" s="5">
        <f>SUM(Z:Z)</f>
        <v>194</v>
      </c>
      <c r="AB3013" s="33" t="str">
        <f t="shared" si="246"/>
        <v/>
      </c>
    </row>
    <row r="3014" spans="4:28" x14ac:dyDescent="0.35">
      <c r="D3014" s="4" t="str">
        <f t="shared" si="247"/>
        <v/>
      </c>
      <c r="E3014" s="11" t="str">
        <f t="shared" si="248"/>
        <v/>
      </c>
      <c r="W3014" s="28" t="str">
        <f>IF(G3014="","",SUM(O:O))</f>
        <v/>
      </c>
      <c r="X3014" s="31" t="b">
        <f t="shared" si="249"/>
        <v>0</v>
      </c>
      <c r="Y3014" s="5" t="str">
        <f>IF(G3014="","",SUM(X:X))</f>
        <v/>
      </c>
      <c r="Z3014" s="5">
        <f t="shared" si="245"/>
        <v>0</v>
      </c>
      <c r="AA3014" s="5">
        <f>SUM(Z:Z)</f>
        <v>194</v>
      </c>
      <c r="AB3014" s="33" t="str">
        <f t="shared" si="246"/>
        <v/>
      </c>
    </row>
    <row r="3015" spans="4:28" x14ac:dyDescent="0.35">
      <c r="D3015" s="4" t="str">
        <f t="shared" si="247"/>
        <v/>
      </c>
      <c r="E3015" s="11" t="str">
        <f t="shared" si="248"/>
        <v/>
      </c>
      <c r="W3015" s="28" t="str">
        <f>IF(G3015="","",SUM(O:O))</f>
        <v/>
      </c>
      <c r="X3015" s="31" t="b">
        <f t="shared" si="249"/>
        <v>0</v>
      </c>
      <c r="Y3015" s="5" t="str">
        <f>IF(G3015="","",SUM(X:X))</f>
        <v/>
      </c>
      <c r="Z3015" s="5">
        <f t="shared" si="245"/>
        <v>0</v>
      </c>
      <c r="AA3015" s="5">
        <f>SUM(Z:Z)</f>
        <v>194</v>
      </c>
      <c r="AB3015" s="33" t="str">
        <f t="shared" si="246"/>
        <v/>
      </c>
    </row>
    <row r="3016" spans="4:28" x14ac:dyDescent="0.35">
      <c r="D3016" s="4" t="str">
        <f t="shared" si="247"/>
        <v/>
      </c>
      <c r="E3016" s="11" t="str">
        <f t="shared" si="248"/>
        <v/>
      </c>
      <c r="W3016" s="28" t="str">
        <f>IF(G3016="","",SUM(O:O))</f>
        <v/>
      </c>
      <c r="X3016" s="31" t="b">
        <f t="shared" si="249"/>
        <v>0</v>
      </c>
      <c r="Y3016" s="5" t="str">
        <f>IF(G3016="","",SUM(X:X))</f>
        <v/>
      </c>
      <c r="Z3016" s="5">
        <f t="shared" si="245"/>
        <v>0</v>
      </c>
      <c r="AA3016" s="5">
        <f>SUM(Z:Z)</f>
        <v>194</v>
      </c>
      <c r="AB3016" s="33" t="str">
        <f t="shared" si="246"/>
        <v/>
      </c>
    </row>
    <row r="3017" spans="4:28" x14ac:dyDescent="0.35">
      <c r="D3017" s="4" t="str">
        <f t="shared" si="247"/>
        <v/>
      </c>
      <c r="E3017" s="11" t="str">
        <f t="shared" si="248"/>
        <v/>
      </c>
      <c r="W3017" s="28" t="str">
        <f>IF(G3017="","",SUM(O:O))</f>
        <v/>
      </c>
      <c r="X3017" s="31" t="b">
        <f t="shared" si="249"/>
        <v>0</v>
      </c>
      <c r="Y3017" s="5" t="str">
        <f>IF(G3017="","",SUM(X:X))</f>
        <v/>
      </c>
      <c r="Z3017" s="5">
        <f t="shared" si="245"/>
        <v>0</v>
      </c>
      <c r="AA3017" s="5">
        <f>SUM(Z:Z)</f>
        <v>194</v>
      </c>
      <c r="AB3017" s="33" t="str">
        <f t="shared" si="246"/>
        <v/>
      </c>
    </row>
    <row r="3018" spans="4:28" x14ac:dyDescent="0.35">
      <c r="D3018" s="4" t="str">
        <f t="shared" si="247"/>
        <v/>
      </c>
      <c r="E3018" s="11" t="str">
        <f t="shared" si="248"/>
        <v/>
      </c>
      <c r="W3018" s="28" t="str">
        <f>IF(G3018="","",SUM(O:O))</f>
        <v/>
      </c>
      <c r="X3018" s="31" t="b">
        <f t="shared" si="249"/>
        <v>0</v>
      </c>
      <c r="Y3018" s="5" t="str">
        <f>IF(G3018="","",SUM(X:X))</f>
        <v/>
      </c>
      <c r="Z3018" s="5">
        <f t="shared" si="245"/>
        <v>0</v>
      </c>
      <c r="AA3018" s="5">
        <f>SUM(Z:Z)</f>
        <v>194</v>
      </c>
      <c r="AB3018" s="33" t="str">
        <f t="shared" si="246"/>
        <v/>
      </c>
    </row>
    <row r="3019" spans="4:28" x14ac:dyDescent="0.35">
      <c r="D3019" s="4" t="str">
        <f t="shared" si="247"/>
        <v/>
      </c>
      <c r="E3019" s="11" t="str">
        <f t="shared" si="248"/>
        <v/>
      </c>
      <c r="W3019" s="28" t="str">
        <f>IF(G3019="","",SUM(O:O))</f>
        <v/>
      </c>
      <c r="X3019" s="31" t="b">
        <f t="shared" si="249"/>
        <v>0</v>
      </c>
      <c r="Y3019" s="5" t="str">
        <f>IF(G3019="","",SUM(X:X))</f>
        <v/>
      </c>
      <c r="Z3019" s="5">
        <f t="shared" si="245"/>
        <v>0</v>
      </c>
      <c r="AA3019" s="5">
        <f>SUM(Z:Z)</f>
        <v>194</v>
      </c>
      <c r="AB3019" s="33" t="str">
        <f t="shared" si="246"/>
        <v/>
      </c>
    </row>
    <row r="3020" spans="4:28" x14ac:dyDescent="0.35">
      <c r="D3020" s="4" t="str">
        <f t="shared" si="247"/>
        <v/>
      </c>
      <c r="E3020" s="11" t="str">
        <f t="shared" si="248"/>
        <v/>
      </c>
      <c r="W3020" s="28" t="str">
        <f>IF(G3020="","",SUM(O:O))</f>
        <v/>
      </c>
      <c r="X3020" s="31" t="b">
        <f t="shared" si="249"/>
        <v>0</v>
      </c>
      <c r="Y3020" s="5" t="str">
        <f>IF(G3020="","",SUM(X:X))</f>
        <v/>
      </c>
      <c r="Z3020" s="5">
        <f t="shared" si="245"/>
        <v>0</v>
      </c>
      <c r="AA3020" s="5">
        <f>SUM(Z:Z)</f>
        <v>194</v>
      </c>
      <c r="AB3020" s="33" t="str">
        <f t="shared" si="246"/>
        <v/>
      </c>
    </row>
    <row r="3021" spans="4:28" x14ac:dyDescent="0.35">
      <c r="D3021" s="4" t="str">
        <f t="shared" si="247"/>
        <v/>
      </c>
      <c r="E3021" s="11" t="str">
        <f t="shared" si="248"/>
        <v/>
      </c>
      <c r="W3021" s="28" t="str">
        <f>IF(G3021="","",SUM(O:O))</f>
        <v/>
      </c>
      <c r="X3021" s="31" t="b">
        <f t="shared" si="249"/>
        <v>0</v>
      </c>
      <c r="Y3021" s="5" t="str">
        <f>IF(G3021="","",SUM(X:X))</f>
        <v/>
      </c>
      <c r="Z3021" s="5">
        <f t="shared" si="245"/>
        <v>0</v>
      </c>
      <c r="AA3021" s="5">
        <f>SUM(Z:Z)</f>
        <v>194</v>
      </c>
      <c r="AB3021" s="33" t="str">
        <f t="shared" si="246"/>
        <v/>
      </c>
    </row>
    <row r="3022" spans="4:28" x14ac:dyDescent="0.35">
      <c r="D3022" s="4" t="str">
        <f t="shared" si="247"/>
        <v/>
      </c>
      <c r="E3022" s="11" t="str">
        <f t="shared" si="248"/>
        <v/>
      </c>
      <c r="W3022" s="28" t="str">
        <f>IF(G3022="","",SUM(O:O))</f>
        <v/>
      </c>
      <c r="X3022" s="31" t="b">
        <f t="shared" si="249"/>
        <v>0</v>
      </c>
      <c r="Y3022" s="5" t="str">
        <f>IF(G3022="","",SUM(X:X))</f>
        <v/>
      </c>
      <c r="Z3022" s="5">
        <f t="shared" si="245"/>
        <v>0</v>
      </c>
      <c r="AA3022" s="5">
        <f>SUM(Z:Z)</f>
        <v>194</v>
      </c>
      <c r="AB3022" s="33" t="str">
        <f t="shared" si="246"/>
        <v/>
      </c>
    </row>
    <row r="3023" spans="4:28" x14ac:dyDescent="0.35">
      <c r="D3023" s="4" t="str">
        <f t="shared" si="247"/>
        <v/>
      </c>
      <c r="E3023" s="11" t="str">
        <f t="shared" si="248"/>
        <v/>
      </c>
      <c r="W3023" s="28" t="str">
        <f>IF(G3023="","",SUM(O:O))</f>
        <v/>
      </c>
      <c r="X3023" s="31" t="b">
        <f t="shared" si="249"/>
        <v>0</v>
      </c>
      <c r="Y3023" s="5" t="str">
        <f>IF(G3023="","",SUM(X:X))</f>
        <v/>
      </c>
      <c r="Z3023" s="5">
        <f t="shared" si="245"/>
        <v>0</v>
      </c>
      <c r="AA3023" s="5">
        <f>SUM(Z:Z)</f>
        <v>194</v>
      </c>
      <c r="AB3023" s="33" t="str">
        <f t="shared" si="246"/>
        <v/>
      </c>
    </row>
    <row r="3024" spans="4:28" x14ac:dyDescent="0.35">
      <c r="D3024" s="4" t="str">
        <f t="shared" si="247"/>
        <v/>
      </c>
      <c r="E3024" s="11" t="str">
        <f t="shared" si="248"/>
        <v/>
      </c>
      <c r="W3024" s="28" t="str">
        <f>IF(G3024="","",SUM(O:O))</f>
        <v/>
      </c>
      <c r="X3024" s="31" t="b">
        <f t="shared" si="249"/>
        <v>0</v>
      </c>
      <c r="Y3024" s="5" t="str">
        <f>IF(G3024="","",SUM(X:X))</f>
        <v/>
      </c>
      <c r="Z3024" s="5">
        <f t="shared" si="245"/>
        <v>0</v>
      </c>
      <c r="AA3024" s="5">
        <f>SUM(Z:Z)</f>
        <v>194</v>
      </c>
      <c r="AB3024" s="33" t="str">
        <f t="shared" si="246"/>
        <v/>
      </c>
    </row>
    <row r="3025" spans="4:28" x14ac:dyDescent="0.35">
      <c r="D3025" s="4" t="str">
        <f t="shared" si="247"/>
        <v/>
      </c>
      <c r="E3025" s="11" t="str">
        <f t="shared" si="248"/>
        <v/>
      </c>
      <c r="W3025" s="28" t="str">
        <f>IF(G3025="","",SUM(O:O))</f>
        <v/>
      </c>
      <c r="X3025" s="31" t="b">
        <f t="shared" si="249"/>
        <v>0</v>
      </c>
      <c r="Y3025" s="5" t="str">
        <f>IF(G3025="","",SUM(X:X))</f>
        <v/>
      </c>
      <c r="Z3025" s="5">
        <f t="shared" ref="Z3025:Z3088" si="250">IF(ISNUMBER(X3025),1,0)</f>
        <v>0</v>
      </c>
      <c r="AA3025" s="5">
        <f>SUM(Z:Z)</f>
        <v>194</v>
      </c>
      <c r="AB3025" s="33" t="str">
        <f t="shared" si="246"/>
        <v/>
      </c>
    </row>
    <row r="3026" spans="4:28" x14ac:dyDescent="0.35">
      <c r="D3026" s="4" t="str">
        <f t="shared" si="247"/>
        <v/>
      </c>
      <c r="E3026" s="11" t="str">
        <f t="shared" si="248"/>
        <v/>
      </c>
      <c r="W3026" s="28" t="str">
        <f>IF(G3026="","",SUM(O:O))</f>
        <v/>
      </c>
      <c r="X3026" s="31" t="b">
        <f t="shared" si="249"/>
        <v>0</v>
      </c>
      <c r="Y3026" s="5" t="str">
        <f>IF(G3026="","",SUM(X:X))</f>
        <v/>
      </c>
      <c r="Z3026" s="5">
        <f t="shared" si="250"/>
        <v>0</v>
      </c>
      <c r="AA3026" s="5">
        <f>SUM(Z:Z)</f>
        <v>194</v>
      </c>
      <c r="AB3026" s="33" t="str">
        <f t="shared" si="246"/>
        <v/>
      </c>
    </row>
    <row r="3027" spans="4:28" x14ac:dyDescent="0.35">
      <c r="D3027" s="4" t="str">
        <f t="shared" si="247"/>
        <v/>
      </c>
      <c r="E3027" s="11" t="str">
        <f t="shared" si="248"/>
        <v/>
      </c>
      <c r="W3027" s="28" t="str">
        <f>IF(G3027="","",SUM(O:O))</f>
        <v/>
      </c>
      <c r="X3027" s="31" t="b">
        <f t="shared" si="249"/>
        <v>0</v>
      </c>
      <c r="Y3027" s="5" t="str">
        <f>IF(G3027="","",SUM(X:X))</f>
        <v/>
      </c>
      <c r="Z3027" s="5">
        <f t="shared" si="250"/>
        <v>0</v>
      </c>
      <c r="AA3027" s="5">
        <f>SUM(Z:Z)</f>
        <v>194</v>
      </c>
      <c r="AB3027" s="33" t="str">
        <f t="shared" si="246"/>
        <v/>
      </c>
    </row>
    <row r="3028" spans="4:28" x14ac:dyDescent="0.35">
      <c r="D3028" s="4" t="str">
        <f t="shared" si="247"/>
        <v/>
      </c>
      <c r="E3028" s="11" t="str">
        <f t="shared" si="248"/>
        <v/>
      </c>
      <c r="W3028" s="28" t="str">
        <f>IF(G3028="","",SUM(O:O))</f>
        <v/>
      </c>
      <c r="X3028" s="31" t="b">
        <f t="shared" si="249"/>
        <v>0</v>
      </c>
      <c r="Y3028" s="5" t="str">
        <f>IF(G3028="","",SUM(X:X))</f>
        <v/>
      </c>
      <c r="Z3028" s="5">
        <f t="shared" si="250"/>
        <v>0</v>
      </c>
      <c r="AA3028" s="5">
        <f>SUM(Z:Z)</f>
        <v>194</v>
      </c>
      <c r="AB3028" s="33" t="str">
        <f t="shared" si="246"/>
        <v/>
      </c>
    </row>
    <row r="3029" spans="4:28" x14ac:dyDescent="0.35">
      <c r="D3029" s="4" t="str">
        <f t="shared" si="247"/>
        <v/>
      </c>
      <c r="E3029" s="11" t="str">
        <f t="shared" si="248"/>
        <v/>
      </c>
      <c r="W3029" s="28" t="str">
        <f>IF(G3029="","",SUM(O:O))</f>
        <v/>
      </c>
      <c r="X3029" s="31" t="b">
        <f t="shared" si="249"/>
        <v>0</v>
      </c>
      <c r="Y3029" s="5" t="str">
        <f>IF(G3029="","",SUM(X:X))</f>
        <v/>
      </c>
      <c r="Z3029" s="5">
        <f t="shared" si="250"/>
        <v>0</v>
      </c>
      <c r="AA3029" s="5">
        <f>SUM(Z:Z)</f>
        <v>194</v>
      </c>
      <c r="AB3029" s="33" t="str">
        <f t="shared" si="246"/>
        <v/>
      </c>
    </row>
    <row r="3030" spans="4:28" x14ac:dyDescent="0.35">
      <c r="D3030" s="4" t="str">
        <f t="shared" si="247"/>
        <v/>
      </c>
      <c r="E3030" s="11" t="str">
        <f t="shared" si="248"/>
        <v/>
      </c>
      <c r="W3030" s="28" t="str">
        <f>IF(G3030="","",SUM(O:O))</f>
        <v/>
      </c>
      <c r="X3030" s="31" t="b">
        <f t="shared" si="249"/>
        <v>0</v>
      </c>
      <c r="Y3030" s="5" t="str">
        <f>IF(G3030="","",SUM(X:X))</f>
        <v/>
      </c>
      <c r="Z3030" s="5">
        <f t="shared" si="250"/>
        <v>0</v>
      </c>
      <c r="AA3030" s="5">
        <f>SUM(Z:Z)</f>
        <v>194</v>
      </c>
      <c r="AB3030" s="33" t="str">
        <f t="shared" si="246"/>
        <v/>
      </c>
    </row>
    <row r="3031" spans="4:28" x14ac:dyDescent="0.35">
      <c r="D3031" s="4" t="str">
        <f t="shared" si="247"/>
        <v/>
      </c>
      <c r="E3031" s="11" t="str">
        <f t="shared" si="248"/>
        <v/>
      </c>
      <c r="W3031" s="28" t="str">
        <f>IF(G3031="","",SUM(O:O))</f>
        <v/>
      </c>
      <c r="X3031" s="31" t="b">
        <f t="shared" si="249"/>
        <v>0</v>
      </c>
      <c r="Y3031" s="5" t="str">
        <f>IF(G3031="","",SUM(X:X))</f>
        <v/>
      </c>
      <c r="Z3031" s="5">
        <f t="shared" si="250"/>
        <v>0</v>
      </c>
      <c r="AA3031" s="5">
        <f>SUM(Z:Z)</f>
        <v>194</v>
      </c>
      <c r="AB3031" s="33" t="str">
        <f t="shared" si="246"/>
        <v/>
      </c>
    </row>
    <row r="3032" spans="4:28" x14ac:dyDescent="0.35">
      <c r="D3032" s="4" t="str">
        <f t="shared" si="247"/>
        <v/>
      </c>
      <c r="E3032" s="11" t="str">
        <f t="shared" si="248"/>
        <v/>
      </c>
      <c r="W3032" s="28" t="str">
        <f>IF(G3032="","",SUM(O:O))</f>
        <v/>
      </c>
      <c r="X3032" s="31" t="b">
        <f t="shared" si="249"/>
        <v>0</v>
      </c>
      <c r="Y3032" s="5" t="str">
        <f>IF(G3032="","",SUM(X:X))</f>
        <v/>
      </c>
      <c r="Z3032" s="5">
        <f t="shared" si="250"/>
        <v>0</v>
      </c>
      <c r="AA3032" s="5">
        <f>SUM(Z:Z)</f>
        <v>194</v>
      </c>
      <c r="AB3032" s="33" t="str">
        <f t="shared" si="246"/>
        <v/>
      </c>
    </row>
    <row r="3033" spans="4:28" x14ac:dyDescent="0.35">
      <c r="D3033" s="4" t="str">
        <f t="shared" si="247"/>
        <v/>
      </c>
      <c r="E3033" s="11" t="str">
        <f t="shared" si="248"/>
        <v/>
      </c>
      <c r="W3033" s="28" t="str">
        <f>IF(G3033="","",SUM(O:O))</f>
        <v/>
      </c>
      <c r="X3033" s="31" t="b">
        <f t="shared" si="249"/>
        <v>0</v>
      </c>
      <c r="Y3033" s="5" t="str">
        <f>IF(G3033="","",SUM(X:X))</f>
        <v/>
      </c>
      <c r="Z3033" s="5">
        <f t="shared" si="250"/>
        <v>0</v>
      </c>
      <c r="AA3033" s="5">
        <f>SUM(Z:Z)</f>
        <v>194</v>
      </c>
      <c r="AB3033" s="33" t="str">
        <f t="shared" si="246"/>
        <v/>
      </c>
    </row>
    <row r="3034" spans="4:28" x14ac:dyDescent="0.35">
      <c r="D3034" s="4" t="str">
        <f t="shared" si="247"/>
        <v/>
      </c>
      <c r="E3034" s="11" t="str">
        <f t="shared" si="248"/>
        <v/>
      </c>
      <c r="W3034" s="28" t="str">
        <f>IF(G3034="","",SUM(O:O))</f>
        <v/>
      </c>
      <c r="X3034" s="31" t="b">
        <f t="shared" si="249"/>
        <v>0</v>
      </c>
      <c r="Y3034" s="5" t="str">
        <f>IF(G3034="","",SUM(X:X))</f>
        <v/>
      </c>
      <c r="Z3034" s="5">
        <f t="shared" si="250"/>
        <v>0</v>
      </c>
      <c r="AA3034" s="5">
        <f>SUM(Z:Z)</f>
        <v>194</v>
      </c>
      <c r="AB3034" s="33" t="str">
        <f t="shared" si="246"/>
        <v/>
      </c>
    </row>
    <row r="3035" spans="4:28" x14ac:dyDescent="0.35">
      <c r="D3035" s="4" t="str">
        <f t="shared" si="247"/>
        <v/>
      </c>
      <c r="E3035" s="11" t="str">
        <f t="shared" si="248"/>
        <v/>
      </c>
      <c r="W3035" s="28" t="str">
        <f>IF(G3035="","",SUM(O:O))</f>
        <v/>
      </c>
      <c r="X3035" s="31" t="b">
        <f t="shared" si="249"/>
        <v>0</v>
      </c>
      <c r="Y3035" s="5" t="str">
        <f>IF(G3035="","",SUM(X:X))</f>
        <v/>
      </c>
      <c r="Z3035" s="5">
        <f t="shared" si="250"/>
        <v>0</v>
      </c>
      <c r="AA3035" s="5">
        <f>SUM(Z:Z)</f>
        <v>194</v>
      </c>
      <c r="AB3035" s="33" t="str">
        <f t="shared" si="246"/>
        <v/>
      </c>
    </row>
    <row r="3036" spans="4:28" x14ac:dyDescent="0.35">
      <c r="D3036" s="4" t="str">
        <f t="shared" si="247"/>
        <v/>
      </c>
      <c r="E3036" s="11" t="str">
        <f t="shared" si="248"/>
        <v/>
      </c>
      <c r="W3036" s="28" t="str">
        <f>IF(G3036="","",SUM(O:O))</f>
        <v/>
      </c>
      <c r="X3036" s="31" t="b">
        <f t="shared" si="249"/>
        <v>0</v>
      </c>
      <c r="Y3036" s="5" t="str">
        <f>IF(G3036="","",SUM(X:X))</f>
        <v/>
      </c>
      <c r="Z3036" s="5">
        <f t="shared" si="250"/>
        <v>0</v>
      </c>
      <c r="AA3036" s="5">
        <f>SUM(Z:Z)</f>
        <v>194</v>
      </c>
      <c r="AB3036" s="33" t="str">
        <f t="shared" si="246"/>
        <v/>
      </c>
    </row>
    <row r="3037" spans="4:28" x14ac:dyDescent="0.35">
      <c r="D3037" s="4" t="str">
        <f t="shared" si="247"/>
        <v/>
      </c>
      <c r="E3037" s="11" t="str">
        <f t="shared" si="248"/>
        <v/>
      </c>
      <c r="W3037" s="28" t="str">
        <f>IF(G3037="","",SUM(O:O))</f>
        <v/>
      </c>
      <c r="X3037" s="31" t="b">
        <f t="shared" si="249"/>
        <v>0</v>
      </c>
      <c r="Y3037" s="5" t="str">
        <f>IF(G3037="","",SUM(X:X))</f>
        <v/>
      </c>
      <c r="Z3037" s="5">
        <f t="shared" si="250"/>
        <v>0</v>
      </c>
      <c r="AA3037" s="5">
        <f>SUM(Z:Z)</f>
        <v>194</v>
      </c>
      <c r="AB3037" s="33" t="str">
        <f t="shared" si="246"/>
        <v/>
      </c>
    </row>
    <row r="3038" spans="4:28" x14ac:dyDescent="0.35">
      <c r="D3038" s="4" t="str">
        <f t="shared" si="247"/>
        <v/>
      </c>
      <c r="E3038" s="11" t="str">
        <f t="shared" si="248"/>
        <v/>
      </c>
      <c r="W3038" s="28" t="str">
        <f>IF(G3038="","",SUM(O:O))</f>
        <v/>
      </c>
      <c r="X3038" s="31" t="b">
        <f t="shared" si="249"/>
        <v>0</v>
      </c>
      <c r="Y3038" s="5" t="str">
        <f>IF(G3038="","",SUM(X:X))</f>
        <v/>
      </c>
      <c r="Z3038" s="5">
        <f t="shared" si="250"/>
        <v>0</v>
      </c>
      <c r="AA3038" s="5">
        <f>SUM(Z:Z)</f>
        <v>194</v>
      </c>
      <c r="AB3038" s="33" t="str">
        <f t="shared" si="246"/>
        <v/>
      </c>
    </row>
    <row r="3039" spans="4:28" x14ac:dyDescent="0.35">
      <c r="D3039" s="4" t="str">
        <f t="shared" si="247"/>
        <v/>
      </c>
      <c r="E3039" s="11" t="str">
        <f t="shared" si="248"/>
        <v/>
      </c>
      <c r="W3039" s="28" t="str">
        <f>IF(G3039="","",SUM(O:O))</f>
        <v/>
      </c>
      <c r="X3039" s="31" t="b">
        <f t="shared" si="249"/>
        <v>0</v>
      </c>
      <c r="Y3039" s="5" t="str">
        <f>IF(G3039="","",SUM(X:X))</f>
        <v/>
      </c>
      <c r="Z3039" s="5">
        <f t="shared" si="250"/>
        <v>0</v>
      </c>
      <c r="AA3039" s="5">
        <f>SUM(Z:Z)</f>
        <v>194</v>
      </c>
      <c r="AB3039" s="33" t="str">
        <f t="shared" si="246"/>
        <v/>
      </c>
    </row>
    <row r="3040" spans="4:28" x14ac:dyDescent="0.35">
      <c r="D3040" s="4" t="str">
        <f t="shared" si="247"/>
        <v/>
      </c>
      <c r="E3040" s="11" t="str">
        <f t="shared" si="248"/>
        <v/>
      </c>
      <c r="W3040" s="28" t="str">
        <f>IF(G3040="","",SUM(O:O))</f>
        <v/>
      </c>
      <c r="X3040" s="31" t="b">
        <f t="shared" si="249"/>
        <v>0</v>
      </c>
      <c r="Y3040" s="5" t="str">
        <f>IF(G3040="","",SUM(X:X))</f>
        <v/>
      </c>
      <c r="Z3040" s="5">
        <f t="shared" si="250"/>
        <v>0</v>
      </c>
      <c r="AA3040" s="5">
        <f>SUM(Z:Z)</f>
        <v>194</v>
      </c>
      <c r="AB3040" s="33" t="str">
        <f t="shared" si="246"/>
        <v/>
      </c>
    </row>
    <row r="3041" spans="4:28" x14ac:dyDescent="0.35">
      <c r="D3041" s="4" t="str">
        <f t="shared" si="247"/>
        <v/>
      </c>
      <c r="E3041" s="11" t="str">
        <f t="shared" si="248"/>
        <v/>
      </c>
      <c r="W3041" s="28" t="str">
        <f>IF(G3041="","",SUM(O:O))</f>
        <v/>
      </c>
      <c r="X3041" s="31" t="b">
        <f t="shared" si="249"/>
        <v>0</v>
      </c>
      <c r="Y3041" s="5" t="str">
        <f>IF(G3041="","",SUM(X:X))</f>
        <v/>
      </c>
      <c r="Z3041" s="5">
        <f t="shared" si="250"/>
        <v>0</v>
      </c>
      <c r="AA3041" s="5">
        <f>SUM(Z:Z)</f>
        <v>194</v>
      </c>
      <c r="AB3041" s="33" t="str">
        <f t="shared" si="246"/>
        <v/>
      </c>
    </row>
    <row r="3042" spans="4:28" x14ac:dyDescent="0.35">
      <c r="D3042" s="4" t="str">
        <f t="shared" si="247"/>
        <v/>
      </c>
      <c r="E3042" s="11" t="str">
        <f t="shared" si="248"/>
        <v/>
      </c>
      <c r="W3042" s="28" t="str">
        <f>IF(G3042="","",SUM(O:O))</f>
        <v/>
      </c>
      <c r="X3042" s="31" t="b">
        <f t="shared" si="249"/>
        <v>0</v>
      </c>
      <c r="Y3042" s="5" t="str">
        <f>IF(G3042="","",SUM(X:X))</f>
        <v/>
      </c>
      <c r="Z3042" s="5">
        <f t="shared" si="250"/>
        <v>0</v>
      </c>
      <c r="AA3042" s="5">
        <f>SUM(Z:Z)</f>
        <v>194</v>
      </c>
      <c r="AB3042" s="33" t="str">
        <f t="shared" ref="AB3042:AB3105" si="251">IF(A3042="","",Y3042/AA3042)</f>
        <v/>
      </c>
    </row>
    <row r="3043" spans="4:28" x14ac:dyDescent="0.35">
      <c r="D3043" s="4" t="str">
        <f t="shared" si="247"/>
        <v/>
      </c>
      <c r="E3043" s="11" t="str">
        <f t="shared" si="248"/>
        <v/>
      </c>
      <c r="W3043" s="28" t="str">
        <f>IF(G3043="","",SUM(O:O))</f>
        <v/>
      </c>
      <c r="X3043" s="31" t="b">
        <f t="shared" si="249"/>
        <v>0</v>
      </c>
      <c r="Y3043" s="5" t="str">
        <f>IF(G3043="","",SUM(X:X))</f>
        <v/>
      </c>
      <c r="Z3043" s="5">
        <f t="shared" si="250"/>
        <v>0</v>
      </c>
      <c r="AA3043" s="5">
        <f>SUM(Z:Z)</f>
        <v>194</v>
      </c>
      <c r="AB3043" s="33" t="str">
        <f t="shared" si="251"/>
        <v/>
      </c>
    </row>
    <row r="3044" spans="4:28" x14ac:dyDescent="0.35">
      <c r="D3044" s="4" t="str">
        <f t="shared" si="247"/>
        <v/>
      </c>
      <c r="E3044" s="11" t="str">
        <f t="shared" si="248"/>
        <v/>
      </c>
      <c r="W3044" s="28" t="str">
        <f>IF(G3044="","",SUM(O:O))</f>
        <v/>
      </c>
      <c r="X3044" s="31" t="b">
        <f t="shared" si="249"/>
        <v>0</v>
      </c>
      <c r="Y3044" s="5" t="str">
        <f>IF(G3044="","",SUM(X:X))</f>
        <v/>
      </c>
      <c r="Z3044" s="5">
        <f t="shared" si="250"/>
        <v>0</v>
      </c>
      <c r="AA3044" s="5">
        <f>SUM(Z:Z)</f>
        <v>194</v>
      </c>
      <c r="AB3044" s="33" t="str">
        <f t="shared" si="251"/>
        <v/>
      </c>
    </row>
    <row r="3045" spans="4:28" x14ac:dyDescent="0.35">
      <c r="D3045" s="4" t="str">
        <f t="shared" si="247"/>
        <v/>
      </c>
      <c r="E3045" s="11" t="str">
        <f t="shared" si="248"/>
        <v/>
      </c>
      <c r="W3045" s="28" t="str">
        <f>IF(G3045="","",SUM(O:O))</f>
        <v/>
      </c>
      <c r="X3045" s="31" t="b">
        <f t="shared" si="249"/>
        <v>0</v>
      </c>
      <c r="Y3045" s="5" t="str">
        <f>IF(G3045="","",SUM(X:X))</f>
        <v/>
      </c>
      <c r="Z3045" s="5">
        <f t="shared" si="250"/>
        <v>0</v>
      </c>
      <c r="AA3045" s="5">
        <f>SUM(Z:Z)</f>
        <v>194</v>
      </c>
      <c r="AB3045" s="33" t="str">
        <f t="shared" si="251"/>
        <v/>
      </c>
    </row>
    <row r="3046" spans="4:28" x14ac:dyDescent="0.35">
      <c r="D3046" s="4" t="str">
        <f t="shared" si="247"/>
        <v/>
      </c>
      <c r="E3046" s="11" t="str">
        <f t="shared" si="248"/>
        <v/>
      </c>
      <c r="W3046" s="28" t="str">
        <f>IF(G3046="","",SUM(O:O))</f>
        <v/>
      </c>
      <c r="X3046" s="31" t="b">
        <f t="shared" si="249"/>
        <v>0</v>
      </c>
      <c r="Y3046" s="5" t="str">
        <f>IF(G3046="","",SUM(X:X))</f>
        <v/>
      </c>
      <c r="Z3046" s="5">
        <f t="shared" si="250"/>
        <v>0</v>
      </c>
      <c r="AA3046" s="5">
        <f>SUM(Z:Z)</f>
        <v>194</v>
      </c>
      <c r="AB3046" s="33" t="str">
        <f t="shared" si="251"/>
        <v/>
      </c>
    </row>
    <row r="3047" spans="4:28" x14ac:dyDescent="0.35">
      <c r="D3047" s="4" t="str">
        <f t="shared" si="247"/>
        <v/>
      </c>
      <c r="E3047" s="11" t="str">
        <f t="shared" si="248"/>
        <v/>
      </c>
      <c r="W3047" s="28" t="str">
        <f>IF(G3047="","",SUM(O:O))</f>
        <v/>
      </c>
      <c r="X3047" s="31" t="b">
        <f t="shared" si="249"/>
        <v>0</v>
      </c>
      <c r="Y3047" s="5" t="str">
        <f>IF(G3047="","",SUM(X:X))</f>
        <v/>
      </c>
      <c r="Z3047" s="5">
        <f t="shared" si="250"/>
        <v>0</v>
      </c>
      <c r="AA3047" s="5">
        <f>SUM(Z:Z)</f>
        <v>194</v>
      </c>
      <c r="AB3047" s="33" t="str">
        <f t="shared" si="251"/>
        <v/>
      </c>
    </row>
    <row r="3048" spans="4:28" x14ac:dyDescent="0.35">
      <c r="D3048" s="4" t="str">
        <f t="shared" si="247"/>
        <v/>
      </c>
      <c r="E3048" s="11" t="str">
        <f t="shared" si="248"/>
        <v/>
      </c>
      <c r="W3048" s="28" t="str">
        <f>IF(G3048="","",SUM(O:O))</f>
        <v/>
      </c>
      <c r="X3048" s="31" t="b">
        <f t="shared" si="249"/>
        <v>0</v>
      </c>
      <c r="Y3048" s="5" t="str">
        <f>IF(G3048="","",SUM(X:X))</f>
        <v/>
      </c>
      <c r="Z3048" s="5">
        <f t="shared" si="250"/>
        <v>0</v>
      </c>
      <c r="AA3048" s="5">
        <f>SUM(Z:Z)</f>
        <v>194</v>
      </c>
      <c r="AB3048" s="33" t="str">
        <f t="shared" si="251"/>
        <v/>
      </c>
    </row>
    <row r="3049" spans="4:28" x14ac:dyDescent="0.35">
      <c r="D3049" s="4" t="str">
        <f t="shared" si="247"/>
        <v/>
      </c>
      <c r="E3049" s="11" t="str">
        <f t="shared" si="248"/>
        <v/>
      </c>
      <c r="W3049" s="28" t="str">
        <f>IF(G3049="","",SUM(O:O))</f>
        <v/>
      </c>
      <c r="X3049" s="31" t="b">
        <f t="shared" si="249"/>
        <v>0</v>
      </c>
      <c r="Y3049" s="5" t="str">
        <f>IF(G3049="","",SUM(X:X))</f>
        <v/>
      </c>
      <c r="Z3049" s="5">
        <f t="shared" si="250"/>
        <v>0</v>
      </c>
      <c r="AA3049" s="5">
        <f>SUM(Z:Z)</f>
        <v>194</v>
      </c>
      <c r="AB3049" s="33" t="str">
        <f t="shared" si="251"/>
        <v/>
      </c>
    </row>
    <row r="3050" spans="4:28" x14ac:dyDescent="0.35">
      <c r="D3050" s="4" t="str">
        <f t="shared" si="247"/>
        <v/>
      </c>
      <c r="E3050" s="11" t="str">
        <f t="shared" si="248"/>
        <v/>
      </c>
      <c r="W3050" s="28" t="str">
        <f>IF(G3050="","",SUM(O:O))</f>
        <v/>
      </c>
      <c r="X3050" s="31" t="b">
        <f t="shared" si="249"/>
        <v>0</v>
      </c>
      <c r="Y3050" s="5" t="str">
        <f>IF(G3050="","",SUM(X:X))</f>
        <v/>
      </c>
      <c r="Z3050" s="5">
        <f t="shared" si="250"/>
        <v>0</v>
      </c>
      <c r="AA3050" s="5">
        <f>SUM(Z:Z)</f>
        <v>194</v>
      </c>
      <c r="AB3050" s="33" t="str">
        <f t="shared" si="251"/>
        <v/>
      </c>
    </row>
    <row r="3051" spans="4:28" x14ac:dyDescent="0.35">
      <c r="D3051" s="4" t="str">
        <f t="shared" si="247"/>
        <v/>
      </c>
      <c r="E3051" s="11" t="str">
        <f t="shared" si="248"/>
        <v/>
      </c>
      <c r="W3051" s="28" t="str">
        <f>IF(G3051="","",SUM(O:O))</f>
        <v/>
      </c>
      <c r="X3051" s="31" t="b">
        <f t="shared" si="249"/>
        <v>0</v>
      </c>
      <c r="Y3051" s="5" t="str">
        <f>IF(G3051="","",SUM(X:X))</f>
        <v/>
      </c>
      <c r="Z3051" s="5">
        <f t="shared" si="250"/>
        <v>0</v>
      </c>
      <c r="AA3051" s="5">
        <f>SUM(Z:Z)</f>
        <v>194</v>
      </c>
      <c r="AB3051" s="33" t="str">
        <f t="shared" si="251"/>
        <v/>
      </c>
    </row>
    <row r="3052" spans="4:28" x14ac:dyDescent="0.35">
      <c r="D3052" s="4" t="str">
        <f t="shared" si="247"/>
        <v/>
      </c>
      <c r="E3052" s="11" t="str">
        <f t="shared" si="248"/>
        <v/>
      </c>
      <c r="W3052" s="28" t="str">
        <f>IF(G3052="","",SUM(O:O))</f>
        <v/>
      </c>
      <c r="X3052" s="31" t="b">
        <f t="shared" si="249"/>
        <v>0</v>
      </c>
      <c r="Y3052" s="5" t="str">
        <f>IF(G3052="","",SUM(X:X))</f>
        <v/>
      </c>
      <c r="Z3052" s="5">
        <f t="shared" si="250"/>
        <v>0</v>
      </c>
      <c r="AA3052" s="5">
        <f>SUM(Z:Z)</f>
        <v>194</v>
      </c>
      <c r="AB3052" s="33" t="str">
        <f t="shared" si="251"/>
        <v/>
      </c>
    </row>
    <row r="3053" spans="4:28" x14ac:dyDescent="0.35">
      <c r="D3053" s="4" t="str">
        <f t="shared" si="247"/>
        <v/>
      </c>
      <c r="E3053" s="11" t="str">
        <f t="shared" si="248"/>
        <v/>
      </c>
      <c r="W3053" s="28" t="str">
        <f>IF(G3053="","",SUM(O:O))</f>
        <v/>
      </c>
      <c r="X3053" s="31" t="b">
        <f t="shared" si="249"/>
        <v>0</v>
      </c>
      <c r="Y3053" s="5" t="str">
        <f>IF(G3053="","",SUM(X:X))</f>
        <v/>
      </c>
      <c r="Z3053" s="5">
        <f t="shared" si="250"/>
        <v>0</v>
      </c>
      <c r="AA3053" s="5">
        <f>SUM(Z:Z)</f>
        <v>194</v>
      </c>
      <c r="AB3053" s="33" t="str">
        <f t="shared" si="251"/>
        <v/>
      </c>
    </row>
    <row r="3054" spans="4:28" x14ac:dyDescent="0.35">
      <c r="D3054" s="4" t="str">
        <f t="shared" si="247"/>
        <v/>
      </c>
      <c r="E3054" s="11" t="str">
        <f t="shared" si="248"/>
        <v/>
      </c>
      <c r="W3054" s="28" t="str">
        <f>IF(G3054="","",SUM(O:O))</f>
        <v/>
      </c>
      <c r="X3054" s="31" t="b">
        <f t="shared" si="249"/>
        <v>0</v>
      </c>
      <c r="Y3054" s="5" t="str">
        <f>IF(G3054="","",SUM(X:X))</f>
        <v/>
      </c>
      <c r="Z3054" s="5">
        <f t="shared" si="250"/>
        <v>0</v>
      </c>
      <c r="AA3054" s="5">
        <f>SUM(Z:Z)</f>
        <v>194</v>
      </c>
      <c r="AB3054" s="33" t="str">
        <f t="shared" si="251"/>
        <v/>
      </c>
    </row>
    <row r="3055" spans="4:28" x14ac:dyDescent="0.35">
      <c r="D3055" s="4" t="str">
        <f t="shared" ref="D3055:D3118" si="252">IF(A3055="","",A3055&amp;C3055)</f>
        <v/>
      </c>
      <c r="E3055" s="11" t="str">
        <f t="shared" ref="E3055:E3118" si="253">IF(B3055="","",B3055)</f>
        <v/>
      </c>
      <c r="W3055" s="28" t="str">
        <f>IF(G3055="","",SUM(O:O))</f>
        <v/>
      </c>
      <c r="X3055" s="31" t="b">
        <f t="shared" si="249"/>
        <v>0</v>
      </c>
      <c r="Y3055" s="5" t="str">
        <f>IF(G3055="","",SUM(X:X))</f>
        <v/>
      </c>
      <c r="Z3055" s="5">
        <f t="shared" si="250"/>
        <v>0</v>
      </c>
      <c r="AA3055" s="5">
        <f>SUM(Z:Z)</f>
        <v>194</v>
      </c>
      <c r="AB3055" s="33" t="str">
        <f t="shared" si="251"/>
        <v/>
      </c>
    </row>
    <row r="3056" spans="4:28" x14ac:dyDescent="0.35">
      <c r="D3056" s="4" t="str">
        <f t="shared" si="252"/>
        <v/>
      </c>
      <c r="E3056" s="11" t="str">
        <f t="shared" si="253"/>
        <v/>
      </c>
      <c r="W3056" s="28" t="str">
        <f>IF(G3056="","",SUM(O:O))</f>
        <v/>
      </c>
      <c r="X3056" s="31" t="b">
        <f t="shared" si="249"/>
        <v>0</v>
      </c>
      <c r="Y3056" s="5" t="str">
        <f>IF(G3056="","",SUM(X:X))</f>
        <v/>
      </c>
      <c r="Z3056" s="5">
        <f t="shared" si="250"/>
        <v>0</v>
      </c>
      <c r="AA3056" s="5">
        <f>SUM(Z:Z)</f>
        <v>194</v>
      </c>
      <c r="AB3056" s="33" t="str">
        <f t="shared" si="251"/>
        <v/>
      </c>
    </row>
    <row r="3057" spans="4:28" x14ac:dyDescent="0.35">
      <c r="D3057" s="4" t="str">
        <f t="shared" si="252"/>
        <v/>
      </c>
      <c r="E3057" s="11" t="str">
        <f t="shared" si="253"/>
        <v/>
      </c>
      <c r="W3057" s="28" t="str">
        <f>IF(G3057="","",SUM(O:O))</f>
        <v/>
      </c>
      <c r="X3057" s="31" t="b">
        <f t="shared" si="249"/>
        <v>0</v>
      </c>
      <c r="Y3057" s="5" t="str">
        <f>IF(G3057="","",SUM(X:X))</f>
        <v/>
      </c>
      <c r="Z3057" s="5">
        <f t="shared" si="250"/>
        <v>0</v>
      </c>
      <c r="AA3057" s="5">
        <f>SUM(Z:Z)</f>
        <v>194</v>
      </c>
      <c r="AB3057" s="33" t="str">
        <f t="shared" si="251"/>
        <v/>
      </c>
    </row>
    <row r="3058" spans="4:28" x14ac:dyDescent="0.35">
      <c r="D3058" s="4" t="str">
        <f t="shared" si="252"/>
        <v/>
      </c>
      <c r="E3058" s="11" t="str">
        <f t="shared" si="253"/>
        <v/>
      </c>
      <c r="W3058" s="28" t="str">
        <f>IF(G3058="","",SUM(O:O))</f>
        <v/>
      </c>
      <c r="X3058" s="31" t="b">
        <f t="shared" si="249"/>
        <v>0</v>
      </c>
      <c r="Y3058" s="5" t="str">
        <f>IF(G3058="","",SUM(X:X))</f>
        <v/>
      </c>
      <c r="Z3058" s="5">
        <f t="shared" si="250"/>
        <v>0</v>
      </c>
      <c r="AA3058" s="5">
        <f>SUM(Z:Z)</f>
        <v>194</v>
      </c>
      <c r="AB3058" s="33" t="str">
        <f t="shared" si="251"/>
        <v/>
      </c>
    </row>
    <row r="3059" spans="4:28" x14ac:dyDescent="0.35">
      <c r="D3059" s="4" t="str">
        <f t="shared" si="252"/>
        <v/>
      </c>
      <c r="E3059" s="11" t="str">
        <f t="shared" si="253"/>
        <v/>
      </c>
      <c r="W3059" s="28" t="str">
        <f>IF(G3059="","",SUM(O:O))</f>
        <v/>
      </c>
      <c r="X3059" s="31" t="b">
        <f t="shared" si="249"/>
        <v>0</v>
      </c>
      <c r="Y3059" s="5" t="str">
        <f>IF(G3059="","",SUM(X:X))</f>
        <v/>
      </c>
      <c r="Z3059" s="5">
        <f t="shared" si="250"/>
        <v>0</v>
      </c>
      <c r="AA3059" s="5">
        <f>SUM(Z:Z)</f>
        <v>194</v>
      </c>
      <c r="AB3059" s="33" t="str">
        <f t="shared" si="251"/>
        <v/>
      </c>
    </row>
    <row r="3060" spans="4:28" x14ac:dyDescent="0.35">
      <c r="D3060" s="4" t="str">
        <f t="shared" si="252"/>
        <v/>
      </c>
      <c r="E3060" s="11" t="str">
        <f t="shared" si="253"/>
        <v/>
      </c>
      <c r="W3060" s="28" t="str">
        <f>IF(G3060="","",SUM(O:O))</f>
        <v/>
      </c>
      <c r="X3060" s="31" t="b">
        <f t="shared" si="249"/>
        <v>0</v>
      </c>
      <c r="Y3060" s="5" t="str">
        <f>IF(G3060="","",SUM(X:X))</f>
        <v/>
      </c>
      <c r="Z3060" s="5">
        <f t="shared" si="250"/>
        <v>0</v>
      </c>
      <c r="AA3060" s="5">
        <f>SUM(Z:Z)</f>
        <v>194</v>
      </c>
      <c r="AB3060" s="33" t="str">
        <f t="shared" si="251"/>
        <v/>
      </c>
    </row>
    <row r="3061" spans="4:28" x14ac:dyDescent="0.35">
      <c r="D3061" s="4" t="str">
        <f t="shared" si="252"/>
        <v/>
      </c>
      <c r="E3061" s="11" t="str">
        <f t="shared" si="253"/>
        <v/>
      </c>
      <c r="W3061" s="28" t="str">
        <f>IF(G3061="","",SUM(O:O))</f>
        <v/>
      </c>
      <c r="X3061" s="31" t="b">
        <f t="shared" si="249"/>
        <v>0</v>
      </c>
      <c r="Y3061" s="5" t="str">
        <f>IF(G3061="","",SUM(X:X))</f>
        <v/>
      </c>
      <c r="Z3061" s="5">
        <f t="shared" si="250"/>
        <v>0</v>
      </c>
      <c r="AA3061" s="5">
        <f>SUM(Z:Z)</f>
        <v>194</v>
      </c>
      <c r="AB3061" s="33" t="str">
        <f t="shared" si="251"/>
        <v/>
      </c>
    </row>
    <row r="3062" spans="4:28" x14ac:dyDescent="0.35">
      <c r="D3062" s="4" t="str">
        <f t="shared" si="252"/>
        <v/>
      </c>
      <c r="E3062" s="11" t="str">
        <f t="shared" si="253"/>
        <v/>
      </c>
      <c r="W3062" s="28" t="str">
        <f>IF(G3062="","",SUM(O:O))</f>
        <v/>
      </c>
      <c r="X3062" s="31" t="b">
        <f t="shared" si="249"/>
        <v>0</v>
      </c>
      <c r="Y3062" s="5" t="str">
        <f>IF(G3062="","",SUM(X:X))</f>
        <v/>
      </c>
      <c r="Z3062" s="5">
        <f t="shared" si="250"/>
        <v>0</v>
      </c>
      <c r="AA3062" s="5">
        <f>SUM(Z:Z)</f>
        <v>194</v>
      </c>
      <c r="AB3062" s="33" t="str">
        <f t="shared" si="251"/>
        <v/>
      </c>
    </row>
    <row r="3063" spans="4:28" x14ac:dyDescent="0.35">
      <c r="D3063" s="4" t="str">
        <f t="shared" si="252"/>
        <v/>
      </c>
      <c r="E3063" s="11" t="str">
        <f t="shared" si="253"/>
        <v/>
      </c>
      <c r="W3063" s="28" t="str">
        <f>IF(G3063="","",SUM(O:O))</f>
        <v/>
      </c>
      <c r="X3063" s="31" t="b">
        <f t="shared" si="249"/>
        <v>0</v>
      </c>
      <c r="Y3063" s="5" t="str">
        <f>IF(G3063="","",SUM(X:X))</f>
        <v/>
      </c>
      <c r="Z3063" s="5">
        <f t="shared" si="250"/>
        <v>0</v>
      </c>
      <c r="AA3063" s="5">
        <f>SUM(Z:Z)</f>
        <v>194</v>
      </c>
      <c r="AB3063" s="33" t="str">
        <f t="shared" si="251"/>
        <v/>
      </c>
    </row>
    <row r="3064" spans="4:28" x14ac:dyDescent="0.35">
      <c r="D3064" s="4" t="str">
        <f t="shared" si="252"/>
        <v/>
      </c>
      <c r="E3064" s="11" t="str">
        <f t="shared" si="253"/>
        <v/>
      </c>
      <c r="W3064" s="28" t="str">
        <f>IF(G3064="","",SUM(O:O))</f>
        <v/>
      </c>
      <c r="X3064" s="31" t="b">
        <f t="shared" si="249"/>
        <v>0</v>
      </c>
      <c r="Y3064" s="5" t="str">
        <f>IF(G3064="","",SUM(X:X))</f>
        <v/>
      </c>
      <c r="Z3064" s="5">
        <f t="shared" si="250"/>
        <v>0</v>
      </c>
      <c r="AA3064" s="5">
        <f>SUM(Z:Z)</f>
        <v>194</v>
      </c>
      <c r="AB3064" s="33" t="str">
        <f t="shared" si="251"/>
        <v/>
      </c>
    </row>
    <row r="3065" spans="4:28" x14ac:dyDescent="0.35">
      <c r="D3065" s="4" t="str">
        <f t="shared" si="252"/>
        <v/>
      </c>
      <c r="E3065" s="11" t="str">
        <f t="shared" si="253"/>
        <v/>
      </c>
      <c r="W3065" s="28" t="str">
        <f>IF(G3065="","",SUM(O:O))</f>
        <v/>
      </c>
      <c r="X3065" s="31" t="b">
        <f t="shared" si="249"/>
        <v>0</v>
      </c>
      <c r="Y3065" s="5" t="str">
        <f>IF(G3065="","",SUM(X:X))</f>
        <v/>
      </c>
      <c r="Z3065" s="5">
        <f t="shared" si="250"/>
        <v>0</v>
      </c>
      <c r="AA3065" s="5">
        <f>SUM(Z:Z)</f>
        <v>194</v>
      </c>
      <c r="AB3065" s="33" t="str">
        <f t="shared" si="251"/>
        <v/>
      </c>
    </row>
    <row r="3066" spans="4:28" x14ac:dyDescent="0.35">
      <c r="D3066" s="4" t="str">
        <f t="shared" si="252"/>
        <v/>
      </c>
      <c r="E3066" s="11" t="str">
        <f t="shared" si="253"/>
        <v/>
      </c>
      <c r="W3066" s="28" t="str">
        <f>IF(G3066="","",SUM(O:O))</f>
        <v/>
      </c>
      <c r="X3066" s="31" t="b">
        <f t="shared" si="249"/>
        <v>0</v>
      </c>
      <c r="Y3066" s="5" t="str">
        <f>IF(G3066="","",SUM(X:X))</f>
        <v/>
      </c>
      <c r="Z3066" s="5">
        <f t="shared" si="250"/>
        <v>0</v>
      </c>
      <c r="AA3066" s="5">
        <f>SUM(Z:Z)</f>
        <v>194</v>
      </c>
      <c r="AB3066" s="33" t="str">
        <f t="shared" si="251"/>
        <v/>
      </c>
    </row>
    <row r="3067" spans="4:28" x14ac:dyDescent="0.35">
      <c r="D3067" s="4" t="str">
        <f t="shared" si="252"/>
        <v/>
      </c>
      <c r="E3067" s="11" t="str">
        <f t="shared" si="253"/>
        <v/>
      </c>
      <c r="W3067" s="28" t="str">
        <f>IF(G3067="","",SUM(O:O))</f>
        <v/>
      </c>
      <c r="X3067" s="31" t="b">
        <f t="shared" si="249"/>
        <v>0</v>
      </c>
      <c r="Y3067" s="5" t="str">
        <f>IF(G3067="","",SUM(X:X))</f>
        <v/>
      </c>
      <c r="Z3067" s="5">
        <f t="shared" si="250"/>
        <v>0</v>
      </c>
      <c r="AA3067" s="5">
        <f>SUM(Z:Z)</f>
        <v>194</v>
      </c>
      <c r="AB3067" s="33" t="str">
        <f t="shared" si="251"/>
        <v/>
      </c>
    </row>
    <row r="3068" spans="4:28" x14ac:dyDescent="0.35">
      <c r="D3068" s="4" t="str">
        <f t="shared" si="252"/>
        <v/>
      </c>
      <c r="E3068" s="11" t="str">
        <f t="shared" si="253"/>
        <v/>
      </c>
      <c r="W3068" s="28" t="str">
        <f>IF(G3068="","",SUM(O:O))</f>
        <v/>
      </c>
      <c r="X3068" s="31" t="b">
        <f t="shared" si="249"/>
        <v>0</v>
      </c>
      <c r="Y3068" s="5" t="str">
        <f>IF(G3068="","",SUM(X:X))</f>
        <v/>
      </c>
      <c r="Z3068" s="5">
        <f t="shared" si="250"/>
        <v>0</v>
      </c>
      <c r="AA3068" s="5">
        <f>SUM(Z:Z)</f>
        <v>194</v>
      </c>
      <c r="AB3068" s="33" t="str">
        <f t="shared" si="251"/>
        <v/>
      </c>
    </row>
    <row r="3069" spans="4:28" x14ac:dyDescent="0.35">
      <c r="D3069" s="4" t="str">
        <f t="shared" si="252"/>
        <v/>
      </c>
      <c r="E3069" s="11" t="str">
        <f t="shared" si="253"/>
        <v/>
      </c>
      <c r="W3069" s="28" t="str">
        <f>IF(G3069="","",SUM(O:O))</f>
        <v/>
      </c>
      <c r="X3069" s="31" t="b">
        <f t="shared" ref="X3069:X3132" si="254">IF(G3069="Affutage",IF(R3069&lt;&gt;"",1,0))</f>
        <v>0</v>
      </c>
      <c r="Y3069" s="5" t="str">
        <f>IF(G3069="","",SUM(X:X))</f>
        <v/>
      </c>
      <c r="Z3069" s="5">
        <f t="shared" si="250"/>
        <v>0</v>
      </c>
      <c r="AA3069" s="5">
        <f>SUM(Z:Z)</f>
        <v>194</v>
      </c>
      <c r="AB3069" s="33" t="str">
        <f t="shared" si="251"/>
        <v/>
      </c>
    </row>
    <row r="3070" spans="4:28" x14ac:dyDescent="0.35">
      <c r="D3070" s="4" t="str">
        <f t="shared" si="252"/>
        <v/>
      </c>
      <c r="E3070" s="11" t="str">
        <f t="shared" si="253"/>
        <v/>
      </c>
      <c r="W3070" s="28" t="str">
        <f>IF(G3070="","",SUM(O:O))</f>
        <v/>
      </c>
      <c r="X3070" s="31" t="b">
        <f t="shared" si="254"/>
        <v>0</v>
      </c>
      <c r="Y3070" s="5" t="str">
        <f>IF(G3070="","",SUM(X:X))</f>
        <v/>
      </c>
      <c r="Z3070" s="5">
        <f t="shared" si="250"/>
        <v>0</v>
      </c>
      <c r="AA3070" s="5">
        <f>SUM(Z:Z)</f>
        <v>194</v>
      </c>
      <c r="AB3070" s="33" t="str">
        <f t="shared" si="251"/>
        <v/>
      </c>
    </row>
    <row r="3071" spans="4:28" x14ac:dyDescent="0.35">
      <c r="D3071" s="4" t="str">
        <f t="shared" si="252"/>
        <v/>
      </c>
      <c r="E3071" s="11" t="str">
        <f t="shared" si="253"/>
        <v/>
      </c>
      <c r="W3071" s="28" t="str">
        <f>IF(G3071="","",SUM(O:O))</f>
        <v/>
      </c>
      <c r="X3071" s="31" t="b">
        <f t="shared" si="254"/>
        <v>0</v>
      </c>
      <c r="Y3071" s="5" t="str">
        <f>IF(G3071="","",SUM(X:X))</f>
        <v/>
      </c>
      <c r="Z3071" s="5">
        <f t="shared" si="250"/>
        <v>0</v>
      </c>
      <c r="AA3071" s="5">
        <f>SUM(Z:Z)</f>
        <v>194</v>
      </c>
      <c r="AB3071" s="33" t="str">
        <f t="shared" si="251"/>
        <v/>
      </c>
    </row>
    <row r="3072" spans="4:28" x14ac:dyDescent="0.35">
      <c r="D3072" s="4" t="str">
        <f t="shared" si="252"/>
        <v/>
      </c>
      <c r="E3072" s="11" t="str">
        <f t="shared" si="253"/>
        <v/>
      </c>
      <c r="W3072" s="28" t="str">
        <f>IF(G3072="","",SUM(O:O))</f>
        <v/>
      </c>
      <c r="X3072" s="31" t="b">
        <f t="shared" si="254"/>
        <v>0</v>
      </c>
      <c r="Y3072" s="5" t="str">
        <f>IF(G3072="","",SUM(X:X))</f>
        <v/>
      </c>
      <c r="Z3072" s="5">
        <f t="shared" si="250"/>
        <v>0</v>
      </c>
      <c r="AA3072" s="5">
        <f>SUM(Z:Z)</f>
        <v>194</v>
      </c>
      <c r="AB3072" s="33" t="str">
        <f t="shared" si="251"/>
        <v/>
      </c>
    </row>
    <row r="3073" spans="4:28" x14ac:dyDescent="0.35">
      <c r="D3073" s="4" t="str">
        <f t="shared" si="252"/>
        <v/>
      </c>
      <c r="E3073" s="11" t="str">
        <f t="shared" si="253"/>
        <v/>
      </c>
      <c r="W3073" s="28" t="str">
        <f>IF(G3073="","",SUM(O:O))</f>
        <v/>
      </c>
      <c r="X3073" s="31" t="b">
        <f t="shared" si="254"/>
        <v>0</v>
      </c>
      <c r="Y3073" s="5" t="str">
        <f>IF(G3073="","",SUM(X:X))</f>
        <v/>
      </c>
      <c r="Z3073" s="5">
        <f t="shared" si="250"/>
        <v>0</v>
      </c>
      <c r="AA3073" s="5">
        <f>SUM(Z:Z)</f>
        <v>194</v>
      </c>
      <c r="AB3073" s="33" t="str">
        <f t="shared" si="251"/>
        <v/>
      </c>
    </row>
    <row r="3074" spans="4:28" x14ac:dyDescent="0.35">
      <c r="D3074" s="4" t="str">
        <f t="shared" si="252"/>
        <v/>
      </c>
      <c r="E3074" s="11" t="str">
        <f t="shared" si="253"/>
        <v/>
      </c>
      <c r="W3074" s="28" t="str">
        <f>IF(G3074="","",SUM(O:O))</f>
        <v/>
      </c>
      <c r="X3074" s="31" t="b">
        <f t="shared" si="254"/>
        <v>0</v>
      </c>
      <c r="Y3074" s="5" t="str">
        <f>IF(G3074="","",SUM(X:X))</f>
        <v/>
      </c>
      <c r="Z3074" s="5">
        <f t="shared" si="250"/>
        <v>0</v>
      </c>
      <c r="AA3074" s="5">
        <f>SUM(Z:Z)</f>
        <v>194</v>
      </c>
      <c r="AB3074" s="33" t="str">
        <f t="shared" si="251"/>
        <v/>
      </c>
    </row>
    <row r="3075" spans="4:28" x14ac:dyDescent="0.35">
      <c r="D3075" s="4" t="str">
        <f t="shared" si="252"/>
        <v/>
      </c>
      <c r="E3075" s="11" t="str">
        <f t="shared" si="253"/>
        <v/>
      </c>
      <c r="W3075" s="28" t="str">
        <f>IF(G3075="","",SUM(O:O))</f>
        <v/>
      </c>
      <c r="X3075" s="31" t="b">
        <f t="shared" si="254"/>
        <v>0</v>
      </c>
      <c r="Y3075" s="5" t="str">
        <f>IF(G3075="","",SUM(X:X))</f>
        <v/>
      </c>
      <c r="Z3075" s="5">
        <f t="shared" si="250"/>
        <v>0</v>
      </c>
      <c r="AA3075" s="5">
        <f>SUM(Z:Z)</f>
        <v>194</v>
      </c>
      <c r="AB3075" s="33" t="str">
        <f t="shared" si="251"/>
        <v/>
      </c>
    </row>
    <row r="3076" spans="4:28" x14ac:dyDescent="0.35">
      <c r="D3076" s="4" t="str">
        <f t="shared" si="252"/>
        <v/>
      </c>
      <c r="E3076" s="11" t="str">
        <f t="shared" si="253"/>
        <v/>
      </c>
      <c r="W3076" s="28" t="str">
        <f>IF(G3076="","",SUM(O:O))</f>
        <v/>
      </c>
      <c r="X3076" s="31" t="b">
        <f t="shared" si="254"/>
        <v>0</v>
      </c>
      <c r="Y3076" s="5" t="str">
        <f>IF(G3076="","",SUM(X:X))</f>
        <v/>
      </c>
      <c r="Z3076" s="5">
        <f t="shared" si="250"/>
        <v>0</v>
      </c>
      <c r="AA3076" s="5">
        <f>SUM(Z:Z)</f>
        <v>194</v>
      </c>
      <c r="AB3076" s="33" t="str">
        <f t="shared" si="251"/>
        <v/>
      </c>
    </row>
    <row r="3077" spans="4:28" x14ac:dyDescent="0.35">
      <c r="D3077" s="4" t="str">
        <f t="shared" si="252"/>
        <v/>
      </c>
      <c r="E3077" s="11" t="str">
        <f t="shared" si="253"/>
        <v/>
      </c>
      <c r="W3077" s="28" t="str">
        <f>IF(G3077="","",SUM(O:O))</f>
        <v/>
      </c>
      <c r="X3077" s="31" t="b">
        <f t="shared" si="254"/>
        <v>0</v>
      </c>
      <c r="Y3077" s="5" t="str">
        <f>IF(G3077="","",SUM(X:X))</f>
        <v/>
      </c>
      <c r="Z3077" s="5">
        <f t="shared" si="250"/>
        <v>0</v>
      </c>
      <c r="AA3077" s="5">
        <f>SUM(Z:Z)</f>
        <v>194</v>
      </c>
      <c r="AB3077" s="33" t="str">
        <f t="shared" si="251"/>
        <v/>
      </c>
    </row>
    <row r="3078" spans="4:28" x14ac:dyDescent="0.35">
      <c r="D3078" s="4" t="str">
        <f t="shared" si="252"/>
        <v/>
      </c>
      <c r="E3078" s="11" t="str">
        <f t="shared" si="253"/>
        <v/>
      </c>
      <c r="W3078" s="28" t="str">
        <f>IF(G3078="","",SUM(O:O))</f>
        <v/>
      </c>
      <c r="X3078" s="31" t="b">
        <f t="shared" si="254"/>
        <v>0</v>
      </c>
      <c r="Y3078" s="5" t="str">
        <f>IF(G3078="","",SUM(X:X))</f>
        <v/>
      </c>
      <c r="Z3078" s="5">
        <f t="shared" si="250"/>
        <v>0</v>
      </c>
      <c r="AA3078" s="5">
        <f>SUM(Z:Z)</f>
        <v>194</v>
      </c>
      <c r="AB3078" s="33" t="str">
        <f t="shared" si="251"/>
        <v/>
      </c>
    </row>
    <row r="3079" spans="4:28" x14ac:dyDescent="0.35">
      <c r="D3079" s="4" t="str">
        <f t="shared" si="252"/>
        <v/>
      </c>
      <c r="E3079" s="11" t="str">
        <f t="shared" si="253"/>
        <v/>
      </c>
      <c r="W3079" s="28" t="str">
        <f>IF(G3079="","",SUM(O:O))</f>
        <v/>
      </c>
      <c r="X3079" s="31" t="b">
        <f t="shared" si="254"/>
        <v>0</v>
      </c>
      <c r="Y3079" s="5" t="str">
        <f>IF(G3079="","",SUM(X:X))</f>
        <v/>
      </c>
      <c r="Z3079" s="5">
        <f t="shared" si="250"/>
        <v>0</v>
      </c>
      <c r="AA3079" s="5">
        <f>SUM(Z:Z)</f>
        <v>194</v>
      </c>
      <c r="AB3079" s="33" t="str">
        <f t="shared" si="251"/>
        <v/>
      </c>
    </row>
    <row r="3080" spans="4:28" x14ac:dyDescent="0.35">
      <c r="D3080" s="4" t="str">
        <f t="shared" si="252"/>
        <v/>
      </c>
      <c r="E3080" s="11" t="str">
        <f t="shared" si="253"/>
        <v/>
      </c>
      <c r="W3080" s="28" t="str">
        <f>IF(G3080="","",SUM(O:O))</f>
        <v/>
      </c>
      <c r="X3080" s="31" t="b">
        <f t="shared" si="254"/>
        <v>0</v>
      </c>
      <c r="Y3080" s="5" t="str">
        <f>IF(G3080="","",SUM(X:X))</f>
        <v/>
      </c>
      <c r="Z3080" s="5">
        <f t="shared" si="250"/>
        <v>0</v>
      </c>
      <c r="AA3080" s="5">
        <f>SUM(Z:Z)</f>
        <v>194</v>
      </c>
      <c r="AB3080" s="33" t="str">
        <f t="shared" si="251"/>
        <v/>
      </c>
    </row>
    <row r="3081" spans="4:28" x14ac:dyDescent="0.35">
      <c r="D3081" s="4" t="str">
        <f t="shared" si="252"/>
        <v/>
      </c>
      <c r="E3081" s="11" t="str">
        <f t="shared" si="253"/>
        <v/>
      </c>
      <c r="W3081" s="28" t="str">
        <f>IF(G3081="","",SUM(O:O))</f>
        <v/>
      </c>
      <c r="X3081" s="31" t="b">
        <f t="shared" si="254"/>
        <v>0</v>
      </c>
      <c r="Y3081" s="5" t="str">
        <f>IF(G3081="","",SUM(X:X))</f>
        <v/>
      </c>
      <c r="Z3081" s="5">
        <f t="shared" si="250"/>
        <v>0</v>
      </c>
      <c r="AA3081" s="5">
        <f>SUM(Z:Z)</f>
        <v>194</v>
      </c>
      <c r="AB3081" s="33" t="str">
        <f t="shared" si="251"/>
        <v/>
      </c>
    </row>
    <row r="3082" spans="4:28" x14ac:dyDescent="0.35">
      <c r="D3082" s="4" t="str">
        <f t="shared" si="252"/>
        <v/>
      </c>
      <c r="E3082" s="11" t="str">
        <f t="shared" si="253"/>
        <v/>
      </c>
      <c r="W3082" s="28" t="str">
        <f>IF(G3082="","",SUM(O:O))</f>
        <v/>
      </c>
      <c r="X3082" s="31" t="b">
        <f t="shared" si="254"/>
        <v>0</v>
      </c>
      <c r="Y3082" s="5" t="str">
        <f>IF(G3082="","",SUM(X:X))</f>
        <v/>
      </c>
      <c r="Z3082" s="5">
        <f t="shared" si="250"/>
        <v>0</v>
      </c>
      <c r="AA3082" s="5">
        <f>SUM(Z:Z)</f>
        <v>194</v>
      </c>
      <c r="AB3082" s="33" t="str">
        <f t="shared" si="251"/>
        <v/>
      </c>
    </row>
    <row r="3083" spans="4:28" x14ac:dyDescent="0.35">
      <c r="D3083" s="4" t="str">
        <f t="shared" si="252"/>
        <v/>
      </c>
      <c r="E3083" s="11" t="str">
        <f t="shared" si="253"/>
        <v/>
      </c>
      <c r="W3083" s="28" t="str">
        <f>IF(G3083="","",SUM(O:O))</f>
        <v/>
      </c>
      <c r="X3083" s="31" t="b">
        <f t="shared" si="254"/>
        <v>0</v>
      </c>
      <c r="Y3083" s="5" t="str">
        <f>IF(G3083="","",SUM(X:X))</f>
        <v/>
      </c>
      <c r="Z3083" s="5">
        <f t="shared" si="250"/>
        <v>0</v>
      </c>
      <c r="AA3083" s="5">
        <f>SUM(Z:Z)</f>
        <v>194</v>
      </c>
      <c r="AB3083" s="33" t="str">
        <f t="shared" si="251"/>
        <v/>
      </c>
    </row>
    <row r="3084" spans="4:28" x14ac:dyDescent="0.35">
      <c r="D3084" s="4" t="str">
        <f t="shared" si="252"/>
        <v/>
      </c>
      <c r="E3084" s="11" t="str">
        <f t="shared" si="253"/>
        <v/>
      </c>
      <c r="W3084" s="28" t="str">
        <f>IF(G3084="","",SUM(O:O))</f>
        <v/>
      </c>
      <c r="X3084" s="31" t="b">
        <f t="shared" si="254"/>
        <v>0</v>
      </c>
      <c r="Y3084" s="5" t="str">
        <f>IF(G3084="","",SUM(X:X))</f>
        <v/>
      </c>
      <c r="Z3084" s="5">
        <f t="shared" si="250"/>
        <v>0</v>
      </c>
      <c r="AA3084" s="5">
        <f>SUM(Z:Z)</f>
        <v>194</v>
      </c>
      <c r="AB3084" s="33" t="str">
        <f t="shared" si="251"/>
        <v/>
      </c>
    </row>
    <row r="3085" spans="4:28" x14ac:dyDescent="0.35">
      <c r="D3085" s="4" t="str">
        <f t="shared" si="252"/>
        <v/>
      </c>
      <c r="E3085" s="11" t="str">
        <f t="shared" si="253"/>
        <v/>
      </c>
      <c r="W3085" s="28" t="str">
        <f>IF(G3085="","",SUM(O:O))</f>
        <v/>
      </c>
      <c r="X3085" s="31" t="b">
        <f t="shared" si="254"/>
        <v>0</v>
      </c>
      <c r="Y3085" s="5" t="str">
        <f>IF(G3085="","",SUM(X:X))</f>
        <v/>
      </c>
      <c r="Z3085" s="5">
        <f t="shared" si="250"/>
        <v>0</v>
      </c>
      <c r="AA3085" s="5">
        <f>SUM(Z:Z)</f>
        <v>194</v>
      </c>
      <c r="AB3085" s="33" t="str">
        <f t="shared" si="251"/>
        <v/>
      </c>
    </row>
    <row r="3086" spans="4:28" x14ac:dyDescent="0.35">
      <c r="D3086" s="4" t="str">
        <f t="shared" si="252"/>
        <v/>
      </c>
      <c r="E3086" s="11" t="str">
        <f t="shared" si="253"/>
        <v/>
      </c>
      <c r="W3086" s="28" t="str">
        <f>IF(G3086="","",SUM(O:O))</f>
        <v/>
      </c>
      <c r="X3086" s="31" t="b">
        <f t="shared" si="254"/>
        <v>0</v>
      </c>
      <c r="Y3086" s="5" t="str">
        <f>IF(G3086="","",SUM(X:X))</f>
        <v/>
      </c>
      <c r="Z3086" s="5">
        <f t="shared" si="250"/>
        <v>0</v>
      </c>
      <c r="AA3086" s="5">
        <f>SUM(Z:Z)</f>
        <v>194</v>
      </c>
      <c r="AB3086" s="33" t="str">
        <f t="shared" si="251"/>
        <v/>
      </c>
    </row>
    <row r="3087" spans="4:28" x14ac:dyDescent="0.35">
      <c r="D3087" s="4" t="str">
        <f t="shared" si="252"/>
        <v/>
      </c>
      <c r="E3087" s="11" t="str">
        <f t="shared" si="253"/>
        <v/>
      </c>
      <c r="W3087" s="28" t="str">
        <f>IF(G3087="","",SUM(O:O))</f>
        <v/>
      </c>
      <c r="X3087" s="31" t="b">
        <f t="shared" si="254"/>
        <v>0</v>
      </c>
      <c r="Y3087" s="5" t="str">
        <f>IF(G3087="","",SUM(X:X))</f>
        <v/>
      </c>
      <c r="Z3087" s="5">
        <f t="shared" si="250"/>
        <v>0</v>
      </c>
      <c r="AA3087" s="5">
        <f>SUM(Z:Z)</f>
        <v>194</v>
      </c>
      <c r="AB3087" s="33" t="str">
        <f t="shared" si="251"/>
        <v/>
      </c>
    </row>
    <row r="3088" spans="4:28" x14ac:dyDescent="0.35">
      <c r="D3088" s="4" t="str">
        <f t="shared" si="252"/>
        <v/>
      </c>
      <c r="E3088" s="11" t="str">
        <f t="shared" si="253"/>
        <v/>
      </c>
      <c r="W3088" s="28" t="str">
        <f>IF(G3088="","",SUM(O:O))</f>
        <v/>
      </c>
      <c r="X3088" s="31" t="b">
        <f t="shared" si="254"/>
        <v>0</v>
      </c>
      <c r="Y3088" s="5" t="str">
        <f>IF(G3088="","",SUM(X:X))</f>
        <v/>
      </c>
      <c r="Z3088" s="5">
        <f t="shared" si="250"/>
        <v>0</v>
      </c>
      <c r="AA3088" s="5">
        <f>SUM(Z:Z)</f>
        <v>194</v>
      </c>
      <c r="AB3088" s="33" t="str">
        <f t="shared" si="251"/>
        <v/>
      </c>
    </row>
    <row r="3089" spans="4:28" x14ac:dyDescent="0.35">
      <c r="D3089" s="4" t="str">
        <f t="shared" si="252"/>
        <v/>
      </c>
      <c r="E3089" s="11" t="str">
        <f t="shared" si="253"/>
        <v/>
      </c>
      <c r="W3089" s="28" t="str">
        <f>IF(G3089="","",SUM(O:O))</f>
        <v/>
      </c>
      <c r="X3089" s="31" t="b">
        <f t="shared" si="254"/>
        <v>0</v>
      </c>
      <c r="Y3089" s="5" t="str">
        <f>IF(G3089="","",SUM(X:X))</f>
        <v/>
      </c>
      <c r="Z3089" s="5">
        <f t="shared" ref="Z3089:Z3152" si="255">IF(ISNUMBER(X3089),1,0)</f>
        <v>0</v>
      </c>
      <c r="AA3089" s="5">
        <f>SUM(Z:Z)</f>
        <v>194</v>
      </c>
      <c r="AB3089" s="33" t="str">
        <f t="shared" si="251"/>
        <v/>
      </c>
    </row>
    <row r="3090" spans="4:28" x14ac:dyDescent="0.35">
      <c r="D3090" s="4" t="str">
        <f t="shared" si="252"/>
        <v/>
      </c>
      <c r="E3090" s="11" t="str">
        <f t="shared" si="253"/>
        <v/>
      </c>
      <c r="W3090" s="28" t="str">
        <f>IF(G3090="","",SUM(O:O))</f>
        <v/>
      </c>
      <c r="X3090" s="31" t="b">
        <f t="shared" si="254"/>
        <v>0</v>
      </c>
      <c r="Y3090" s="5" t="str">
        <f>IF(G3090="","",SUM(X:X))</f>
        <v/>
      </c>
      <c r="Z3090" s="5">
        <f t="shared" si="255"/>
        <v>0</v>
      </c>
      <c r="AA3090" s="5">
        <f>SUM(Z:Z)</f>
        <v>194</v>
      </c>
      <c r="AB3090" s="33" t="str">
        <f t="shared" si="251"/>
        <v/>
      </c>
    </row>
    <row r="3091" spans="4:28" x14ac:dyDescent="0.35">
      <c r="D3091" s="4" t="str">
        <f t="shared" si="252"/>
        <v/>
      </c>
      <c r="E3091" s="11" t="str">
        <f t="shared" si="253"/>
        <v/>
      </c>
      <c r="W3091" s="28" t="str">
        <f>IF(G3091="","",SUM(O:O))</f>
        <v/>
      </c>
      <c r="X3091" s="31" t="b">
        <f t="shared" si="254"/>
        <v>0</v>
      </c>
      <c r="Y3091" s="5" t="str">
        <f>IF(G3091="","",SUM(X:X))</f>
        <v/>
      </c>
      <c r="Z3091" s="5">
        <f t="shared" si="255"/>
        <v>0</v>
      </c>
      <c r="AA3091" s="5">
        <f>SUM(Z:Z)</f>
        <v>194</v>
      </c>
      <c r="AB3091" s="33" t="str">
        <f t="shared" si="251"/>
        <v/>
      </c>
    </row>
    <row r="3092" spans="4:28" x14ac:dyDescent="0.35">
      <c r="D3092" s="4" t="str">
        <f t="shared" si="252"/>
        <v/>
      </c>
      <c r="E3092" s="11" t="str">
        <f t="shared" si="253"/>
        <v/>
      </c>
      <c r="W3092" s="28" t="str">
        <f>IF(G3092="","",SUM(O:O))</f>
        <v/>
      </c>
      <c r="X3092" s="31" t="b">
        <f t="shared" si="254"/>
        <v>0</v>
      </c>
      <c r="Y3092" s="5" t="str">
        <f>IF(G3092="","",SUM(X:X))</f>
        <v/>
      </c>
      <c r="Z3092" s="5">
        <f t="shared" si="255"/>
        <v>0</v>
      </c>
      <c r="AA3092" s="5">
        <f>SUM(Z:Z)</f>
        <v>194</v>
      </c>
      <c r="AB3092" s="33" t="str">
        <f t="shared" si="251"/>
        <v/>
      </c>
    </row>
    <row r="3093" spans="4:28" x14ac:dyDescent="0.35">
      <c r="D3093" s="4" t="str">
        <f t="shared" si="252"/>
        <v/>
      </c>
      <c r="E3093" s="11" t="str">
        <f t="shared" si="253"/>
        <v/>
      </c>
      <c r="W3093" s="28" t="str">
        <f>IF(G3093="","",SUM(O:O))</f>
        <v/>
      </c>
      <c r="X3093" s="31" t="b">
        <f t="shared" si="254"/>
        <v>0</v>
      </c>
      <c r="Y3093" s="5" t="str">
        <f>IF(G3093="","",SUM(X:X))</f>
        <v/>
      </c>
      <c r="Z3093" s="5">
        <f t="shared" si="255"/>
        <v>0</v>
      </c>
      <c r="AA3093" s="5">
        <f>SUM(Z:Z)</f>
        <v>194</v>
      </c>
      <c r="AB3093" s="33" t="str">
        <f t="shared" si="251"/>
        <v/>
      </c>
    </row>
    <row r="3094" spans="4:28" x14ac:dyDescent="0.35">
      <c r="D3094" s="4" t="str">
        <f t="shared" si="252"/>
        <v/>
      </c>
      <c r="E3094" s="11" t="str">
        <f t="shared" si="253"/>
        <v/>
      </c>
      <c r="W3094" s="28" t="str">
        <f>IF(G3094="","",SUM(O:O))</f>
        <v/>
      </c>
      <c r="X3094" s="31" t="b">
        <f t="shared" si="254"/>
        <v>0</v>
      </c>
      <c r="Y3094" s="5" t="str">
        <f>IF(G3094="","",SUM(X:X))</f>
        <v/>
      </c>
      <c r="Z3094" s="5">
        <f t="shared" si="255"/>
        <v>0</v>
      </c>
      <c r="AA3094" s="5">
        <f>SUM(Z:Z)</f>
        <v>194</v>
      </c>
      <c r="AB3094" s="33" t="str">
        <f t="shared" si="251"/>
        <v/>
      </c>
    </row>
    <row r="3095" spans="4:28" x14ac:dyDescent="0.35">
      <c r="D3095" s="4" t="str">
        <f t="shared" si="252"/>
        <v/>
      </c>
      <c r="E3095" s="11" t="str">
        <f t="shared" si="253"/>
        <v/>
      </c>
      <c r="W3095" s="28" t="str">
        <f>IF(G3095="","",SUM(O:O))</f>
        <v/>
      </c>
      <c r="X3095" s="31" t="b">
        <f t="shared" si="254"/>
        <v>0</v>
      </c>
      <c r="Y3095" s="5" t="str">
        <f>IF(G3095="","",SUM(X:X))</f>
        <v/>
      </c>
      <c r="Z3095" s="5">
        <f t="shared" si="255"/>
        <v>0</v>
      </c>
      <c r="AA3095" s="5">
        <f>SUM(Z:Z)</f>
        <v>194</v>
      </c>
      <c r="AB3095" s="33" t="str">
        <f t="shared" si="251"/>
        <v/>
      </c>
    </row>
    <row r="3096" spans="4:28" x14ac:dyDescent="0.35">
      <c r="D3096" s="4" t="str">
        <f t="shared" si="252"/>
        <v/>
      </c>
      <c r="E3096" s="11" t="str">
        <f t="shared" si="253"/>
        <v/>
      </c>
      <c r="W3096" s="28" t="str">
        <f>IF(G3096="","",SUM(O:O))</f>
        <v/>
      </c>
      <c r="X3096" s="31" t="b">
        <f t="shared" si="254"/>
        <v>0</v>
      </c>
      <c r="Y3096" s="5" t="str">
        <f>IF(G3096="","",SUM(X:X))</f>
        <v/>
      </c>
      <c r="Z3096" s="5">
        <f t="shared" si="255"/>
        <v>0</v>
      </c>
      <c r="AA3096" s="5">
        <f>SUM(Z:Z)</f>
        <v>194</v>
      </c>
      <c r="AB3096" s="33" t="str">
        <f t="shared" si="251"/>
        <v/>
      </c>
    </row>
    <row r="3097" spans="4:28" x14ac:dyDescent="0.35">
      <c r="D3097" s="4" t="str">
        <f t="shared" si="252"/>
        <v/>
      </c>
      <c r="E3097" s="11" t="str">
        <f t="shared" si="253"/>
        <v/>
      </c>
      <c r="W3097" s="28" t="str">
        <f>IF(G3097="","",SUM(O:O))</f>
        <v/>
      </c>
      <c r="X3097" s="31" t="b">
        <f t="shared" si="254"/>
        <v>0</v>
      </c>
      <c r="Y3097" s="5" t="str">
        <f>IF(G3097="","",SUM(X:X))</f>
        <v/>
      </c>
      <c r="Z3097" s="5">
        <f t="shared" si="255"/>
        <v>0</v>
      </c>
      <c r="AA3097" s="5">
        <f>SUM(Z:Z)</f>
        <v>194</v>
      </c>
      <c r="AB3097" s="33" t="str">
        <f t="shared" si="251"/>
        <v/>
      </c>
    </row>
    <row r="3098" spans="4:28" x14ac:dyDescent="0.35">
      <c r="D3098" s="4" t="str">
        <f t="shared" si="252"/>
        <v/>
      </c>
      <c r="E3098" s="11" t="str">
        <f t="shared" si="253"/>
        <v/>
      </c>
      <c r="W3098" s="28" t="str">
        <f>IF(G3098="","",SUM(O:O))</f>
        <v/>
      </c>
      <c r="X3098" s="31" t="b">
        <f t="shared" si="254"/>
        <v>0</v>
      </c>
      <c r="Y3098" s="5" t="str">
        <f>IF(G3098="","",SUM(X:X))</f>
        <v/>
      </c>
      <c r="Z3098" s="5">
        <f t="shared" si="255"/>
        <v>0</v>
      </c>
      <c r="AA3098" s="5">
        <f>SUM(Z:Z)</f>
        <v>194</v>
      </c>
      <c r="AB3098" s="33" t="str">
        <f t="shared" si="251"/>
        <v/>
      </c>
    </row>
    <row r="3099" spans="4:28" x14ac:dyDescent="0.35">
      <c r="D3099" s="4" t="str">
        <f t="shared" si="252"/>
        <v/>
      </c>
      <c r="E3099" s="11" t="str">
        <f t="shared" si="253"/>
        <v/>
      </c>
      <c r="W3099" s="28" t="str">
        <f>IF(G3099="","",SUM(O:O))</f>
        <v/>
      </c>
      <c r="X3099" s="31" t="b">
        <f t="shared" si="254"/>
        <v>0</v>
      </c>
      <c r="Y3099" s="5" t="str">
        <f>IF(G3099="","",SUM(X:X))</f>
        <v/>
      </c>
      <c r="Z3099" s="5">
        <f t="shared" si="255"/>
        <v>0</v>
      </c>
      <c r="AA3099" s="5">
        <f>SUM(Z:Z)</f>
        <v>194</v>
      </c>
      <c r="AB3099" s="33" t="str">
        <f t="shared" si="251"/>
        <v/>
      </c>
    </row>
    <row r="3100" spans="4:28" x14ac:dyDescent="0.35">
      <c r="D3100" s="4" t="str">
        <f t="shared" si="252"/>
        <v/>
      </c>
      <c r="E3100" s="11" t="str">
        <f t="shared" si="253"/>
        <v/>
      </c>
      <c r="W3100" s="28" t="str">
        <f>IF(G3100="","",SUM(O:O))</f>
        <v/>
      </c>
      <c r="X3100" s="31" t="b">
        <f t="shared" si="254"/>
        <v>0</v>
      </c>
      <c r="Y3100" s="5" t="str">
        <f>IF(G3100="","",SUM(X:X))</f>
        <v/>
      </c>
      <c r="Z3100" s="5">
        <f t="shared" si="255"/>
        <v>0</v>
      </c>
      <c r="AA3100" s="5">
        <f>SUM(Z:Z)</f>
        <v>194</v>
      </c>
      <c r="AB3100" s="33" t="str">
        <f t="shared" si="251"/>
        <v/>
      </c>
    </row>
    <row r="3101" spans="4:28" x14ac:dyDescent="0.35">
      <c r="D3101" s="4" t="str">
        <f t="shared" si="252"/>
        <v/>
      </c>
      <c r="E3101" s="11" t="str">
        <f t="shared" si="253"/>
        <v/>
      </c>
      <c r="W3101" s="28" t="str">
        <f>IF(G3101="","",SUM(O:O))</f>
        <v/>
      </c>
      <c r="X3101" s="31" t="b">
        <f t="shared" si="254"/>
        <v>0</v>
      </c>
      <c r="Y3101" s="5" t="str">
        <f>IF(G3101="","",SUM(X:X))</f>
        <v/>
      </c>
      <c r="Z3101" s="5">
        <f t="shared" si="255"/>
        <v>0</v>
      </c>
      <c r="AA3101" s="5">
        <f>SUM(Z:Z)</f>
        <v>194</v>
      </c>
      <c r="AB3101" s="33" t="str">
        <f t="shared" si="251"/>
        <v/>
      </c>
    </row>
    <row r="3102" spans="4:28" x14ac:dyDescent="0.35">
      <c r="D3102" s="4" t="str">
        <f t="shared" si="252"/>
        <v/>
      </c>
      <c r="E3102" s="11" t="str">
        <f t="shared" si="253"/>
        <v/>
      </c>
      <c r="W3102" s="28" t="str">
        <f>IF(G3102="","",SUM(O:O))</f>
        <v/>
      </c>
      <c r="X3102" s="31" t="b">
        <f t="shared" si="254"/>
        <v>0</v>
      </c>
      <c r="Y3102" s="5" t="str">
        <f>IF(G3102="","",SUM(X:X))</f>
        <v/>
      </c>
      <c r="Z3102" s="5">
        <f t="shared" si="255"/>
        <v>0</v>
      </c>
      <c r="AA3102" s="5">
        <f>SUM(Z:Z)</f>
        <v>194</v>
      </c>
      <c r="AB3102" s="33" t="str">
        <f t="shared" si="251"/>
        <v/>
      </c>
    </row>
    <row r="3103" spans="4:28" x14ac:dyDescent="0.35">
      <c r="D3103" s="4" t="str">
        <f t="shared" si="252"/>
        <v/>
      </c>
      <c r="E3103" s="11" t="str">
        <f t="shared" si="253"/>
        <v/>
      </c>
      <c r="W3103" s="28" t="str">
        <f>IF(G3103="","",SUM(O:O))</f>
        <v/>
      </c>
      <c r="X3103" s="31" t="b">
        <f t="shared" si="254"/>
        <v>0</v>
      </c>
      <c r="Y3103" s="5" t="str">
        <f>IF(G3103="","",SUM(X:X))</f>
        <v/>
      </c>
      <c r="Z3103" s="5">
        <f t="shared" si="255"/>
        <v>0</v>
      </c>
      <c r="AA3103" s="5">
        <f>SUM(Z:Z)</f>
        <v>194</v>
      </c>
      <c r="AB3103" s="33" t="str">
        <f t="shared" si="251"/>
        <v/>
      </c>
    </row>
    <row r="3104" spans="4:28" x14ac:dyDescent="0.35">
      <c r="D3104" s="4" t="str">
        <f t="shared" si="252"/>
        <v/>
      </c>
      <c r="E3104" s="11" t="str">
        <f t="shared" si="253"/>
        <v/>
      </c>
      <c r="W3104" s="28" t="str">
        <f>IF(G3104="","",SUM(O:O))</f>
        <v/>
      </c>
      <c r="X3104" s="31" t="b">
        <f t="shared" si="254"/>
        <v>0</v>
      </c>
      <c r="Y3104" s="5" t="str">
        <f>IF(G3104="","",SUM(X:X))</f>
        <v/>
      </c>
      <c r="Z3104" s="5">
        <f t="shared" si="255"/>
        <v>0</v>
      </c>
      <c r="AA3104" s="5">
        <f>SUM(Z:Z)</f>
        <v>194</v>
      </c>
      <c r="AB3104" s="33" t="str">
        <f t="shared" si="251"/>
        <v/>
      </c>
    </row>
    <row r="3105" spans="4:28" x14ac:dyDescent="0.35">
      <c r="D3105" s="4" t="str">
        <f t="shared" si="252"/>
        <v/>
      </c>
      <c r="E3105" s="11" t="str">
        <f t="shared" si="253"/>
        <v/>
      </c>
      <c r="W3105" s="28" t="str">
        <f>IF(G3105="","",SUM(O:O))</f>
        <v/>
      </c>
      <c r="X3105" s="31" t="b">
        <f t="shared" si="254"/>
        <v>0</v>
      </c>
      <c r="Y3105" s="5" t="str">
        <f>IF(G3105="","",SUM(X:X))</f>
        <v/>
      </c>
      <c r="Z3105" s="5">
        <f t="shared" si="255"/>
        <v>0</v>
      </c>
      <c r="AA3105" s="5">
        <f>SUM(Z:Z)</f>
        <v>194</v>
      </c>
      <c r="AB3105" s="33" t="str">
        <f t="shared" si="251"/>
        <v/>
      </c>
    </row>
    <row r="3106" spans="4:28" x14ac:dyDescent="0.35">
      <c r="D3106" s="4" t="str">
        <f t="shared" si="252"/>
        <v/>
      </c>
      <c r="E3106" s="11" t="str">
        <f t="shared" si="253"/>
        <v/>
      </c>
      <c r="W3106" s="28" t="str">
        <f>IF(G3106="","",SUM(O:O))</f>
        <v/>
      </c>
      <c r="X3106" s="31" t="b">
        <f t="shared" si="254"/>
        <v>0</v>
      </c>
      <c r="Y3106" s="5" t="str">
        <f>IF(G3106="","",SUM(X:X))</f>
        <v/>
      </c>
      <c r="Z3106" s="5">
        <f t="shared" si="255"/>
        <v>0</v>
      </c>
      <c r="AA3106" s="5">
        <f>SUM(Z:Z)</f>
        <v>194</v>
      </c>
      <c r="AB3106" s="33" t="str">
        <f t="shared" ref="AB3106:AB3169" si="256">IF(A3106="","",Y3106/AA3106)</f>
        <v/>
      </c>
    </row>
    <row r="3107" spans="4:28" x14ac:dyDescent="0.35">
      <c r="D3107" s="4" t="str">
        <f t="shared" si="252"/>
        <v/>
      </c>
      <c r="E3107" s="11" t="str">
        <f t="shared" si="253"/>
        <v/>
      </c>
      <c r="W3107" s="28" t="str">
        <f>IF(G3107="","",SUM(O:O))</f>
        <v/>
      </c>
      <c r="X3107" s="31" t="b">
        <f t="shared" si="254"/>
        <v>0</v>
      </c>
      <c r="Y3107" s="5" t="str">
        <f>IF(G3107="","",SUM(X:X))</f>
        <v/>
      </c>
      <c r="Z3107" s="5">
        <f t="shared" si="255"/>
        <v>0</v>
      </c>
      <c r="AA3107" s="5">
        <f>SUM(Z:Z)</f>
        <v>194</v>
      </c>
      <c r="AB3107" s="33" t="str">
        <f t="shared" si="256"/>
        <v/>
      </c>
    </row>
    <row r="3108" spans="4:28" x14ac:dyDescent="0.35">
      <c r="D3108" s="4" t="str">
        <f t="shared" si="252"/>
        <v/>
      </c>
      <c r="E3108" s="11" t="str">
        <f t="shared" si="253"/>
        <v/>
      </c>
      <c r="W3108" s="28" t="str">
        <f>IF(G3108="","",SUM(O:O))</f>
        <v/>
      </c>
      <c r="X3108" s="31" t="b">
        <f t="shared" si="254"/>
        <v>0</v>
      </c>
      <c r="Y3108" s="5" t="str">
        <f>IF(G3108="","",SUM(X:X))</f>
        <v/>
      </c>
      <c r="Z3108" s="5">
        <f t="shared" si="255"/>
        <v>0</v>
      </c>
      <c r="AA3108" s="5">
        <f>SUM(Z:Z)</f>
        <v>194</v>
      </c>
      <c r="AB3108" s="33" t="str">
        <f t="shared" si="256"/>
        <v/>
      </c>
    </row>
    <row r="3109" spans="4:28" x14ac:dyDescent="0.35">
      <c r="D3109" s="4" t="str">
        <f t="shared" si="252"/>
        <v/>
      </c>
      <c r="E3109" s="11" t="str">
        <f t="shared" si="253"/>
        <v/>
      </c>
      <c r="W3109" s="28" t="str">
        <f>IF(G3109="","",SUM(O:O))</f>
        <v/>
      </c>
      <c r="X3109" s="31" t="b">
        <f t="shared" si="254"/>
        <v>0</v>
      </c>
      <c r="Y3109" s="5" t="str">
        <f>IF(G3109="","",SUM(X:X))</f>
        <v/>
      </c>
      <c r="Z3109" s="5">
        <f t="shared" si="255"/>
        <v>0</v>
      </c>
      <c r="AA3109" s="5">
        <f>SUM(Z:Z)</f>
        <v>194</v>
      </c>
      <c r="AB3109" s="33" t="str">
        <f t="shared" si="256"/>
        <v/>
      </c>
    </row>
    <row r="3110" spans="4:28" x14ac:dyDescent="0.35">
      <c r="D3110" s="4" t="str">
        <f t="shared" si="252"/>
        <v/>
      </c>
      <c r="E3110" s="11" t="str">
        <f t="shared" si="253"/>
        <v/>
      </c>
      <c r="W3110" s="28" t="str">
        <f>IF(G3110="","",SUM(O:O))</f>
        <v/>
      </c>
      <c r="X3110" s="31" t="b">
        <f t="shared" si="254"/>
        <v>0</v>
      </c>
      <c r="Y3110" s="5" t="str">
        <f>IF(G3110="","",SUM(X:X))</f>
        <v/>
      </c>
      <c r="Z3110" s="5">
        <f t="shared" si="255"/>
        <v>0</v>
      </c>
      <c r="AA3110" s="5">
        <f>SUM(Z:Z)</f>
        <v>194</v>
      </c>
      <c r="AB3110" s="33" t="str">
        <f t="shared" si="256"/>
        <v/>
      </c>
    </row>
    <row r="3111" spans="4:28" x14ac:dyDescent="0.35">
      <c r="D3111" s="4" t="str">
        <f t="shared" si="252"/>
        <v/>
      </c>
      <c r="E3111" s="11" t="str">
        <f t="shared" si="253"/>
        <v/>
      </c>
      <c r="W3111" s="28" t="str">
        <f>IF(G3111="","",SUM(O:O))</f>
        <v/>
      </c>
      <c r="X3111" s="31" t="b">
        <f t="shared" si="254"/>
        <v>0</v>
      </c>
      <c r="Y3111" s="5" t="str">
        <f>IF(G3111="","",SUM(X:X))</f>
        <v/>
      </c>
      <c r="Z3111" s="5">
        <f t="shared" si="255"/>
        <v>0</v>
      </c>
      <c r="AA3111" s="5">
        <f>SUM(Z:Z)</f>
        <v>194</v>
      </c>
      <c r="AB3111" s="33" t="str">
        <f t="shared" si="256"/>
        <v/>
      </c>
    </row>
    <row r="3112" spans="4:28" x14ac:dyDescent="0.35">
      <c r="D3112" s="4" t="str">
        <f t="shared" si="252"/>
        <v/>
      </c>
      <c r="E3112" s="11" t="str">
        <f t="shared" si="253"/>
        <v/>
      </c>
      <c r="W3112" s="28" t="str">
        <f>IF(G3112="","",SUM(O:O))</f>
        <v/>
      </c>
      <c r="X3112" s="31" t="b">
        <f t="shared" si="254"/>
        <v>0</v>
      </c>
      <c r="Y3112" s="5" t="str">
        <f>IF(G3112="","",SUM(X:X))</f>
        <v/>
      </c>
      <c r="Z3112" s="5">
        <f t="shared" si="255"/>
        <v>0</v>
      </c>
      <c r="AA3112" s="5">
        <f>SUM(Z:Z)</f>
        <v>194</v>
      </c>
      <c r="AB3112" s="33" t="str">
        <f t="shared" si="256"/>
        <v/>
      </c>
    </row>
    <row r="3113" spans="4:28" x14ac:dyDescent="0.35">
      <c r="D3113" s="4" t="str">
        <f t="shared" si="252"/>
        <v/>
      </c>
      <c r="E3113" s="11" t="str">
        <f t="shared" si="253"/>
        <v/>
      </c>
      <c r="W3113" s="28" t="str">
        <f>IF(G3113="","",SUM(O:O))</f>
        <v/>
      </c>
      <c r="X3113" s="31" t="b">
        <f t="shared" si="254"/>
        <v>0</v>
      </c>
      <c r="Y3113" s="5" t="str">
        <f>IF(G3113="","",SUM(X:X))</f>
        <v/>
      </c>
      <c r="Z3113" s="5">
        <f t="shared" si="255"/>
        <v>0</v>
      </c>
      <c r="AA3113" s="5">
        <f>SUM(Z:Z)</f>
        <v>194</v>
      </c>
      <c r="AB3113" s="33" t="str">
        <f t="shared" si="256"/>
        <v/>
      </c>
    </row>
    <row r="3114" spans="4:28" x14ac:dyDescent="0.35">
      <c r="D3114" s="4" t="str">
        <f t="shared" si="252"/>
        <v/>
      </c>
      <c r="E3114" s="11" t="str">
        <f t="shared" si="253"/>
        <v/>
      </c>
      <c r="W3114" s="28" t="str">
        <f>IF(G3114="","",SUM(O:O))</f>
        <v/>
      </c>
      <c r="X3114" s="31" t="b">
        <f t="shared" si="254"/>
        <v>0</v>
      </c>
      <c r="Y3114" s="5" t="str">
        <f>IF(G3114="","",SUM(X:X))</f>
        <v/>
      </c>
      <c r="Z3114" s="5">
        <f t="shared" si="255"/>
        <v>0</v>
      </c>
      <c r="AA3114" s="5">
        <f>SUM(Z:Z)</f>
        <v>194</v>
      </c>
      <c r="AB3114" s="33" t="str">
        <f t="shared" si="256"/>
        <v/>
      </c>
    </row>
    <row r="3115" spans="4:28" x14ac:dyDescent="0.35">
      <c r="D3115" s="4" t="str">
        <f t="shared" si="252"/>
        <v/>
      </c>
      <c r="E3115" s="11" t="str">
        <f t="shared" si="253"/>
        <v/>
      </c>
      <c r="W3115" s="28" t="str">
        <f>IF(G3115="","",SUM(O:O))</f>
        <v/>
      </c>
      <c r="X3115" s="31" t="b">
        <f t="shared" si="254"/>
        <v>0</v>
      </c>
      <c r="Y3115" s="5" t="str">
        <f>IF(G3115="","",SUM(X:X))</f>
        <v/>
      </c>
      <c r="Z3115" s="5">
        <f t="shared" si="255"/>
        <v>0</v>
      </c>
      <c r="AA3115" s="5">
        <f>SUM(Z:Z)</f>
        <v>194</v>
      </c>
      <c r="AB3115" s="33" t="str">
        <f t="shared" si="256"/>
        <v/>
      </c>
    </row>
    <row r="3116" spans="4:28" x14ac:dyDescent="0.35">
      <c r="D3116" s="4" t="str">
        <f t="shared" si="252"/>
        <v/>
      </c>
      <c r="E3116" s="11" t="str">
        <f t="shared" si="253"/>
        <v/>
      </c>
      <c r="W3116" s="28" t="str">
        <f>IF(G3116="","",SUM(O:O))</f>
        <v/>
      </c>
      <c r="X3116" s="31" t="b">
        <f t="shared" si="254"/>
        <v>0</v>
      </c>
      <c r="Y3116" s="5" t="str">
        <f>IF(G3116="","",SUM(X:X))</f>
        <v/>
      </c>
      <c r="Z3116" s="5">
        <f t="shared" si="255"/>
        <v>0</v>
      </c>
      <c r="AA3116" s="5">
        <f>SUM(Z:Z)</f>
        <v>194</v>
      </c>
      <c r="AB3116" s="33" t="str">
        <f t="shared" si="256"/>
        <v/>
      </c>
    </row>
    <row r="3117" spans="4:28" x14ac:dyDescent="0.35">
      <c r="D3117" s="4" t="str">
        <f t="shared" si="252"/>
        <v/>
      </c>
      <c r="E3117" s="11" t="str">
        <f t="shared" si="253"/>
        <v/>
      </c>
      <c r="W3117" s="28" t="str">
        <f>IF(G3117="","",SUM(O:O))</f>
        <v/>
      </c>
      <c r="X3117" s="31" t="b">
        <f t="shared" si="254"/>
        <v>0</v>
      </c>
      <c r="Y3117" s="5" t="str">
        <f>IF(G3117="","",SUM(X:X))</f>
        <v/>
      </c>
      <c r="Z3117" s="5">
        <f t="shared" si="255"/>
        <v>0</v>
      </c>
      <c r="AA3117" s="5">
        <f>SUM(Z:Z)</f>
        <v>194</v>
      </c>
      <c r="AB3117" s="33" t="str">
        <f t="shared" si="256"/>
        <v/>
      </c>
    </row>
    <row r="3118" spans="4:28" x14ac:dyDescent="0.35">
      <c r="D3118" s="4" t="str">
        <f t="shared" si="252"/>
        <v/>
      </c>
      <c r="E3118" s="11" t="str">
        <f t="shared" si="253"/>
        <v/>
      </c>
      <c r="W3118" s="28" t="str">
        <f>IF(G3118="","",SUM(O:O))</f>
        <v/>
      </c>
      <c r="X3118" s="31" t="b">
        <f t="shared" si="254"/>
        <v>0</v>
      </c>
      <c r="Y3118" s="5" t="str">
        <f>IF(G3118="","",SUM(X:X))</f>
        <v/>
      </c>
      <c r="Z3118" s="5">
        <f t="shared" si="255"/>
        <v>0</v>
      </c>
      <c r="AA3118" s="5">
        <f>SUM(Z:Z)</f>
        <v>194</v>
      </c>
      <c r="AB3118" s="33" t="str">
        <f t="shared" si="256"/>
        <v/>
      </c>
    </row>
    <row r="3119" spans="4:28" x14ac:dyDescent="0.35">
      <c r="D3119" s="4" t="str">
        <f t="shared" ref="D3119:D3182" si="257">IF(A3119="","",A3119&amp;C3119)</f>
        <v/>
      </c>
      <c r="E3119" s="11" t="str">
        <f t="shared" ref="E3119:E3182" si="258">IF(B3119="","",B3119)</f>
        <v/>
      </c>
      <c r="W3119" s="28" t="str">
        <f>IF(G3119="","",SUM(O:O))</f>
        <v/>
      </c>
      <c r="X3119" s="31" t="b">
        <f t="shared" si="254"/>
        <v>0</v>
      </c>
      <c r="Y3119" s="5" t="str">
        <f>IF(G3119="","",SUM(X:X))</f>
        <v/>
      </c>
      <c r="Z3119" s="5">
        <f t="shared" si="255"/>
        <v>0</v>
      </c>
      <c r="AA3119" s="5">
        <f>SUM(Z:Z)</f>
        <v>194</v>
      </c>
      <c r="AB3119" s="33" t="str">
        <f t="shared" si="256"/>
        <v/>
      </c>
    </row>
    <row r="3120" spans="4:28" x14ac:dyDescent="0.35">
      <c r="D3120" s="4" t="str">
        <f t="shared" si="257"/>
        <v/>
      </c>
      <c r="E3120" s="11" t="str">
        <f t="shared" si="258"/>
        <v/>
      </c>
      <c r="W3120" s="28" t="str">
        <f>IF(G3120="","",SUM(O:O))</f>
        <v/>
      </c>
      <c r="X3120" s="31" t="b">
        <f t="shared" si="254"/>
        <v>0</v>
      </c>
      <c r="Y3120" s="5" t="str">
        <f>IF(G3120="","",SUM(X:X))</f>
        <v/>
      </c>
      <c r="Z3120" s="5">
        <f t="shared" si="255"/>
        <v>0</v>
      </c>
      <c r="AA3120" s="5">
        <f>SUM(Z:Z)</f>
        <v>194</v>
      </c>
      <c r="AB3120" s="33" t="str">
        <f t="shared" si="256"/>
        <v/>
      </c>
    </row>
    <row r="3121" spans="4:28" x14ac:dyDescent="0.35">
      <c r="D3121" s="4" t="str">
        <f t="shared" si="257"/>
        <v/>
      </c>
      <c r="E3121" s="11" t="str">
        <f t="shared" si="258"/>
        <v/>
      </c>
      <c r="W3121" s="28" t="str">
        <f>IF(G3121="","",SUM(O:O))</f>
        <v/>
      </c>
      <c r="X3121" s="31" t="b">
        <f t="shared" si="254"/>
        <v>0</v>
      </c>
      <c r="Y3121" s="5" t="str">
        <f>IF(G3121="","",SUM(X:X))</f>
        <v/>
      </c>
      <c r="Z3121" s="5">
        <f t="shared" si="255"/>
        <v>0</v>
      </c>
      <c r="AA3121" s="5">
        <f>SUM(Z:Z)</f>
        <v>194</v>
      </c>
      <c r="AB3121" s="33" t="str">
        <f t="shared" si="256"/>
        <v/>
      </c>
    </row>
    <row r="3122" spans="4:28" x14ac:dyDescent="0.35">
      <c r="D3122" s="4" t="str">
        <f t="shared" si="257"/>
        <v/>
      </c>
      <c r="E3122" s="11" t="str">
        <f t="shared" si="258"/>
        <v/>
      </c>
      <c r="W3122" s="28" t="str">
        <f>IF(G3122="","",SUM(O:O))</f>
        <v/>
      </c>
      <c r="X3122" s="31" t="b">
        <f t="shared" si="254"/>
        <v>0</v>
      </c>
      <c r="Y3122" s="5" t="str">
        <f>IF(G3122="","",SUM(X:X))</f>
        <v/>
      </c>
      <c r="Z3122" s="5">
        <f t="shared" si="255"/>
        <v>0</v>
      </c>
      <c r="AA3122" s="5">
        <f>SUM(Z:Z)</f>
        <v>194</v>
      </c>
      <c r="AB3122" s="33" t="str">
        <f t="shared" si="256"/>
        <v/>
      </c>
    </row>
    <row r="3123" spans="4:28" x14ac:dyDescent="0.35">
      <c r="D3123" s="4" t="str">
        <f t="shared" si="257"/>
        <v/>
      </c>
      <c r="E3123" s="11" t="str">
        <f t="shared" si="258"/>
        <v/>
      </c>
      <c r="W3123" s="28" t="str">
        <f>IF(G3123="","",SUM(O:O))</f>
        <v/>
      </c>
      <c r="X3123" s="31" t="b">
        <f t="shared" si="254"/>
        <v>0</v>
      </c>
      <c r="Y3123" s="5" t="str">
        <f>IF(G3123="","",SUM(X:X))</f>
        <v/>
      </c>
      <c r="Z3123" s="5">
        <f t="shared" si="255"/>
        <v>0</v>
      </c>
      <c r="AA3123" s="5">
        <f>SUM(Z:Z)</f>
        <v>194</v>
      </c>
      <c r="AB3123" s="33" t="str">
        <f t="shared" si="256"/>
        <v/>
      </c>
    </row>
    <row r="3124" spans="4:28" x14ac:dyDescent="0.35">
      <c r="D3124" s="4" t="str">
        <f t="shared" si="257"/>
        <v/>
      </c>
      <c r="E3124" s="11" t="str">
        <f t="shared" si="258"/>
        <v/>
      </c>
      <c r="W3124" s="28" t="str">
        <f>IF(G3124="","",SUM(O:O))</f>
        <v/>
      </c>
      <c r="X3124" s="31" t="b">
        <f t="shared" si="254"/>
        <v>0</v>
      </c>
      <c r="Y3124" s="5" t="str">
        <f>IF(G3124="","",SUM(X:X))</f>
        <v/>
      </c>
      <c r="Z3124" s="5">
        <f t="shared" si="255"/>
        <v>0</v>
      </c>
      <c r="AA3124" s="5">
        <f>SUM(Z:Z)</f>
        <v>194</v>
      </c>
      <c r="AB3124" s="33" t="str">
        <f t="shared" si="256"/>
        <v/>
      </c>
    </row>
    <row r="3125" spans="4:28" x14ac:dyDescent="0.35">
      <c r="D3125" s="4" t="str">
        <f t="shared" si="257"/>
        <v/>
      </c>
      <c r="E3125" s="11" t="str">
        <f t="shared" si="258"/>
        <v/>
      </c>
      <c r="W3125" s="28" t="str">
        <f>IF(G3125="","",SUM(O:O))</f>
        <v/>
      </c>
      <c r="X3125" s="31" t="b">
        <f t="shared" si="254"/>
        <v>0</v>
      </c>
      <c r="Y3125" s="5" t="str">
        <f>IF(G3125="","",SUM(X:X))</f>
        <v/>
      </c>
      <c r="Z3125" s="5">
        <f t="shared" si="255"/>
        <v>0</v>
      </c>
      <c r="AA3125" s="5">
        <f>SUM(Z:Z)</f>
        <v>194</v>
      </c>
      <c r="AB3125" s="33" t="str">
        <f t="shared" si="256"/>
        <v/>
      </c>
    </row>
    <row r="3126" spans="4:28" x14ac:dyDescent="0.35">
      <c r="D3126" s="4" t="str">
        <f t="shared" si="257"/>
        <v/>
      </c>
      <c r="E3126" s="11" t="str">
        <f t="shared" si="258"/>
        <v/>
      </c>
      <c r="W3126" s="28" t="str">
        <f>IF(G3126="","",SUM(O:O))</f>
        <v/>
      </c>
      <c r="X3126" s="31" t="b">
        <f t="shared" si="254"/>
        <v>0</v>
      </c>
      <c r="Y3126" s="5" t="str">
        <f>IF(G3126="","",SUM(X:X))</f>
        <v/>
      </c>
      <c r="Z3126" s="5">
        <f t="shared" si="255"/>
        <v>0</v>
      </c>
      <c r="AA3126" s="5">
        <f>SUM(Z:Z)</f>
        <v>194</v>
      </c>
      <c r="AB3126" s="33" t="str">
        <f t="shared" si="256"/>
        <v/>
      </c>
    </row>
    <row r="3127" spans="4:28" x14ac:dyDescent="0.35">
      <c r="D3127" s="4" t="str">
        <f t="shared" si="257"/>
        <v/>
      </c>
      <c r="E3127" s="11" t="str">
        <f t="shared" si="258"/>
        <v/>
      </c>
      <c r="W3127" s="28" t="str">
        <f>IF(G3127="","",SUM(O:O))</f>
        <v/>
      </c>
      <c r="X3127" s="31" t="b">
        <f t="shared" si="254"/>
        <v>0</v>
      </c>
      <c r="Y3127" s="5" t="str">
        <f>IF(G3127="","",SUM(X:X))</f>
        <v/>
      </c>
      <c r="Z3127" s="5">
        <f t="shared" si="255"/>
        <v>0</v>
      </c>
      <c r="AA3127" s="5">
        <f>SUM(Z:Z)</f>
        <v>194</v>
      </c>
      <c r="AB3127" s="33" t="str">
        <f t="shared" si="256"/>
        <v/>
      </c>
    </row>
    <row r="3128" spans="4:28" x14ac:dyDescent="0.35">
      <c r="D3128" s="4" t="str">
        <f t="shared" si="257"/>
        <v/>
      </c>
      <c r="E3128" s="11" t="str">
        <f t="shared" si="258"/>
        <v/>
      </c>
      <c r="W3128" s="28" t="str">
        <f>IF(G3128="","",SUM(O:O))</f>
        <v/>
      </c>
      <c r="X3128" s="31" t="b">
        <f t="shared" si="254"/>
        <v>0</v>
      </c>
      <c r="Y3128" s="5" t="str">
        <f>IF(G3128="","",SUM(X:X))</f>
        <v/>
      </c>
      <c r="Z3128" s="5">
        <f t="shared" si="255"/>
        <v>0</v>
      </c>
      <c r="AA3128" s="5">
        <f>SUM(Z:Z)</f>
        <v>194</v>
      </c>
      <c r="AB3128" s="33" t="str">
        <f t="shared" si="256"/>
        <v/>
      </c>
    </row>
    <row r="3129" spans="4:28" x14ac:dyDescent="0.35">
      <c r="D3129" s="4" t="str">
        <f t="shared" si="257"/>
        <v/>
      </c>
      <c r="E3129" s="11" t="str">
        <f t="shared" si="258"/>
        <v/>
      </c>
      <c r="W3129" s="28" t="str">
        <f>IF(G3129="","",SUM(O:O))</f>
        <v/>
      </c>
      <c r="X3129" s="31" t="b">
        <f t="shared" si="254"/>
        <v>0</v>
      </c>
      <c r="Y3129" s="5" t="str">
        <f>IF(G3129="","",SUM(X:X))</f>
        <v/>
      </c>
      <c r="Z3129" s="5">
        <f t="shared" si="255"/>
        <v>0</v>
      </c>
      <c r="AA3129" s="5">
        <f>SUM(Z:Z)</f>
        <v>194</v>
      </c>
      <c r="AB3129" s="33" t="str">
        <f t="shared" si="256"/>
        <v/>
      </c>
    </row>
    <row r="3130" spans="4:28" x14ac:dyDescent="0.35">
      <c r="D3130" s="4" t="str">
        <f t="shared" si="257"/>
        <v/>
      </c>
      <c r="E3130" s="11" t="str">
        <f t="shared" si="258"/>
        <v/>
      </c>
      <c r="W3130" s="28" t="str">
        <f>IF(G3130="","",SUM(O:O))</f>
        <v/>
      </c>
      <c r="X3130" s="31" t="b">
        <f t="shared" si="254"/>
        <v>0</v>
      </c>
      <c r="Y3130" s="5" t="str">
        <f>IF(G3130="","",SUM(X:X))</f>
        <v/>
      </c>
      <c r="Z3130" s="5">
        <f t="shared" si="255"/>
        <v>0</v>
      </c>
      <c r="AA3130" s="5">
        <f>SUM(Z:Z)</f>
        <v>194</v>
      </c>
      <c r="AB3130" s="33" t="str">
        <f t="shared" si="256"/>
        <v/>
      </c>
    </row>
    <row r="3131" spans="4:28" x14ac:dyDescent="0.35">
      <c r="D3131" s="4" t="str">
        <f t="shared" si="257"/>
        <v/>
      </c>
      <c r="E3131" s="11" t="str">
        <f t="shared" si="258"/>
        <v/>
      </c>
      <c r="W3131" s="28" t="str">
        <f>IF(G3131="","",SUM(O:O))</f>
        <v/>
      </c>
      <c r="X3131" s="31" t="b">
        <f t="shared" si="254"/>
        <v>0</v>
      </c>
      <c r="Y3131" s="5" t="str">
        <f>IF(G3131="","",SUM(X:X))</f>
        <v/>
      </c>
      <c r="Z3131" s="5">
        <f t="shared" si="255"/>
        <v>0</v>
      </c>
      <c r="AA3131" s="5">
        <f>SUM(Z:Z)</f>
        <v>194</v>
      </c>
      <c r="AB3131" s="33" t="str">
        <f t="shared" si="256"/>
        <v/>
      </c>
    </row>
    <row r="3132" spans="4:28" x14ac:dyDescent="0.35">
      <c r="D3132" s="4" t="str">
        <f t="shared" si="257"/>
        <v/>
      </c>
      <c r="E3132" s="11" t="str">
        <f t="shared" si="258"/>
        <v/>
      </c>
      <c r="W3132" s="28" t="str">
        <f>IF(G3132="","",SUM(O:O))</f>
        <v/>
      </c>
      <c r="X3132" s="31" t="b">
        <f t="shared" si="254"/>
        <v>0</v>
      </c>
      <c r="Y3132" s="5" t="str">
        <f>IF(G3132="","",SUM(X:X))</f>
        <v/>
      </c>
      <c r="Z3132" s="5">
        <f t="shared" si="255"/>
        <v>0</v>
      </c>
      <c r="AA3132" s="5">
        <f>SUM(Z:Z)</f>
        <v>194</v>
      </c>
      <c r="AB3132" s="33" t="str">
        <f t="shared" si="256"/>
        <v/>
      </c>
    </row>
    <row r="3133" spans="4:28" x14ac:dyDescent="0.35">
      <c r="D3133" s="4" t="str">
        <f t="shared" si="257"/>
        <v/>
      </c>
      <c r="E3133" s="11" t="str">
        <f t="shared" si="258"/>
        <v/>
      </c>
      <c r="W3133" s="28" t="str">
        <f>IF(G3133="","",SUM(O:O))</f>
        <v/>
      </c>
      <c r="X3133" s="31" t="b">
        <f t="shared" ref="X3133:X3196" si="259">IF(G3133="Affutage",IF(R3133&lt;&gt;"",1,0))</f>
        <v>0</v>
      </c>
      <c r="Y3133" s="5" t="str">
        <f>IF(G3133="","",SUM(X:X))</f>
        <v/>
      </c>
      <c r="Z3133" s="5">
        <f t="shared" si="255"/>
        <v>0</v>
      </c>
      <c r="AA3133" s="5">
        <f>SUM(Z:Z)</f>
        <v>194</v>
      </c>
      <c r="AB3133" s="33" t="str">
        <f t="shared" si="256"/>
        <v/>
      </c>
    </row>
    <row r="3134" spans="4:28" x14ac:dyDescent="0.35">
      <c r="D3134" s="4" t="str">
        <f t="shared" si="257"/>
        <v/>
      </c>
      <c r="E3134" s="11" t="str">
        <f t="shared" si="258"/>
        <v/>
      </c>
      <c r="W3134" s="28" t="str">
        <f>IF(G3134="","",SUM(O:O))</f>
        <v/>
      </c>
      <c r="X3134" s="31" t="b">
        <f t="shared" si="259"/>
        <v>0</v>
      </c>
      <c r="Y3134" s="5" t="str">
        <f>IF(G3134="","",SUM(X:X))</f>
        <v/>
      </c>
      <c r="Z3134" s="5">
        <f t="shared" si="255"/>
        <v>0</v>
      </c>
      <c r="AA3134" s="5">
        <f>SUM(Z:Z)</f>
        <v>194</v>
      </c>
      <c r="AB3134" s="33" t="str">
        <f t="shared" si="256"/>
        <v/>
      </c>
    </row>
    <row r="3135" spans="4:28" x14ac:dyDescent="0.35">
      <c r="D3135" s="4" t="str">
        <f t="shared" si="257"/>
        <v/>
      </c>
      <c r="E3135" s="11" t="str">
        <f t="shared" si="258"/>
        <v/>
      </c>
      <c r="W3135" s="28" t="str">
        <f>IF(G3135="","",SUM(O:O))</f>
        <v/>
      </c>
      <c r="X3135" s="31" t="b">
        <f t="shared" si="259"/>
        <v>0</v>
      </c>
      <c r="Y3135" s="5" t="str">
        <f>IF(G3135="","",SUM(X:X))</f>
        <v/>
      </c>
      <c r="Z3135" s="5">
        <f t="shared" si="255"/>
        <v>0</v>
      </c>
      <c r="AA3135" s="5">
        <f>SUM(Z:Z)</f>
        <v>194</v>
      </c>
      <c r="AB3135" s="33" t="str">
        <f t="shared" si="256"/>
        <v/>
      </c>
    </row>
    <row r="3136" spans="4:28" x14ac:dyDescent="0.35">
      <c r="D3136" s="4" t="str">
        <f t="shared" si="257"/>
        <v/>
      </c>
      <c r="E3136" s="11" t="str">
        <f t="shared" si="258"/>
        <v/>
      </c>
      <c r="W3136" s="28" t="str">
        <f>IF(G3136="","",SUM(O:O))</f>
        <v/>
      </c>
      <c r="X3136" s="31" t="b">
        <f t="shared" si="259"/>
        <v>0</v>
      </c>
      <c r="Y3136" s="5" t="str">
        <f>IF(G3136="","",SUM(X:X))</f>
        <v/>
      </c>
      <c r="Z3136" s="5">
        <f t="shared" si="255"/>
        <v>0</v>
      </c>
      <c r="AA3136" s="5">
        <f>SUM(Z:Z)</f>
        <v>194</v>
      </c>
      <c r="AB3136" s="33" t="str">
        <f t="shared" si="256"/>
        <v/>
      </c>
    </row>
    <row r="3137" spans="4:28" x14ac:dyDescent="0.35">
      <c r="D3137" s="4" t="str">
        <f t="shared" si="257"/>
        <v/>
      </c>
      <c r="E3137" s="11" t="str">
        <f t="shared" si="258"/>
        <v/>
      </c>
      <c r="W3137" s="28" t="str">
        <f>IF(G3137="","",SUM(O:O))</f>
        <v/>
      </c>
      <c r="X3137" s="31" t="b">
        <f t="shared" si="259"/>
        <v>0</v>
      </c>
      <c r="Y3137" s="5" t="str">
        <f>IF(G3137="","",SUM(X:X))</f>
        <v/>
      </c>
      <c r="Z3137" s="5">
        <f t="shared" si="255"/>
        <v>0</v>
      </c>
      <c r="AA3137" s="5">
        <f>SUM(Z:Z)</f>
        <v>194</v>
      </c>
      <c r="AB3137" s="33" t="str">
        <f t="shared" si="256"/>
        <v/>
      </c>
    </row>
    <row r="3138" spans="4:28" x14ac:dyDescent="0.35">
      <c r="D3138" s="4" t="str">
        <f t="shared" si="257"/>
        <v/>
      </c>
      <c r="E3138" s="11" t="str">
        <f t="shared" si="258"/>
        <v/>
      </c>
      <c r="W3138" s="28" t="str">
        <f>IF(G3138="","",SUM(O:O))</f>
        <v/>
      </c>
      <c r="X3138" s="31" t="b">
        <f t="shared" si="259"/>
        <v>0</v>
      </c>
      <c r="Y3138" s="5" t="str">
        <f>IF(G3138="","",SUM(X:X))</f>
        <v/>
      </c>
      <c r="Z3138" s="5">
        <f t="shared" si="255"/>
        <v>0</v>
      </c>
      <c r="AA3138" s="5">
        <f>SUM(Z:Z)</f>
        <v>194</v>
      </c>
      <c r="AB3138" s="33" t="str">
        <f t="shared" si="256"/>
        <v/>
      </c>
    </row>
    <row r="3139" spans="4:28" x14ac:dyDescent="0.35">
      <c r="D3139" s="4" t="str">
        <f t="shared" si="257"/>
        <v/>
      </c>
      <c r="E3139" s="11" t="str">
        <f t="shared" si="258"/>
        <v/>
      </c>
      <c r="W3139" s="28" t="str">
        <f>IF(G3139="","",SUM(O:O))</f>
        <v/>
      </c>
      <c r="X3139" s="31" t="b">
        <f t="shared" si="259"/>
        <v>0</v>
      </c>
      <c r="Y3139" s="5" t="str">
        <f>IF(G3139="","",SUM(X:X))</f>
        <v/>
      </c>
      <c r="Z3139" s="5">
        <f t="shared" si="255"/>
        <v>0</v>
      </c>
      <c r="AA3139" s="5">
        <f>SUM(Z:Z)</f>
        <v>194</v>
      </c>
      <c r="AB3139" s="33" t="str">
        <f t="shared" si="256"/>
        <v/>
      </c>
    </row>
    <row r="3140" spans="4:28" x14ac:dyDescent="0.35">
      <c r="D3140" s="4" t="str">
        <f t="shared" si="257"/>
        <v/>
      </c>
      <c r="E3140" s="11" t="str">
        <f t="shared" si="258"/>
        <v/>
      </c>
      <c r="W3140" s="28" t="str">
        <f>IF(G3140="","",SUM(O:O))</f>
        <v/>
      </c>
      <c r="X3140" s="31" t="b">
        <f t="shared" si="259"/>
        <v>0</v>
      </c>
      <c r="Y3140" s="5" t="str">
        <f>IF(G3140="","",SUM(X:X))</f>
        <v/>
      </c>
      <c r="Z3140" s="5">
        <f t="shared" si="255"/>
        <v>0</v>
      </c>
      <c r="AA3140" s="5">
        <f>SUM(Z:Z)</f>
        <v>194</v>
      </c>
      <c r="AB3140" s="33" t="str">
        <f t="shared" si="256"/>
        <v/>
      </c>
    </row>
    <row r="3141" spans="4:28" x14ac:dyDescent="0.35">
      <c r="D3141" s="4" t="str">
        <f t="shared" si="257"/>
        <v/>
      </c>
      <c r="E3141" s="11" t="str">
        <f t="shared" si="258"/>
        <v/>
      </c>
      <c r="W3141" s="28" t="str">
        <f>IF(G3141="","",SUM(O:O))</f>
        <v/>
      </c>
      <c r="X3141" s="31" t="b">
        <f t="shared" si="259"/>
        <v>0</v>
      </c>
      <c r="Y3141" s="5" t="str">
        <f>IF(G3141="","",SUM(X:X))</f>
        <v/>
      </c>
      <c r="Z3141" s="5">
        <f t="shared" si="255"/>
        <v>0</v>
      </c>
      <c r="AA3141" s="5">
        <f>SUM(Z:Z)</f>
        <v>194</v>
      </c>
      <c r="AB3141" s="33" t="str">
        <f t="shared" si="256"/>
        <v/>
      </c>
    </row>
    <row r="3142" spans="4:28" x14ac:dyDescent="0.35">
      <c r="D3142" s="4" t="str">
        <f t="shared" si="257"/>
        <v/>
      </c>
      <c r="E3142" s="11" t="str">
        <f t="shared" si="258"/>
        <v/>
      </c>
      <c r="W3142" s="28" t="str">
        <f>IF(G3142="","",SUM(O:O))</f>
        <v/>
      </c>
      <c r="X3142" s="31" t="b">
        <f t="shared" si="259"/>
        <v>0</v>
      </c>
      <c r="Y3142" s="5" t="str">
        <f>IF(G3142="","",SUM(X:X))</f>
        <v/>
      </c>
      <c r="Z3142" s="5">
        <f t="shared" si="255"/>
        <v>0</v>
      </c>
      <c r="AA3142" s="5">
        <f>SUM(Z:Z)</f>
        <v>194</v>
      </c>
      <c r="AB3142" s="33" t="str">
        <f t="shared" si="256"/>
        <v/>
      </c>
    </row>
    <row r="3143" spans="4:28" x14ac:dyDescent="0.35">
      <c r="D3143" s="4" t="str">
        <f t="shared" si="257"/>
        <v/>
      </c>
      <c r="E3143" s="11" t="str">
        <f t="shared" si="258"/>
        <v/>
      </c>
      <c r="W3143" s="28" t="str">
        <f>IF(G3143="","",SUM(O:O))</f>
        <v/>
      </c>
      <c r="X3143" s="31" t="b">
        <f t="shared" si="259"/>
        <v>0</v>
      </c>
      <c r="Y3143" s="5" t="str">
        <f>IF(G3143="","",SUM(X:X))</f>
        <v/>
      </c>
      <c r="Z3143" s="5">
        <f t="shared" si="255"/>
        <v>0</v>
      </c>
      <c r="AA3143" s="5">
        <f>SUM(Z:Z)</f>
        <v>194</v>
      </c>
      <c r="AB3143" s="33" t="str">
        <f t="shared" si="256"/>
        <v/>
      </c>
    </row>
    <row r="3144" spans="4:28" x14ac:dyDescent="0.35">
      <c r="D3144" s="4" t="str">
        <f t="shared" si="257"/>
        <v/>
      </c>
      <c r="E3144" s="11" t="str">
        <f t="shared" si="258"/>
        <v/>
      </c>
      <c r="W3144" s="28" t="str">
        <f>IF(G3144="","",SUM(O:O))</f>
        <v/>
      </c>
      <c r="X3144" s="31" t="b">
        <f t="shared" si="259"/>
        <v>0</v>
      </c>
      <c r="Y3144" s="5" t="str">
        <f>IF(G3144="","",SUM(X:X))</f>
        <v/>
      </c>
      <c r="Z3144" s="5">
        <f t="shared" si="255"/>
        <v>0</v>
      </c>
      <c r="AA3144" s="5">
        <f>SUM(Z:Z)</f>
        <v>194</v>
      </c>
      <c r="AB3144" s="33" t="str">
        <f t="shared" si="256"/>
        <v/>
      </c>
    </row>
    <row r="3145" spans="4:28" x14ac:dyDescent="0.35">
      <c r="D3145" s="4" t="str">
        <f t="shared" si="257"/>
        <v/>
      </c>
      <c r="E3145" s="11" t="str">
        <f t="shared" si="258"/>
        <v/>
      </c>
      <c r="W3145" s="28" t="str">
        <f>IF(G3145="","",SUM(O:O))</f>
        <v/>
      </c>
      <c r="X3145" s="31" t="b">
        <f t="shared" si="259"/>
        <v>0</v>
      </c>
      <c r="Y3145" s="5" t="str">
        <f>IF(G3145="","",SUM(X:X))</f>
        <v/>
      </c>
      <c r="Z3145" s="5">
        <f t="shared" si="255"/>
        <v>0</v>
      </c>
      <c r="AA3145" s="5">
        <f>SUM(Z:Z)</f>
        <v>194</v>
      </c>
      <c r="AB3145" s="33" t="str">
        <f t="shared" si="256"/>
        <v/>
      </c>
    </row>
    <row r="3146" spans="4:28" x14ac:dyDescent="0.35">
      <c r="D3146" s="4" t="str">
        <f t="shared" si="257"/>
        <v/>
      </c>
      <c r="E3146" s="11" t="str">
        <f t="shared" si="258"/>
        <v/>
      </c>
      <c r="W3146" s="28" t="str">
        <f>IF(G3146="","",SUM(O:O))</f>
        <v/>
      </c>
      <c r="X3146" s="31" t="b">
        <f t="shared" si="259"/>
        <v>0</v>
      </c>
      <c r="Y3146" s="5" t="str">
        <f>IF(G3146="","",SUM(X:X))</f>
        <v/>
      </c>
      <c r="Z3146" s="5">
        <f t="shared" si="255"/>
        <v>0</v>
      </c>
      <c r="AA3146" s="5">
        <f>SUM(Z:Z)</f>
        <v>194</v>
      </c>
      <c r="AB3146" s="33" t="str">
        <f t="shared" si="256"/>
        <v/>
      </c>
    </row>
    <row r="3147" spans="4:28" x14ac:dyDescent="0.35">
      <c r="D3147" s="4" t="str">
        <f t="shared" si="257"/>
        <v/>
      </c>
      <c r="E3147" s="11" t="str">
        <f t="shared" si="258"/>
        <v/>
      </c>
      <c r="W3147" s="28" t="str">
        <f>IF(G3147="","",SUM(O:O))</f>
        <v/>
      </c>
      <c r="X3147" s="31" t="b">
        <f t="shared" si="259"/>
        <v>0</v>
      </c>
      <c r="Y3147" s="5" t="str">
        <f>IF(G3147="","",SUM(X:X))</f>
        <v/>
      </c>
      <c r="Z3147" s="5">
        <f t="shared" si="255"/>
        <v>0</v>
      </c>
      <c r="AA3147" s="5">
        <f>SUM(Z:Z)</f>
        <v>194</v>
      </c>
      <c r="AB3147" s="33" t="str">
        <f t="shared" si="256"/>
        <v/>
      </c>
    </row>
    <row r="3148" spans="4:28" x14ac:dyDescent="0.35">
      <c r="D3148" s="4" t="str">
        <f t="shared" si="257"/>
        <v/>
      </c>
      <c r="E3148" s="11" t="str">
        <f t="shared" si="258"/>
        <v/>
      </c>
      <c r="W3148" s="28" t="str">
        <f>IF(G3148="","",SUM(O:O))</f>
        <v/>
      </c>
      <c r="X3148" s="31" t="b">
        <f t="shared" si="259"/>
        <v>0</v>
      </c>
      <c r="Y3148" s="5" t="str">
        <f>IF(G3148="","",SUM(X:X))</f>
        <v/>
      </c>
      <c r="Z3148" s="5">
        <f t="shared" si="255"/>
        <v>0</v>
      </c>
      <c r="AA3148" s="5">
        <f>SUM(Z:Z)</f>
        <v>194</v>
      </c>
      <c r="AB3148" s="33" t="str">
        <f t="shared" si="256"/>
        <v/>
      </c>
    </row>
    <row r="3149" spans="4:28" x14ac:dyDescent="0.35">
      <c r="D3149" s="4" t="str">
        <f t="shared" si="257"/>
        <v/>
      </c>
      <c r="E3149" s="11" t="str">
        <f t="shared" si="258"/>
        <v/>
      </c>
      <c r="W3149" s="28" t="str">
        <f>IF(G3149="","",SUM(O:O))</f>
        <v/>
      </c>
      <c r="X3149" s="31" t="b">
        <f t="shared" si="259"/>
        <v>0</v>
      </c>
      <c r="Y3149" s="5" t="str">
        <f>IF(G3149="","",SUM(X:X))</f>
        <v/>
      </c>
      <c r="Z3149" s="5">
        <f t="shared" si="255"/>
        <v>0</v>
      </c>
      <c r="AA3149" s="5">
        <f>SUM(Z:Z)</f>
        <v>194</v>
      </c>
      <c r="AB3149" s="33" t="str">
        <f t="shared" si="256"/>
        <v/>
      </c>
    </row>
    <row r="3150" spans="4:28" x14ac:dyDescent="0.35">
      <c r="D3150" s="4" t="str">
        <f t="shared" si="257"/>
        <v/>
      </c>
      <c r="E3150" s="11" t="str">
        <f t="shared" si="258"/>
        <v/>
      </c>
      <c r="W3150" s="28" t="str">
        <f>IF(G3150="","",SUM(O:O))</f>
        <v/>
      </c>
      <c r="X3150" s="31" t="b">
        <f t="shared" si="259"/>
        <v>0</v>
      </c>
      <c r="Y3150" s="5" t="str">
        <f>IF(G3150="","",SUM(X:X))</f>
        <v/>
      </c>
      <c r="Z3150" s="5">
        <f t="shared" si="255"/>
        <v>0</v>
      </c>
      <c r="AA3150" s="5">
        <f>SUM(Z:Z)</f>
        <v>194</v>
      </c>
      <c r="AB3150" s="33" t="str">
        <f t="shared" si="256"/>
        <v/>
      </c>
    </row>
    <row r="3151" spans="4:28" x14ac:dyDescent="0.35">
      <c r="D3151" s="4" t="str">
        <f t="shared" si="257"/>
        <v/>
      </c>
      <c r="E3151" s="11" t="str">
        <f t="shared" si="258"/>
        <v/>
      </c>
      <c r="W3151" s="28" t="str">
        <f>IF(G3151="","",SUM(O:O))</f>
        <v/>
      </c>
      <c r="X3151" s="31" t="b">
        <f t="shared" si="259"/>
        <v>0</v>
      </c>
      <c r="Y3151" s="5" t="str">
        <f>IF(G3151="","",SUM(X:X))</f>
        <v/>
      </c>
      <c r="Z3151" s="5">
        <f t="shared" si="255"/>
        <v>0</v>
      </c>
      <c r="AA3151" s="5">
        <f>SUM(Z:Z)</f>
        <v>194</v>
      </c>
      <c r="AB3151" s="33" t="str">
        <f t="shared" si="256"/>
        <v/>
      </c>
    </row>
    <row r="3152" spans="4:28" x14ac:dyDescent="0.35">
      <c r="D3152" s="4" t="str">
        <f t="shared" si="257"/>
        <v/>
      </c>
      <c r="E3152" s="11" t="str">
        <f t="shared" si="258"/>
        <v/>
      </c>
      <c r="W3152" s="28" t="str">
        <f>IF(G3152="","",SUM(O:O))</f>
        <v/>
      </c>
      <c r="X3152" s="31" t="b">
        <f t="shared" si="259"/>
        <v>0</v>
      </c>
      <c r="Y3152" s="5" t="str">
        <f>IF(G3152="","",SUM(X:X))</f>
        <v/>
      </c>
      <c r="Z3152" s="5">
        <f t="shared" si="255"/>
        <v>0</v>
      </c>
      <c r="AA3152" s="5">
        <f>SUM(Z:Z)</f>
        <v>194</v>
      </c>
      <c r="AB3152" s="33" t="str">
        <f t="shared" si="256"/>
        <v/>
      </c>
    </row>
    <row r="3153" spans="4:28" x14ac:dyDescent="0.35">
      <c r="D3153" s="4" t="str">
        <f t="shared" si="257"/>
        <v/>
      </c>
      <c r="E3153" s="11" t="str">
        <f t="shared" si="258"/>
        <v/>
      </c>
      <c r="W3153" s="28" t="str">
        <f>IF(G3153="","",SUM(O:O))</f>
        <v/>
      </c>
      <c r="X3153" s="31" t="b">
        <f t="shared" si="259"/>
        <v>0</v>
      </c>
      <c r="Y3153" s="5" t="str">
        <f>IF(G3153="","",SUM(X:X))</f>
        <v/>
      </c>
      <c r="Z3153" s="5">
        <f t="shared" ref="Z3153:Z3216" si="260">IF(ISNUMBER(X3153),1,0)</f>
        <v>0</v>
      </c>
      <c r="AA3153" s="5">
        <f>SUM(Z:Z)</f>
        <v>194</v>
      </c>
      <c r="AB3153" s="33" t="str">
        <f t="shared" si="256"/>
        <v/>
      </c>
    </row>
    <row r="3154" spans="4:28" x14ac:dyDescent="0.35">
      <c r="D3154" s="4" t="str">
        <f t="shared" si="257"/>
        <v/>
      </c>
      <c r="E3154" s="11" t="str">
        <f t="shared" si="258"/>
        <v/>
      </c>
      <c r="W3154" s="28" t="str">
        <f>IF(G3154="","",SUM(O:O))</f>
        <v/>
      </c>
      <c r="X3154" s="31" t="b">
        <f t="shared" si="259"/>
        <v>0</v>
      </c>
      <c r="Y3154" s="5" t="str">
        <f>IF(G3154="","",SUM(X:X))</f>
        <v/>
      </c>
      <c r="Z3154" s="5">
        <f t="shared" si="260"/>
        <v>0</v>
      </c>
      <c r="AA3154" s="5">
        <f>SUM(Z:Z)</f>
        <v>194</v>
      </c>
      <c r="AB3154" s="33" t="str">
        <f t="shared" si="256"/>
        <v/>
      </c>
    </row>
    <row r="3155" spans="4:28" x14ac:dyDescent="0.35">
      <c r="D3155" s="4" t="str">
        <f t="shared" si="257"/>
        <v/>
      </c>
      <c r="E3155" s="11" t="str">
        <f t="shared" si="258"/>
        <v/>
      </c>
      <c r="W3155" s="28" t="str">
        <f>IF(G3155="","",SUM(O:O))</f>
        <v/>
      </c>
      <c r="X3155" s="31" t="b">
        <f t="shared" si="259"/>
        <v>0</v>
      </c>
      <c r="Y3155" s="5" t="str">
        <f>IF(G3155="","",SUM(X:X))</f>
        <v/>
      </c>
      <c r="Z3155" s="5">
        <f t="shared" si="260"/>
        <v>0</v>
      </c>
      <c r="AA3155" s="5">
        <f>SUM(Z:Z)</f>
        <v>194</v>
      </c>
      <c r="AB3155" s="33" t="str">
        <f t="shared" si="256"/>
        <v/>
      </c>
    </row>
    <row r="3156" spans="4:28" x14ac:dyDescent="0.35">
      <c r="D3156" s="4" t="str">
        <f t="shared" si="257"/>
        <v/>
      </c>
      <c r="E3156" s="11" t="str">
        <f t="shared" si="258"/>
        <v/>
      </c>
      <c r="W3156" s="28" t="str">
        <f>IF(G3156="","",SUM(O:O))</f>
        <v/>
      </c>
      <c r="X3156" s="31" t="b">
        <f t="shared" si="259"/>
        <v>0</v>
      </c>
      <c r="Y3156" s="5" t="str">
        <f>IF(G3156="","",SUM(X:X))</f>
        <v/>
      </c>
      <c r="Z3156" s="5">
        <f t="shared" si="260"/>
        <v>0</v>
      </c>
      <c r="AA3156" s="5">
        <f>SUM(Z:Z)</f>
        <v>194</v>
      </c>
      <c r="AB3156" s="33" t="str">
        <f t="shared" si="256"/>
        <v/>
      </c>
    </row>
    <row r="3157" spans="4:28" x14ac:dyDescent="0.35">
      <c r="D3157" s="4" t="str">
        <f t="shared" si="257"/>
        <v/>
      </c>
      <c r="E3157" s="11" t="str">
        <f t="shared" si="258"/>
        <v/>
      </c>
      <c r="W3157" s="28" t="str">
        <f>IF(G3157="","",SUM(O:O))</f>
        <v/>
      </c>
      <c r="X3157" s="31" t="b">
        <f t="shared" si="259"/>
        <v>0</v>
      </c>
      <c r="Y3157" s="5" t="str">
        <f>IF(G3157="","",SUM(X:X))</f>
        <v/>
      </c>
      <c r="Z3157" s="5">
        <f t="shared" si="260"/>
        <v>0</v>
      </c>
      <c r="AA3157" s="5">
        <f>SUM(Z:Z)</f>
        <v>194</v>
      </c>
      <c r="AB3157" s="33" t="str">
        <f t="shared" si="256"/>
        <v/>
      </c>
    </row>
    <row r="3158" spans="4:28" x14ac:dyDescent="0.35">
      <c r="D3158" s="4" t="str">
        <f t="shared" si="257"/>
        <v/>
      </c>
      <c r="E3158" s="11" t="str">
        <f t="shared" si="258"/>
        <v/>
      </c>
      <c r="W3158" s="28" t="str">
        <f>IF(G3158="","",SUM(O:O))</f>
        <v/>
      </c>
      <c r="X3158" s="31" t="b">
        <f t="shared" si="259"/>
        <v>0</v>
      </c>
      <c r="Y3158" s="5" t="str">
        <f>IF(G3158="","",SUM(X:X))</f>
        <v/>
      </c>
      <c r="Z3158" s="5">
        <f t="shared" si="260"/>
        <v>0</v>
      </c>
      <c r="AA3158" s="5">
        <f>SUM(Z:Z)</f>
        <v>194</v>
      </c>
      <c r="AB3158" s="33" t="str">
        <f t="shared" si="256"/>
        <v/>
      </c>
    </row>
    <row r="3159" spans="4:28" x14ac:dyDescent="0.35">
      <c r="D3159" s="4" t="str">
        <f t="shared" si="257"/>
        <v/>
      </c>
      <c r="E3159" s="11" t="str">
        <f t="shared" si="258"/>
        <v/>
      </c>
      <c r="W3159" s="28" t="str">
        <f>IF(G3159="","",SUM(O:O))</f>
        <v/>
      </c>
      <c r="X3159" s="31" t="b">
        <f t="shared" si="259"/>
        <v>0</v>
      </c>
      <c r="Y3159" s="5" t="str">
        <f>IF(G3159="","",SUM(X:X))</f>
        <v/>
      </c>
      <c r="Z3159" s="5">
        <f t="shared" si="260"/>
        <v>0</v>
      </c>
      <c r="AA3159" s="5">
        <f>SUM(Z:Z)</f>
        <v>194</v>
      </c>
      <c r="AB3159" s="33" t="str">
        <f t="shared" si="256"/>
        <v/>
      </c>
    </row>
    <row r="3160" spans="4:28" x14ac:dyDescent="0.35">
      <c r="D3160" s="4" t="str">
        <f t="shared" si="257"/>
        <v/>
      </c>
      <c r="E3160" s="11" t="str">
        <f t="shared" si="258"/>
        <v/>
      </c>
      <c r="W3160" s="28" t="str">
        <f>IF(G3160="","",SUM(O:O))</f>
        <v/>
      </c>
      <c r="X3160" s="31" t="b">
        <f t="shared" si="259"/>
        <v>0</v>
      </c>
      <c r="Y3160" s="5" t="str">
        <f>IF(G3160="","",SUM(X:X))</f>
        <v/>
      </c>
      <c r="Z3160" s="5">
        <f t="shared" si="260"/>
        <v>0</v>
      </c>
      <c r="AA3160" s="5">
        <f>SUM(Z:Z)</f>
        <v>194</v>
      </c>
      <c r="AB3160" s="33" t="str">
        <f t="shared" si="256"/>
        <v/>
      </c>
    </row>
    <row r="3161" spans="4:28" x14ac:dyDescent="0.35">
      <c r="D3161" s="4" t="str">
        <f t="shared" si="257"/>
        <v/>
      </c>
      <c r="E3161" s="11" t="str">
        <f t="shared" si="258"/>
        <v/>
      </c>
      <c r="W3161" s="28" t="str">
        <f>IF(G3161="","",SUM(O:O))</f>
        <v/>
      </c>
      <c r="X3161" s="31" t="b">
        <f t="shared" si="259"/>
        <v>0</v>
      </c>
      <c r="Y3161" s="5" t="str">
        <f>IF(G3161="","",SUM(X:X))</f>
        <v/>
      </c>
      <c r="Z3161" s="5">
        <f t="shared" si="260"/>
        <v>0</v>
      </c>
      <c r="AA3161" s="5">
        <f>SUM(Z:Z)</f>
        <v>194</v>
      </c>
      <c r="AB3161" s="33" t="str">
        <f t="shared" si="256"/>
        <v/>
      </c>
    </row>
    <row r="3162" spans="4:28" x14ac:dyDescent="0.35">
      <c r="D3162" s="4" t="str">
        <f t="shared" si="257"/>
        <v/>
      </c>
      <c r="E3162" s="11" t="str">
        <f t="shared" si="258"/>
        <v/>
      </c>
      <c r="W3162" s="28" t="str">
        <f>IF(G3162="","",SUM(O:O))</f>
        <v/>
      </c>
      <c r="X3162" s="31" t="b">
        <f t="shared" si="259"/>
        <v>0</v>
      </c>
      <c r="Y3162" s="5" t="str">
        <f>IF(G3162="","",SUM(X:X))</f>
        <v/>
      </c>
      <c r="Z3162" s="5">
        <f t="shared" si="260"/>
        <v>0</v>
      </c>
      <c r="AA3162" s="5">
        <f>SUM(Z:Z)</f>
        <v>194</v>
      </c>
      <c r="AB3162" s="33" t="str">
        <f t="shared" si="256"/>
        <v/>
      </c>
    </row>
    <row r="3163" spans="4:28" x14ac:dyDescent="0.35">
      <c r="D3163" s="4" t="str">
        <f t="shared" si="257"/>
        <v/>
      </c>
      <c r="E3163" s="11" t="str">
        <f t="shared" si="258"/>
        <v/>
      </c>
      <c r="W3163" s="28" t="str">
        <f>IF(G3163="","",SUM(O:O))</f>
        <v/>
      </c>
      <c r="X3163" s="31" t="b">
        <f t="shared" si="259"/>
        <v>0</v>
      </c>
      <c r="Y3163" s="5" t="str">
        <f>IF(G3163="","",SUM(X:X))</f>
        <v/>
      </c>
      <c r="Z3163" s="5">
        <f t="shared" si="260"/>
        <v>0</v>
      </c>
      <c r="AA3163" s="5">
        <f>SUM(Z:Z)</f>
        <v>194</v>
      </c>
      <c r="AB3163" s="33" t="str">
        <f t="shared" si="256"/>
        <v/>
      </c>
    </row>
    <row r="3164" spans="4:28" x14ac:dyDescent="0.35">
      <c r="D3164" s="4" t="str">
        <f t="shared" si="257"/>
        <v/>
      </c>
      <c r="E3164" s="11" t="str">
        <f t="shared" si="258"/>
        <v/>
      </c>
      <c r="W3164" s="28" t="str">
        <f>IF(G3164="","",SUM(O:O))</f>
        <v/>
      </c>
      <c r="X3164" s="31" t="b">
        <f t="shared" si="259"/>
        <v>0</v>
      </c>
      <c r="Y3164" s="5" t="str">
        <f>IF(G3164="","",SUM(X:X))</f>
        <v/>
      </c>
      <c r="Z3164" s="5">
        <f t="shared" si="260"/>
        <v>0</v>
      </c>
      <c r="AA3164" s="5">
        <f>SUM(Z:Z)</f>
        <v>194</v>
      </c>
      <c r="AB3164" s="33" t="str">
        <f t="shared" si="256"/>
        <v/>
      </c>
    </row>
    <row r="3165" spans="4:28" x14ac:dyDescent="0.35">
      <c r="D3165" s="4" t="str">
        <f t="shared" si="257"/>
        <v/>
      </c>
      <c r="E3165" s="11" t="str">
        <f t="shared" si="258"/>
        <v/>
      </c>
      <c r="W3165" s="28" t="str">
        <f>IF(G3165="","",SUM(O:O))</f>
        <v/>
      </c>
      <c r="X3165" s="31" t="b">
        <f t="shared" si="259"/>
        <v>0</v>
      </c>
      <c r="Y3165" s="5" t="str">
        <f>IF(G3165="","",SUM(X:X))</f>
        <v/>
      </c>
      <c r="Z3165" s="5">
        <f t="shared" si="260"/>
        <v>0</v>
      </c>
      <c r="AA3165" s="5">
        <f>SUM(Z:Z)</f>
        <v>194</v>
      </c>
      <c r="AB3165" s="33" t="str">
        <f t="shared" si="256"/>
        <v/>
      </c>
    </row>
    <row r="3166" spans="4:28" x14ac:dyDescent="0.35">
      <c r="D3166" s="4" t="str">
        <f t="shared" si="257"/>
        <v/>
      </c>
      <c r="E3166" s="11" t="str">
        <f t="shared" si="258"/>
        <v/>
      </c>
      <c r="W3166" s="28" t="str">
        <f>IF(G3166="","",SUM(O:O))</f>
        <v/>
      </c>
      <c r="X3166" s="31" t="b">
        <f t="shared" si="259"/>
        <v>0</v>
      </c>
      <c r="Y3166" s="5" t="str">
        <f>IF(G3166="","",SUM(X:X))</f>
        <v/>
      </c>
      <c r="Z3166" s="5">
        <f t="shared" si="260"/>
        <v>0</v>
      </c>
      <c r="AA3166" s="5">
        <f>SUM(Z:Z)</f>
        <v>194</v>
      </c>
      <c r="AB3166" s="33" t="str">
        <f t="shared" si="256"/>
        <v/>
      </c>
    </row>
    <row r="3167" spans="4:28" x14ac:dyDescent="0.35">
      <c r="D3167" s="4" t="str">
        <f t="shared" si="257"/>
        <v/>
      </c>
      <c r="E3167" s="11" t="str">
        <f t="shared" si="258"/>
        <v/>
      </c>
      <c r="W3167" s="28" t="str">
        <f>IF(G3167="","",SUM(O:O))</f>
        <v/>
      </c>
      <c r="X3167" s="31" t="b">
        <f t="shared" si="259"/>
        <v>0</v>
      </c>
      <c r="Y3167" s="5" t="str">
        <f>IF(G3167="","",SUM(X:X))</f>
        <v/>
      </c>
      <c r="Z3167" s="5">
        <f t="shared" si="260"/>
        <v>0</v>
      </c>
      <c r="AA3167" s="5">
        <f>SUM(Z:Z)</f>
        <v>194</v>
      </c>
      <c r="AB3167" s="33" t="str">
        <f t="shared" si="256"/>
        <v/>
      </c>
    </row>
    <row r="3168" spans="4:28" x14ac:dyDescent="0.35">
      <c r="D3168" s="4" t="str">
        <f t="shared" si="257"/>
        <v/>
      </c>
      <c r="E3168" s="11" t="str">
        <f t="shared" si="258"/>
        <v/>
      </c>
      <c r="W3168" s="28" t="str">
        <f>IF(G3168="","",SUM(O:O))</f>
        <v/>
      </c>
      <c r="X3168" s="31" t="b">
        <f t="shared" si="259"/>
        <v>0</v>
      </c>
      <c r="Y3168" s="5" t="str">
        <f>IF(G3168="","",SUM(X:X))</f>
        <v/>
      </c>
      <c r="Z3168" s="5">
        <f t="shared" si="260"/>
        <v>0</v>
      </c>
      <c r="AA3168" s="5">
        <f>SUM(Z:Z)</f>
        <v>194</v>
      </c>
      <c r="AB3168" s="33" t="str">
        <f t="shared" si="256"/>
        <v/>
      </c>
    </row>
    <row r="3169" spans="4:28" x14ac:dyDescent="0.35">
      <c r="D3169" s="4" t="str">
        <f t="shared" si="257"/>
        <v/>
      </c>
      <c r="E3169" s="11" t="str">
        <f t="shared" si="258"/>
        <v/>
      </c>
      <c r="W3169" s="28" t="str">
        <f>IF(G3169="","",SUM(O:O))</f>
        <v/>
      </c>
      <c r="X3169" s="31" t="b">
        <f t="shared" si="259"/>
        <v>0</v>
      </c>
      <c r="Y3169" s="5" t="str">
        <f>IF(G3169="","",SUM(X:X))</f>
        <v/>
      </c>
      <c r="Z3169" s="5">
        <f t="shared" si="260"/>
        <v>0</v>
      </c>
      <c r="AA3169" s="5">
        <f>SUM(Z:Z)</f>
        <v>194</v>
      </c>
      <c r="AB3169" s="33" t="str">
        <f t="shared" si="256"/>
        <v/>
      </c>
    </row>
    <row r="3170" spans="4:28" x14ac:dyDescent="0.35">
      <c r="D3170" s="4" t="str">
        <f t="shared" si="257"/>
        <v/>
      </c>
      <c r="E3170" s="11" t="str">
        <f t="shared" si="258"/>
        <v/>
      </c>
      <c r="W3170" s="28" t="str">
        <f>IF(G3170="","",SUM(O:O))</f>
        <v/>
      </c>
      <c r="X3170" s="31" t="b">
        <f t="shared" si="259"/>
        <v>0</v>
      </c>
      <c r="Y3170" s="5" t="str">
        <f>IF(G3170="","",SUM(X:X))</f>
        <v/>
      </c>
      <c r="Z3170" s="5">
        <f t="shared" si="260"/>
        <v>0</v>
      </c>
      <c r="AA3170" s="5">
        <f>SUM(Z:Z)</f>
        <v>194</v>
      </c>
      <c r="AB3170" s="33" t="str">
        <f t="shared" ref="AB3170:AB3233" si="261">IF(A3170="","",Y3170/AA3170)</f>
        <v/>
      </c>
    </row>
    <row r="3171" spans="4:28" x14ac:dyDescent="0.35">
      <c r="D3171" s="4" t="str">
        <f t="shared" si="257"/>
        <v/>
      </c>
      <c r="E3171" s="11" t="str">
        <f t="shared" si="258"/>
        <v/>
      </c>
      <c r="W3171" s="28" t="str">
        <f>IF(G3171="","",SUM(O:O))</f>
        <v/>
      </c>
      <c r="X3171" s="31" t="b">
        <f t="shared" si="259"/>
        <v>0</v>
      </c>
      <c r="Y3171" s="5" t="str">
        <f>IF(G3171="","",SUM(X:X))</f>
        <v/>
      </c>
      <c r="Z3171" s="5">
        <f t="shared" si="260"/>
        <v>0</v>
      </c>
      <c r="AA3171" s="5">
        <f>SUM(Z:Z)</f>
        <v>194</v>
      </c>
      <c r="AB3171" s="33" t="str">
        <f t="shared" si="261"/>
        <v/>
      </c>
    </row>
    <row r="3172" spans="4:28" x14ac:dyDescent="0.35">
      <c r="D3172" s="4" t="str">
        <f t="shared" si="257"/>
        <v/>
      </c>
      <c r="E3172" s="11" t="str">
        <f t="shared" si="258"/>
        <v/>
      </c>
      <c r="W3172" s="28" t="str">
        <f>IF(G3172="","",SUM(O:O))</f>
        <v/>
      </c>
      <c r="X3172" s="31" t="b">
        <f t="shared" si="259"/>
        <v>0</v>
      </c>
      <c r="Y3172" s="5" t="str">
        <f>IF(G3172="","",SUM(X:X))</f>
        <v/>
      </c>
      <c r="Z3172" s="5">
        <f t="shared" si="260"/>
        <v>0</v>
      </c>
      <c r="AA3172" s="5">
        <f>SUM(Z:Z)</f>
        <v>194</v>
      </c>
      <c r="AB3172" s="33" t="str">
        <f t="shared" si="261"/>
        <v/>
      </c>
    </row>
    <row r="3173" spans="4:28" x14ac:dyDescent="0.35">
      <c r="D3173" s="4" t="str">
        <f t="shared" si="257"/>
        <v/>
      </c>
      <c r="E3173" s="11" t="str">
        <f t="shared" si="258"/>
        <v/>
      </c>
      <c r="W3173" s="28" t="str">
        <f>IF(G3173="","",SUM(O:O))</f>
        <v/>
      </c>
      <c r="X3173" s="31" t="b">
        <f t="shared" si="259"/>
        <v>0</v>
      </c>
      <c r="Y3173" s="5" t="str">
        <f>IF(G3173="","",SUM(X:X))</f>
        <v/>
      </c>
      <c r="Z3173" s="5">
        <f t="shared" si="260"/>
        <v>0</v>
      </c>
      <c r="AA3173" s="5">
        <f>SUM(Z:Z)</f>
        <v>194</v>
      </c>
      <c r="AB3173" s="33" t="str">
        <f t="shared" si="261"/>
        <v/>
      </c>
    </row>
    <row r="3174" spans="4:28" x14ac:dyDescent="0.35">
      <c r="D3174" s="4" t="str">
        <f t="shared" si="257"/>
        <v/>
      </c>
      <c r="E3174" s="11" t="str">
        <f t="shared" si="258"/>
        <v/>
      </c>
      <c r="W3174" s="28" t="str">
        <f>IF(G3174="","",SUM(O:O))</f>
        <v/>
      </c>
      <c r="X3174" s="31" t="b">
        <f t="shared" si="259"/>
        <v>0</v>
      </c>
      <c r="Y3174" s="5" t="str">
        <f>IF(G3174="","",SUM(X:X))</f>
        <v/>
      </c>
      <c r="Z3174" s="5">
        <f t="shared" si="260"/>
        <v>0</v>
      </c>
      <c r="AA3174" s="5">
        <f>SUM(Z:Z)</f>
        <v>194</v>
      </c>
      <c r="AB3174" s="33" t="str">
        <f t="shared" si="261"/>
        <v/>
      </c>
    </row>
    <row r="3175" spans="4:28" x14ac:dyDescent="0.35">
      <c r="D3175" s="4" t="str">
        <f t="shared" si="257"/>
        <v/>
      </c>
      <c r="E3175" s="11" t="str">
        <f t="shared" si="258"/>
        <v/>
      </c>
      <c r="W3175" s="28" t="str">
        <f>IF(G3175="","",SUM(O:O))</f>
        <v/>
      </c>
      <c r="X3175" s="31" t="b">
        <f t="shared" si="259"/>
        <v>0</v>
      </c>
      <c r="Y3175" s="5" t="str">
        <f>IF(G3175="","",SUM(X:X))</f>
        <v/>
      </c>
      <c r="Z3175" s="5">
        <f t="shared" si="260"/>
        <v>0</v>
      </c>
      <c r="AA3175" s="5">
        <f>SUM(Z:Z)</f>
        <v>194</v>
      </c>
      <c r="AB3175" s="33" t="str">
        <f t="shared" si="261"/>
        <v/>
      </c>
    </row>
    <row r="3176" spans="4:28" x14ac:dyDescent="0.35">
      <c r="D3176" s="4" t="str">
        <f t="shared" si="257"/>
        <v/>
      </c>
      <c r="E3176" s="11" t="str">
        <f t="shared" si="258"/>
        <v/>
      </c>
      <c r="W3176" s="28" t="str">
        <f>IF(G3176="","",SUM(O:O))</f>
        <v/>
      </c>
      <c r="X3176" s="31" t="b">
        <f t="shared" si="259"/>
        <v>0</v>
      </c>
      <c r="Y3176" s="5" t="str">
        <f>IF(G3176="","",SUM(X:X))</f>
        <v/>
      </c>
      <c r="Z3176" s="5">
        <f t="shared" si="260"/>
        <v>0</v>
      </c>
      <c r="AA3176" s="5">
        <f>SUM(Z:Z)</f>
        <v>194</v>
      </c>
      <c r="AB3176" s="33" t="str">
        <f t="shared" si="261"/>
        <v/>
      </c>
    </row>
    <row r="3177" spans="4:28" x14ac:dyDescent="0.35">
      <c r="D3177" s="4" t="str">
        <f t="shared" si="257"/>
        <v/>
      </c>
      <c r="E3177" s="11" t="str">
        <f t="shared" si="258"/>
        <v/>
      </c>
      <c r="W3177" s="28" t="str">
        <f>IF(G3177="","",SUM(O:O))</f>
        <v/>
      </c>
      <c r="X3177" s="31" t="b">
        <f t="shared" si="259"/>
        <v>0</v>
      </c>
      <c r="Y3177" s="5" t="str">
        <f>IF(G3177="","",SUM(X:X))</f>
        <v/>
      </c>
      <c r="Z3177" s="5">
        <f t="shared" si="260"/>
        <v>0</v>
      </c>
      <c r="AA3177" s="5">
        <f>SUM(Z:Z)</f>
        <v>194</v>
      </c>
      <c r="AB3177" s="33" t="str">
        <f t="shared" si="261"/>
        <v/>
      </c>
    </row>
    <row r="3178" spans="4:28" x14ac:dyDescent="0.35">
      <c r="D3178" s="4" t="str">
        <f t="shared" si="257"/>
        <v/>
      </c>
      <c r="E3178" s="11" t="str">
        <f t="shared" si="258"/>
        <v/>
      </c>
      <c r="W3178" s="28" t="str">
        <f>IF(G3178="","",SUM(O:O))</f>
        <v/>
      </c>
      <c r="X3178" s="31" t="b">
        <f t="shared" si="259"/>
        <v>0</v>
      </c>
      <c r="Y3178" s="5" t="str">
        <f>IF(G3178="","",SUM(X:X))</f>
        <v/>
      </c>
      <c r="Z3178" s="5">
        <f t="shared" si="260"/>
        <v>0</v>
      </c>
      <c r="AA3178" s="5">
        <f>SUM(Z:Z)</f>
        <v>194</v>
      </c>
      <c r="AB3178" s="33" t="str">
        <f t="shared" si="261"/>
        <v/>
      </c>
    </row>
    <row r="3179" spans="4:28" x14ac:dyDescent="0.35">
      <c r="D3179" s="4" t="str">
        <f t="shared" si="257"/>
        <v/>
      </c>
      <c r="E3179" s="11" t="str">
        <f t="shared" si="258"/>
        <v/>
      </c>
      <c r="W3179" s="28" t="str">
        <f>IF(G3179="","",SUM(O:O))</f>
        <v/>
      </c>
      <c r="X3179" s="31" t="b">
        <f t="shared" si="259"/>
        <v>0</v>
      </c>
      <c r="Y3179" s="5" t="str">
        <f>IF(G3179="","",SUM(X:X))</f>
        <v/>
      </c>
      <c r="Z3179" s="5">
        <f t="shared" si="260"/>
        <v>0</v>
      </c>
      <c r="AA3179" s="5">
        <f>SUM(Z:Z)</f>
        <v>194</v>
      </c>
      <c r="AB3179" s="33" t="str">
        <f t="shared" si="261"/>
        <v/>
      </c>
    </row>
    <row r="3180" spans="4:28" x14ac:dyDescent="0.35">
      <c r="D3180" s="4" t="str">
        <f t="shared" si="257"/>
        <v/>
      </c>
      <c r="E3180" s="11" t="str">
        <f t="shared" si="258"/>
        <v/>
      </c>
      <c r="W3180" s="28" t="str">
        <f>IF(G3180="","",SUM(O:O))</f>
        <v/>
      </c>
      <c r="X3180" s="31" t="b">
        <f t="shared" si="259"/>
        <v>0</v>
      </c>
      <c r="Y3180" s="5" t="str">
        <f>IF(G3180="","",SUM(X:X))</f>
        <v/>
      </c>
      <c r="Z3180" s="5">
        <f t="shared" si="260"/>
        <v>0</v>
      </c>
      <c r="AA3180" s="5">
        <f>SUM(Z:Z)</f>
        <v>194</v>
      </c>
      <c r="AB3180" s="33" t="str">
        <f t="shared" si="261"/>
        <v/>
      </c>
    </row>
    <row r="3181" spans="4:28" x14ac:dyDescent="0.35">
      <c r="D3181" s="4" t="str">
        <f t="shared" si="257"/>
        <v/>
      </c>
      <c r="E3181" s="11" t="str">
        <f t="shared" si="258"/>
        <v/>
      </c>
      <c r="W3181" s="28" t="str">
        <f>IF(G3181="","",SUM(O:O))</f>
        <v/>
      </c>
      <c r="X3181" s="31" t="b">
        <f t="shared" si="259"/>
        <v>0</v>
      </c>
      <c r="Y3181" s="5" t="str">
        <f>IF(G3181="","",SUM(X:X))</f>
        <v/>
      </c>
      <c r="Z3181" s="5">
        <f t="shared" si="260"/>
        <v>0</v>
      </c>
      <c r="AA3181" s="5">
        <f>SUM(Z:Z)</f>
        <v>194</v>
      </c>
      <c r="AB3181" s="33" t="str">
        <f t="shared" si="261"/>
        <v/>
      </c>
    </row>
    <row r="3182" spans="4:28" x14ac:dyDescent="0.35">
      <c r="D3182" s="4" t="str">
        <f t="shared" si="257"/>
        <v/>
      </c>
      <c r="E3182" s="11" t="str">
        <f t="shared" si="258"/>
        <v/>
      </c>
      <c r="W3182" s="28" t="str">
        <f>IF(G3182="","",SUM(O:O))</f>
        <v/>
      </c>
      <c r="X3182" s="31" t="b">
        <f t="shared" si="259"/>
        <v>0</v>
      </c>
      <c r="Y3182" s="5" t="str">
        <f>IF(G3182="","",SUM(X:X))</f>
        <v/>
      </c>
      <c r="Z3182" s="5">
        <f t="shared" si="260"/>
        <v>0</v>
      </c>
      <c r="AA3182" s="5">
        <f>SUM(Z:Z)</f>
        <v>194</v>
      </c>
      <c r="AB3182" s="33" t="str">
        <f t="shared" si="261"/>
        <v/>
      </c>
    </row>
    <row r="3183" spans="4:28" x14ac:dyDescent="0.35">
      <c r="D3183" s="4" t="str">
        <f t="shared" ref="D3183:D3246" si="262">IF(A3183="","",A3183&amp;C3183)</f>
        <v/>
      </c>
      <c r="E3183" s="11" t="str">
        <f t="shared" ref="E3183:E3246" si="263">IF(B3183="","",B3183)</f>
        <v/>
      </c>
      <c r="W3183" s="28" t="str">
        <f>IF(G3183="","",SUM(O:O))</f>
        <v/>
      </c>
      <c r="X3183" s="31" t="b">
        <f t="shared" si="259"/>
        <v>0</v>
      </c>
      <c r="Y3183" s="5" t="str">
        <f>IF(G3183="","",SUM(X:X))</f>
        <v/>
      </c>
      <c r="Z3183" s="5">
        <f t="shared" si="260"/>
        <v>0</v>
      </c>
      <c r="AA3183" s="5">
        <f>SUM(Z:Z)</f>
        <v>194</v>
      </c>
      <c r="AB3183" s="33" t="str">
        <f t="shared" si="261"/>
        <v/>
      </c>
    </row>
    <row r="3184" spans="4:28" x14ac:dyDescent="0.35">
      <c r="D3184" s="4" t="str">
        <f t="shared" si="262"/>
        <v/>
      </c>
      <c r="E3184" s="11" t="str">
        <f t="shared" si="263"/>
        <v/>
      </c>
      <c r="W3184" s="28" t="str">
        <f>IF(G3184="","",SUM(O:O))</f>
        <v/>
      </c>
      <c r="X3184" s="31" t="b">
        <f t="shared" si="259"/>
        <v>0</v>
      </c>
      <c r="Y3184" s="5" t="str">
        <f>IF(G3184="","",SUM(X:X))</f>
        <v/>
      </c>
      <c r="Z3184" s="5">
        <f t="shared" si="260"/>
        <v>0</v>
      </c>
      <c r="AA3184" s="5">
        <f>SUM(Z:Z)</f>
        <v>194</v>
      </c>
      <c r="AB3184" s="33" t="str">
        <f t="shared" si="261"/>
        <v/>
      </c>
    </row>
    <row r="3185" spans="4:28" x14ac:dyDescent="0.35">
      <c r="D3185" s="4" t="str">
        <f t="shared" si="262"/>
        <v/>
      </c>
      <c r="E3185" s="11" t="str">
        <f t="shared" si="263"/>
        <v/>
      </c>
      <c r="W3185" s="28" t="str">
        <f>IF(G3185="","",SUM(O:O))</f>
        <v/>
      </c>
      <c r="X3185" s="31" t="b">
        <f t="shared" si="259"/>
        <v>0</v>
      </c>
      <c r="Y3185" s="5" t="str">
        <f>IF(G3185="","",SUM(X:X))</f>
        <v/>
      </c>
      <c r="Z3185" s="5">
        <f t="shared" si="260"/>
        <v>0</v>
      </c>
      <c r="AA3185" s="5">
        <f>SUM(Z:Z)</f>
        <v>194</v>
      </c>
      <c r="AB3185" s="33" t="str">
        <f t="shared" si="261"/>
        <v/>
      </c>
    </row>
    <row r="3186" spans="4:28" x14ac:dyDescent="0.35">
      <c r="D3186" s="4" t="str">
        <f t="shared" si="262"/>
        <v/>
      </c>
      <c r="E3186" s="11" t="str">
        <f t="shared" si="263"/>
        <v/>
      </c>
      <c r="W3186" s="28" t="str">
        <f>IF(G3186="","",SUM(O:O))</f>
        <v/>
      </c>
      <c r="X3186" s="31" t="b">
        <f t="shared" si="259"/>
        <v>0</v>
      </c>
      <c r="Y3186" s="5" t="str">
        <f>IF(G3186="","",SUM(X:X))</f>
        <v/>
      </c>
      <c r="Z3186" s="5">
        <f t="shared" si="260"/>
        <v>0</v>
      </c>
      <c r="AA3186" s="5">
        <f>SUM(Z:Z)</f>
        <v>194</v>
      </c>
      <c r="AB3186" s="33" t="str">
        <f t="shared" si="261"/>
        <v/>
      </c>
    </row>
    <row r="3187" spans="4:28" x14ac:dyDescent="0.35">
      <c r="D3187" s="4" t="str">
        <f t="shared" si="262"/>
        <v/>
      </c>
      <c r="E3187" s="11" t="str">
        <f t="shared" si="263"/>
        <v/>
      </c>
      <c r="W3187" s="28" t="str">
        <f>IF(G3187="","",SUM(O:O))</f>
        <v/>
      </c>
      <c r="X3187" s="31" t="b">
        <f t="shared" si="259"/>
        <v>0</v>
      </c>
      <c r="Y3187" s="5" t="str">
        <f>IF(G3187="","",SUM(X:X))</f>
        <v/>
      </c>
      <c r="Z3187" s="5">
        <f t="shared" si="260"/>
        <v>0</v>
      </c>
      <c r="AA3187" s="5">
        <f>SUM(Z:Z)</f>
        <v>194</v>
      </c>
      <c r="AB3187" s="33" t="str">
        <f t="shared" si="261"/>
        <v/>
      </c>
    </row>
    <row r="3188" spans="4:28" x14ac:dyDescent="0.35">
      <c r="D3188" s="4" t="str">
        <f t="shared" si="262"/>
        <v/>
      </c>
      <c r="E3188" s="11" t="str">
        <f t="shared" si="263"/>
        <v/>
      </c>
      <c r="W3188" s="28" t="str">
        <f>IF(G3188="","",SUM(O:O))</f>
        <v/>
      </c>
      <c r="X3188" s="31" t="b">
        <f t="shared" si="259"/>
        <v>0</v>
      </c>
      <c r="Y3188" s="5" t="str">
        <f>IF(G3188="","",SUM(X:X))</f>
        <v/>
      </c>
      <c r="Z3188" s="5">
        <f t="shared" si="260"/>
        <v>0</v>
      </c>
      <c r="AA3188" s="5">
        <f>SUM(Z:Z)</f>
        <v>194</v>
      </c>
      <c r="AB3188" s="33" t="str">
        <f t="shared" si="261"/>
        <v/>
      </c>
    </row>
    <row r="3189" spans="4:28" x14ac:dyDescent="0.35">
      <c r="D3189" s="4" t="str">
        <f t="shared" si="262"/>
        <v/>
      </c>
      <c r="E3189" s="11" t="str">
        <f t="shared" si="263"/>
        <v/>
      </c>
      <c r="W3189" s="28" t="str">
        <f>IF(G3189="","",SUM(O:O))</f>
        <v/>
      </c>
      <c r="X3189" s="31" t="b">
        <f t="shared" si="259"/>
        <v>0</v>
      </c>
      <c r="Y3189" s="5" t="str">
        <f>IF(G3189="","",SUM(X:X))</f>
        <v/>
      </c>
      <c r="Z3189" s="5">
        <f t="shared" si="260"/>
        <v>0</v>
      </c>
      <c r="AA3189" s="5">
        <f>SUM(Z:Z)</f>
        <v>194</v>
      </c>
      <c r="AB3189" s="33" t="str">
        <f t="shared" si="261"/>
        <v/>
      </c>
    </row>
    <row r="3190" spans="4:28" x14ac:dyDescent="0.35">
      <c r="D3190" s="4" t="str">
        <f t="shared" si="262"/>
        <v/>
      </c>
      <c r="E3190" s="11" t="str">
        <f t="shared" si="263"/>
        <v/>
      </c>
      <c r="W3190" s="28" t="str">
        <f>IF(G3190="","",SUM(O:O))</f>
        <v/>
      </c>
      <c r="X3190" s="31" t="b">
        <f t="shared" si="259"/>
        <v>0</v>
      </c>
      <c r="Y3190" s="5" t="str">
        <f>IF(G3190="","",SUM(X:X))</f>
        <v/>
      </c>
      <c r="Z3190" s="5">
        <f t="shared" si="260"/>
        <v>0</v>
      </c>
      <c r="AA3190" s="5">
        <f>SUM(Z:Z)</f>
        <v>194</v>
      </c>
      <c r="AB3190" s="33" t="str">
        <f t="shared" si="261"/>
        <v/>
      </c>
    </row>
    <row r="3191" spans="4:28" x14ac:dyDescent="0.35">
      <c r="D3191" s="4" t="str">
        <f t="shared" si="262"/>
        <v/>
      </c>
      <c r="E3191" s="11" t="str">
        <f t="shared" si="263"/>
        <v/>
      </c>
      <c r="W3191" s="28" t="str">
        <f>IF(G3191="","",SUM(O:O))</f>
        <v/>
      </c>
      <c r="X3191" s="31" t="b">
        <f t="shared" si="259"/>
        <v>0</v>
      </c>
      <c r="Y3191" s="5" t="str">
        <f>IF(G3191="","",SUM(X:X))</f>
        <v/>
      </c>
      <c r="Z3191" s="5">
        <f t="shared" si="260"/>
        <v>0</v>
      </c>
      <c r="AA3191" s="5">
        <f>SUM(Z:Z)</f>
        <v>194</v>
      </c>
      <c r="AB3191" s="33" t="str">
        <f t="shared" si="261"/>
        <v/>
      </c>
    </row>
    <row r="3192" spans="4:28" x14ac:dyDescent="0.35">
      <c r="D3192" s="4" t="str">
        <f t="shared" si="262"/>
        <v/>
      </c>
      <c r="E3192" s="11" t="str">
        <f t="shared" si="263"/>
        <v/>
      </c>
      <c r="W3192" s="28" t="str">
        <f>IF(G3192="","",SUM(O:O))</f>
        <v/>
      </c>
      <c r="X3192" s="31" t="b">
        <f t="shared" si="259"/>
        <v>0</v>
      </c>
      <c r="Y3192" s="5" t="str">
        <f>IF(G3192="","",SUM(X:X))</f>
        <v/>
      </c>
      <c r="Z3192" s="5">
        <f t="shared" si="260"/>
        <v>0</v>
      </c>
      <c r="AA3192" s="5">
        <f>SUM(Z:Z)</f>
        <v>194</v>
      </c>
      <c r="AB3192" s="33" t="str">
        <f t="shared" si="261"/>
        <v/>
      </c>
    </row>
    <row r="3193" spans="4:28" x14ac:dyDescent="0.35">
      <c r="D3193" s="4" t="str">
        <f t="shared" si="262"/>
        <v/>
      </c>
      <c r="E3193" s="11" t="str">
        <f t="shared" si="263"/>
        <v/>
      </c>
      <c r="W3193" s="28" t="str">
        <f>IF(G3193="","",SUM(O:O))</f>
        <v/>
      </c>
      <c r="X3193" s="31" t="b">
        <f t="shared" si="259"/>
        <v>0</v>
      </c>
      <c r="Y3193" s="5" t="str">
        <f>IF(G3193="","",SUM(X:X))</f>
        <v/>
      </c>
      <c r="Z3193" s="5">
        <f t="shared" si="260"/>
        <v>0</v>
      </c>
      <c r="AA3193" s="5">
        <f>SUM(Z:Z)</f>
        <v>194</v>
      </c>
      <c r="AB3193" s="33" t="str">
        <f t="shared" si="261"/>
        <v/>
      </c>
    </row>
    <row r="3194" spans="4:28" x14ac:dyDescent="0.35">
      <c r="D3194" s="4" t="str">
        <f t="shared" si="262"/>
        <v/>
      </c>
      <c r="E3194" s="11" t="str">
        <f t="shared" si="263"/>
        <v/>
      </c>
      <c r="W3194" s="28" t="str">
        <f>IF(G3194="","",SUM(O:O))</f>
        <v/>
      </c>
      <c r="X3194" s="31" t="b">
        <f t="shared" si="259"/>
        <v>0</v>
      </c>
      <c r="Y3194" s="5" t="str">
        <f>IF(G3194="","",SUM(X:X))</f>
        <v/>
      </c>
      <c r="Z3194" s="5">
        <f t="shared" si="260"/>
        <v>0</v>
      </c>
      <c r="AA3194" s="5">
        <f>SUM(Z:Z)</f>
        <v>194</v>
      </c>
      <c r="AB3194" s="33" t="str">
        <f t="shared" si="261"/>
        <v/>
      </c>
    </row>
    <row r="3195" spans="4:28" x14ac:dyDescent="0.35">
      <c r="D3195" s="4" t="str">
        <f t="shared" si="262"/>
        <v/>
      </c>
      <c r="E3195" s="11" t="str">
        <f t="shared" si="263"/>
        <v/>
      </c>
      <c r="W3195" s="28" t="str">
        <f>IF(G3195="","",SUM(O:O))</f>
        <v/>
      </c>
      <c r="X3195" s="31" t="b">
        <f t="shared" si="259"/>
        <v>0</v>
      </c>
      <c r="Y3195" s="5" t="str">
        <f>IF(G3195="","",SUM(X:X))</f>
        <v/>
      </c>
      <c r="Z3195" s="5">
        <f t="shared" si="260"/>
        <v>0</v>
      </c>
      <c r="AA3195" s="5">
        <f>SUM(Z:Z)</f>
        <v>194</v>
      </c>
      <c r="AB3195" s="33" t="str">
        <f t="shared" si="261"/>
        <v/>
      </c>
    </row>
    <row r="3196" spans="4:28" x14ac:dyDescent="0.35">
      <c r="D3196" s="4" t="str">
        <f t="shared" si="262"/>
        <v/>
      </c>
      <c r="E3196" s="11" t="str">
        <f t="shared" si="263"/>
        <v/>
      </c>
      <c r="W3196" s="28" t="str">
        <f>IF(G3196="","",SUM(O:O))</f>
        <v/>
      </c>
      <c r="X3196" s="31" t="b">
        <f t="shared" si="259"/>
        <v>0</v>
      </c>
      <c r="Y3196" s="5" t="str">
        <f>IF(G3196="","",SUM(X:X))</f>
        <v/>
      </c>
      <c r="Z3196" s="5">
        <f t="shared" si="260"/>
        <v>0</v>
      </c>
      <c r="AA3196" s="5">
        <f>SUM(Z:Z)</f>
        <v>194</v>
      </c>
      <c r="AB3196" s="33" t="str">
        <f t="shared" si="261"/>
        <v/>
      </c>
    </row>
    <row r="3197" spans="4:28" x14ac:dyDescent="0.35">
      <c r="D3197" s="4" t="str">
        <f t="shared" si="262"/>
        <v/>
      </c>
      <c r="E3197" s="11" t="str">
        <f t="shared" si="263"/>
        <v/>
      </c>
      <c r="W3197" s="28" t="str">
        <f>IF(G3197="","",SUM(O:O))</f>
        <v/>
      </c>
      <c r="X3197" s="31" t="b">
        <f t="shared" ref="X3197:X3260" si="264">IF(G3197="Affutage",IF(R3197&lt;&gt;"",1,0))</f>
        <v>0</v>
      </c>
      <c r="Y3197" s="5" t="str">
        <f>IF(G3197="","",SUM(X:X))</f>
        <v/>
      </c>
      <c r="Z3197" s="5">
        <f t="shared" si="260"/>
        <v>0</v>
      </c>
      <c r="AA3197" s="5">
        <f>SUM(Z:Z)</f>
        <v>194</v>
      </c>
      <c r="AB3197" s="33" t="str">
        <f t="shared" si="261"/>
        <v/>
      </c>
    </row>
    <row r="3198" spans="4:28" x14ac:dyDescent="0.35">
      <c r="D3198" s="4" t="str">
        <f t="shared" si="262"/>
        <v/>
      </c>
      <c r="E3198" s="11" t="str">
        <f t="shared" si="263"/>
        <v/>
      </c>
      <c r="W3198" s="28" t="str">
        <f>IF(G3198="","",SUM(O:O))</f>
        <v/>
      </c>
      <c r="X3198" s="31" t="b">
        <f t="shared" si="264"/>
        <v>0</v>
      </c>
      <c r="Y3198" s="5" t="str">
        <f>IF(G3198="","",SUM(X:X))</f>
        <v/>
      </c>
      <c r="Z3198" s="5">
        <f t="shared" si="260"/>
        <v>0</v>
      </c>
      <c r="AA3198" s="5">
        <f>SUM(Z:Z)</f>
        <v>194</v>
      </c>
      <c r="AB3198" s="33" t="str">
        <f t="shared" si="261"/>
        <v/>
      </c>
    </row>
    <row r="3199" spans="4:28" x14ac:dyDescent="0.35">
      <c r="D3199" s="4" t="str">
        <f t="shared" si="262"/>
        <v/>
      </c>
      <c r="E3199" s="11" t="str">
        <f t="shared" si="263"/>
        <v/>
      </c>
      <c r="W3199" s="28" t="str">
        <f>IF(G3199="","",SUM(O:O))</f>
        <v/>
      </c>
      <c r="X3199" s="31" t="b">
        <f t="shared" si="264"/>
        <v>0</v>
      </c>
      <c r="Y3199" s="5" t="str">
        <f>IF(G3199="","",SUM(X:X))</f>
        <v/>
      </c>
      <c r="Z3199" s="5">
        <f t="shared" si="260"/>
        <v>0</v>
      </c>
      <c r="AA3199" s="5">
        <f>SUM(Z:Z)</f>
        <v>194</v>
      </c>
      <c r="AB3199" s="33" t="str">
        <f t="shared" si="261"/>
        <v/>
      </c>
    </row>
    <row r="3200" spans="4:28" x14ac:dyDescent="0.35">
      <c r="D3200" s="4" t="str">
        <f t="shared" si="262"/>
        <v/>
      </c>
      <c r="E3200" s="11" t="str">
        <f t="shared" si="263"/>
        <v/>
      </c>
      <c r="W3200" s="28" t="str">
        <f>IF(G3200="","",SUM(O:O))</f>
        <v/>
      </c>
      <c r="X3200" s="31" t="b">
        <f t="shared" si="264"/>
        <v>0</v>
      </c>
      <c r="Y3200" s="5" t="str">
        <f>IF(G3200="","",SUM(X:X))</f>
        <v/>
      </c>
      <c r="Z3200" s="5">
        <f t="shared" si="260"/>
        <v>0</v>
      </c>
      <c r="AA3200" s="5">
        <f>SUM(Z:Z)</f>
        <v>194</v>
      </c>
      <c r="AB3200" s="33" t="str">
        <f t="shared" si="261"/>
        <v/>
      </c>
    </row>
    <row r="3201" spans="4:28" x14ac:dyDescent="0.35">
      <c r="D3201" s="4" t="str">
        <f t="shared" si="262"/>
        <v/>
      </c>
      <c r="E3201" s="11" t="str">
        <f t="shared" si="263"/>
        <v/>
      </c>
      <c r="W3201" s="28" t="str">
        <f>IF(G3201="","",SUM(O:O))</f>
        <v/>
      </c>
      <c r="X3201" s="31" t="b">
        <f t="shared" si="264"/>
        <v>0</v>
      </c>
      <c r="Y3201" s="5" t="str">
        <f>IF(G3201="","",SUM(X:X))</f>
        <v/>
      </c>
      <c r="Z3201" s="5">
        <f t="shared" si="260"/>
        <v>0</v>
      </c>
      <c r="AA3201" s="5">
        <f>SUM(Z:Z)</f>
        <v>194</v>
      </c>
      <c r="AB3201" s="33" t="str">
        <f t="shared" si="261"/>
        <v/>
      </c>
    </row>
    <row r="3202" spans="4:28" x14ac:dyDescent="0.35">
      <c r="D3202" s="4" t="str">
        <f t="shared" si="262"/>
        <v/>
      </c>
      <c r="E3202" s="11" t="str">
        <f t="shared" si="263"/>
        <v/>
      </c>
      <c r="W3202" s="28" t="str">
        <f>IF(G3202="","",SUM(O:O))</f>
        <v/>
      </c>
      <c r="X3202" s="31" t="b">
        <f t="shared" si="264"/>
        <v>0</v>
      </c>
      <c r="Y3202" s="5" t="str">
        <f>IF(G3202="","",SUM(X:X))</f>
        <v/>
      </c>
      <c r="Z3202" s="5">
        <f t="shared" si="260"/>
        <v>0</v>
      </c>
      <c r="AA3202" s="5">
        <f>SUM(Z:Z)</f>
        <v>194</v>
      </c>
      <c r="AB3202" s="33" t="str">
        <f t="shared" si="261"/>
        <v/>
      </c>
    </row>
    <row r="3203" spans="4:28" x14ac:dyDescent="0.35">
      <c r="D3203" s="4" t="str">
        <f t="shared" si="262"/>
        <v/>
      </c>
      <c r="E3203" s="11" t="str">
        <f t="shared" si="263"/>
        <v/>
      </c>
      <c r="W3203" s="28" t="str">
        <f>IF(G3203="","",SUM(O:O))</f>
        <v/>
      </c>
      <c r="X3203" s="31" t="b">
        <f t="shared" si="264"/>
        <v>0</v>
      </c>
      <c r="Y3203" s="5" t="str">
        <f>IF(G3203="","",SUM(X:X))</f>
        <v/>
      </c>
      <c r="Z3203" s="5">
        <f t="shared" si="260"/>
        <v>0</v>
      </c>
      <c r="AA3203" s="5">
        <f>SUM(Z:Z)</f>
        <v>194</v>
      </c>
      <c r="AB3203" s="33" t="str">
        <f t="shared" si="261"/>
        <v/>
      </c>
    </row>
    <row r="3204" spans="4:28" x14ac:dyDescent="0.35">
      <c r="D3204" s="4" t="str">
        <f t="shared" si="262"/>
        <v/>
      </c>
      <c r="E3204" s="11" t="str">
        <f t="shared" si="263"/>
        <v/>
      </c>
      <c r="W3204" s="28" t="str">
        <f>IF(G3204="","",SUM(O:O))</f>
        <v/>
      </c>
      <c r="X3204" s="31" t="b">
        <f t="shared" si="264"/>
        <v>0</v>
      </c>
      <c r="Y3204" s="5" t="str">
        <f>IF(G3204="","",SUM(X:X))</f>
        <v/>
      </c>
      <c r="Z3204" s="5">
        <f t="shared" si="260"/>
        <v>0</v>
      </c>
      <c r="AA3204" s="5">
        <f>SUM(Z:Z)</f>
        <v>194</v>
      </c>
      <c r="AB3204" s="33" t="str">
        <f t="shared" si="261"/>
        <v/>
      </c>
    </row>
    <row r="3205" spans="4:28" x14ac:dyDescent="0.35">
      <c r="D3205" s="4" t="str">
        <f t="shared" si="262"/>
        <v/>
      </c>
      <c r="E3205" s="11" t="str">
        <f t="shared" si="263"/>
        <v/>
      </c>
      <c r="W3205" s="28" t="str">
        <f>IF(G3205="","",SUM(O:O))</f>
        <v/>
      </c>
      <c r="X3205" s="31" t="b">
        <f t="shared" si="264"/>
        <v>0</v>
      </c>
      <c r="Y3205" s="5" t="str">
        <f>IF(G3205="","",SUM(X:X))</f>
        <v/>
      </c>
      <c r="Z3205" s="5">
        <f t="shared" si="260"/>
        <v>0</v>
      </c>
      <c r="AA3205" s="5">
        <f>SUM(Z:Z)</f>
        <v>194</v>
      </c>
      <c r="AB3205" s="33" t="str">
        <f t="shared" si="261"/>
        <v/>
      </c>
    </row>
    <row r="3206" spans="4:28" x14ac:dyDescent="0.35">
      <c r="D3206" s="4" t="str">
        <f t="shared" si="262"/>
        <v/>
      </c>
      <c r="E3206" s="11" t="str">
        <f t="shared" si="263"/>
        <v/>
      </c>
      <c r="W3206" s="28" t="str">
        <f>IF(G3206="","",SUM(O:O))</f>
        <v/>
      </c>
      <c r="X3206" s="31" t="b">
        <f t="shared" si="264"/>
        <v>0</v>
      </c>
      <c r="Y3206" s="5" t="str">
        <f>IF(G3206="","",SUM(X:X))</f>
        <v/>
      </c>
      <c r="Z3206" s="5">
        <f t="shared" si="260"/>
        <v>0</v>
      </c>
      <c r="AA3206" s="5">
        <f>SUM(Z:Z)</f>
        <v>194</v>
      </c>
      <c r="AB3206" s="33" t="str">
        <f t="shared" si="261"/>
        <v/>
      </c>
    </row>
    <row r="3207" spans="4:28" x14ac:dyDescent="0.35">
      <c r="D3207" s="4" t="str">
        <f t="shared" si="262"/>
        <v/>
      </c>
      <c r="E3207" s="11" t="str">
        <f t="shared" si="263"/>
        <v/>
      </c>
      <c r="W3207" s="28" t="str">
        <f>IF(G3207="","",SUM(O:O))</f>
        <v/>
      </c>
      <c r="X3207" s="31" t="b">
        <f t="shared" si="264"/>
        <v>0</v>
      </c>
      <c r="Y3207" s="5" t="str">
        <f>IF(G3207="","",SUM(X:X))</f>
        <v/>
      </c>
      <c r="Z3207" s="5">
        <f t="shared" si="260"/>
        <v>0</v>
      </c>
      <c r="AA3207" s="5">
        <f>SUM(Z:Z)</f>
        <v>194</v>
      </c>
      <c r="AB3207" s="33" t="str">
        <f t="shared" si="261"/>
        <v/>
      </c>
    </row>
    <row r="3208" spans="4:28" x14ac:dyDescent="0.35">
      <c r="D3208" s="4" t="str">
        <f t="shared" si="262"/>
        <v/>
      </c>
      <c r="E3208" s="11" t="str">
        <f t="shared" si="263"/>
        <v/>
      </c>
      <c r="W3208" s="28" t="str">
        <f>IF(G3208="","",SUM(O:O))</f>
        <v/>
      </c>
      <c r="X3208" s="31" t="b">
        <f t="shared" si="264"/>
        <v>0</v>
      </c>
      <c r="Y3208" s="5" t="str">
        <f>IF(G3208="","",SUM(X:X))</f>
        <v/>
      </c>
      <c r="Z3208" s="5">
        <f t="shared" si="260"/>
        <v>0</v>
      </c>
      <c r="AA3208" s="5">
        <f>SUM(Z:Z)</f>
        <v>194</v>
      </c>
      <c r="AB3208" s="33" t="str">
        <f t="shared" si="261"/>
        <v/>
      </c>
    </row>
    <row r="3209" spans="4:28" x14ac:dyDescent="0.35">
      <c r="D3209" s="4" t="str">
        <f t="shared" si="262"/>
        <v/>
      </c>
      <c r="E3209" s="11" t="str">
        <f t="shared" si="263"/>
        <v/>
      </c>
      <c r="W3209" s="28" t="str">
        <f>IF(G3209="","",SUM(O:O))</f>
        <v/>
      </c>
      <c r="X3209" s="31" t="b">
        <f t="shared" si="264"/>
        <v>0</v>
      </c>
      <c r="Y3209" s="5" t="str">
        <f>IF(G3209="","",SUM(X:X))</f>
        <v/>
      </c>
      <c r="Z3209" s="5">
        <f t="shared" si="260"/>
        <v>0</v>
      </c>
      <c r="AA3209" s="5">
        <f>SUM(Z:Z)</f>
        <v>194</v>
      </c>
      <c r="AB3209" s="33" t="str">
        <f t="shared" si="261"/>
        <v/>
      </c>
    </row>
    <row r="3210" spans="4:28" x14ac:dyDescent="0.35">
      <c r="D3210" s="4" t="str">
        <f t="shared" si="262"/>
        <v/>
      </c>
      <c r="E3210" s="11" t="str">
        <f t="shared" si="263"/>
        <v/>
      </c>
      <c r="W3210" s="28" t="str">
        <f>IF(G3210="","",SUM(O:O))</f>
        <v/>
      </c>
      <c r="X3210" s="31" t="b">
        <f t="shared" si="264"/>
        <v>0</v>
      </c>
      <c r="Y3210" s="5" t="str">
        <f>IF(G3210="","",SUM(X:X))</f>
        <v/>
      </c>
      <c r="Z3210" s="5">
        <f t="shared" si="260"/>
        <v>0</v>
      </c>
      <c r="AA3210" s="5">
        <f>SUM(Z:Z)</f>
        <v>194</v>
      </c>
      <c r="AB3210" s="33" t="str">
        <f t="shared" si="261"/>
        <v/>
      </c>
    </row>
    <row r="3211" spans="4:28" x14ac:dyDescent="0.35">
      <c r="D3211" s="4" t="str">
        <f t="shared" si="262"/>
        <v/>
      </c>
      <c r="E3211" s="11" t="str">
        <f t="shared" si="263"/>
        <v/>
      </c>
      <c r="W3211" s="28" t="str">
        <f>IF(G3211="","",SUM(O:O))</f>
        <v/>
      </c>
      <c r="X3211" s="31" t="b">
        <f t="shared" si="264"/>
        <v>0</v>
      </c>
      <c r="Y3211" s="5" t="str">
        <f>IF(G3211="","",SUM(X:X))</f>
        <v/>
      </c>
      <c r="Z3211" s="5">
        <f t="shared" si="260"/>
        <v>0</v>
      </c>
      <c r="AA3211" s="5">
        <f>SUM(Z:Z)</f>
        <v>194</v>
      </c>
      <c r="AB3211" s="33" t="str">
        <f t="shared" si="261"/>
        <v/>
      </c>
    </row>
    <row r="3212" spans="4:28" x14ac:dyDescent="0.35">
      <c r="D3212" s="4" t="str">
        <f t="shared" si="262"/>
        <v/>
      </c>
      <c r="E3212" s="11" t="str">
        <f t="shared" si="263"/>
        <v/>
      </c>
      <c r="W3212" s="28" t="str">
        <f>IF(G3212="","",SUM(O:O))</f>
        <v/>
      </c>
      <c r="X3212" s="31" t="b">
        <f t="shared" si="264"/>
        <v>0</v>
      </c>
      <c r="Y3212" s="5" t="str">
        <f>IF(G3212="","",SUM(X:X))</f>
        <v/>
      </c>
      <c r="Z3212" s="5">
        <f t="shared" si="260"/>
        <v>0</v>
      </c>
      <c r="AA3212" s="5">
        <f>SUM(Z:Z)</f>
        <v>194</v>
      </c>
      <c r="AB3212" s="33" t="str">
        <f t="shared" si="261"/>
        <v/>
      </c>
    </row>
    <row r="3213" spans="4:28" x14ac:dyDescent="0.35">
      <c r="D3213" s="4" t="str">
        <f t="shared" si="262"/>
        <v/>
      </c>
      <c r="E3213" s="11" t="str">
        <f t="shared" si="263"/>
        <v/>
      </c>
      <c r="W3213" s="28" t="str">
        <f>IF(G3213="","",SUM(O:O))</f>
        <v/>
      </c>
      <c r="X3213" s="31" t="b">
        <f t="shared" si="264"/>
        <v>0</v>
      </c>
      <c r="Y3213" s="5" t="str">
        <f>IF(G3213="","",SUM(X:X))</f>
        <v/>
      </c>
      <c r="Z3213" s="5">
        <f t="shared" si="260"/>
        <v>0</v>
      </c>
      <c r="AA3213" s="5">
        <f>SUM(Z:Z)</f>
        <v>194</v>
      </c>
      <c r="AB3213" s="33" t="str">
        <f t="shared" si="261"/>
        <v/>
      </c>
    </row>
    <row r="3214" spans="4:28" x14ac:dyDescent="0.35">
      <c r="D3214" s="4" t="str">
        <f t="shared" si="262"/>
        <v/>
      </c>
      <c r="E3214" s="11" t="str">
        <f t="shared" si="263"/>
        <v/>
      </c>
      <c r="W3214" s="28" t="str">
        <f>IF(G3214="","",SUM(O:O))</f>
        <v/>
      </c>
      <c r="X3214" s="31" t="b">
        <f t="shared" si="264"/>
        <v>0</v>
      </c>
      <c r="Y3214" s="5" t="str">
        <f>IF(G3214="","",SUM(X:X))</f>
        <v/>
      </c>
      <c r="Z3214" s="5">
        <f t="shared" si="260"/>
        <v>0</v>
      </c>
      <c r="AA3214" s="5">
        <f>SUM(Z:Z)</f>
        <v>194</v>
      </c>
      <c r="AB3214" s="33" t="str">
        <f t="shared" si="261"/>
        <v/>
      </c>
    </row>
    <row r="3215" spans="4:28" x14ac:dyDescent="0.35">
      <c r="D3215" s="4" t="str">
        <f t="shared" si="262"/>
        <v/>
      </c>
      <c r="E3215" s="11" t="str">
        <f t="shared" si="263"/>
        <v/>
      </c>
      <c r="W3215" s="28" t="str">
        <f>IF(G3215="","",SUM(O:O))</f>
        <v/>
      </c>
      <c r="X3215" s="31" t="b">
        <f t="shared" si="264"/>
        <v>0</v>
      </c>
      <c r="Y3215" s="5" t="str">
        <f>IF(G3215="","",SUM(X:X))</f>
        <v/>
      </c>
      <c r="Z3215" s="5">
        <f t="shared" si="260"/>
        <v>0</v>
      </c>
      <c r="AA3215" s="5">
        <f>SUM(Z:Z)</f>
        <v>194</v>
      </c>
      <c r="AB3215" s="33" t="str">
        <f t="shared" si="261"/>
        <v/>
      </c>
    </row>
    <row r="3216" spans="4:28" x14ac:dyDescent="0.35">
      <c r="D3216" s="4" t="str">
        <f t="shared" si="262"/>
        <v/>
      </c>
      <c r="E3216" s="11" t="str">
        <f t="shared" si="263"/>
        <v/>
      </c>
      <c r="W3216" s="28" t="str">
        <f>IF(G3216="","",SUM(O:O))</f>
        <v/>
      </c>
      <c r="X3216" s="31" t="b">
        <f t="shared" si="264"/>
        <v>0</v>
      </c>
      <c r="Y3216" s="5" t="str">
        <f>IF(G3216="","",SUM(X:X))</f>
        <v/>
      </c>
      <c r="Z3216" s="5">
        <f t="shared" si="260"/>
        <v>0</v>
      </c>
      <c r="AA3216" s="5">
        <f>SUM(Z:Z)</f>
        <v>194</v>
      </c>
      <c r="AB3216" s="33" t="str">
        <f t="shared" si="261"/>
        <v/>
      </c>
    </row>
    <row r="3217" spans="4:28" x14ac:dyDescent="0.35">
      <c r="D3217" s="4" t="str">
        <f t="shared" si="262"/>
        <v/>
      </c>
      <c r="E3217" s="11" t="str">
        <f t="shared" si="263"/>
        <v/>
      </c>
      <c r="W3217" s="28" t="str">
        <f>IF(G3217="","",SUM(O:O))</f>
        <v/>
      </c>
      <c r="X3217" s="31" t="b">
        <f t="shared" si="264"/>
        <v>0</v>
      </c>
      <c r="Y3217" s="5" t="str">
        <f>IF(G3217="","",SUM(X:X))</f>
        <v/>
      </c>
      <c r="Z3217" s="5">
        <f t="shared" ref="Z3217:Z3280" si="265">IF(ISNUMBER(X3217),1,0)</f>
        <v>0</v>
      </c>
      <c r="AA3217" s="5">
        <f>SUM(Z:Z)</f>
        <v>194</v>
      </c>
      <c r="AB3217" s="33" t="str">
        <f t="shared" si="261"/>
        <v/>
      </c>
    </row>
    <row r="3218" spans="4:28" x14ac:dyDescent="0.35">
      <c r="D3218" s="4" t="str">
        <f t="shared" si="262"/>
        <v/>
      </c>
      <c r="E3218" s="11" t="str">
        <f t="shared" si="263"/>
        <v/>
      </c>
      <c r="W3218" s="28" t="str">
        <f>IF(G3218="","",SUM(O:O))</f>
        <v/>
      </c>
      <c r="X3218" s="31" t="b">
        <f t="shared" si="264"/>
        <v>0</v>
      </c>
      <c r="Y3218" s="5" t="str">
        <f>IF(G3218="","",SUM(X:X))</f>
        <v/>
      </c>
      <c r="Z3218" s="5">
        <f t="shared" si="265"/>
        <v>0</v>
      </c>
      <c r="AA3218" s="5">
        <f>SUM(Z:Z)</f>
        <v>194</v>
      </c>
      <c r="AB3218" s="33" t="str">
        <f t="shared" si="261"/>
        <v/>
      </c>
    </row>
    <row r="3219" spans="4:28" x14ac:dyDescent="0.35">
      <c r="D3219" s="4" t="str">
        <f t="shared" si="262"/>
        <v/>
      </c>
      <c r="E3219" s="11" t="str">
        <f t="shared" si="263"/>
        <v/>
      </c>
      <c r="W3219" s="28" t="str">
        <f>IF(G3219="","",SUM(O:O))</f>
        <v/>
      </c>
      <c r="X3219" s="31" t="b">
        <f t="shared" si="264"/>
        <v>0</v>
      </c>
      <c r="Y3219" s="5" t="str">
        <f>IF(G3219="","",SUM(X:X))</f>
        <v/>
      </c>
      <c r="Z3219" s="5">
        <f t="shared" si="265"/>
        <v>0</v>
      </c>
      <c r="AA3219" s="5">
        <f>SUM(Z:Z)</f>
        <v>194</v>
      </c>
      <c r="AB3219" s="33" t="str">
        <f t="shared" si="261"/>
        <v/>
      </c>
    </row>
    <row r="3220" spans="4:28" x14ac:dyDescent="0.35">
      <c r="D3220" s="4" t="str">
        <f t="shared" si="262"/>
        <v/>
      </c>
      <c r="E3220" s="11" t="str">
        <f t="shared" si="263"/>
        <v/>
      </c>
      <c r="W3220" s="28" t="str">
        <f>IF(G3220="","",SUM(O:O))</f>
        <v/>
      </c>
      <c r="X3220" s="31" t="b">
        <f t="shared" si="264"/>
        <v>0</v>
      </c>
      <c r="Y3220" s="5" t="str">
        <f>IF(G3220="","",SUM(X:X))</f>
        <v/>
      </c>
      <c r="Z3220" s="5">
        <f t="shared" si="265"/>
        <v>0</v>
      </c>
      <c r="AA3220" s="5">
        <f>SUM(Z:Z)</f>
        <v>194</v>
      </c>
      <c r="AB3220" s="33" t="str">
        <f t="shared" si="261"/>
        <v/>
      </c>
    </row>
    <row r="3221" spans="4:28" x14ac:dyDescent="0.35">
      <c r="D3221" s="4" t="str">
        <f t="shared" si="262"/>
        <v/>
      </c>
      <c r="E3221" s="11" t="str">
        <f t="shared" si="263"/>
        <v/>
      </c>
      <c r="W3221" s="28" t="str">
        <f>IF(G3221="","",SUM(O:O))</f>
        <v/>
      </c>
      <c r="X3221" s="31" t="b">
        <f t="shared" si="264"/>
        <v>0</v>
      </c>
      <c r="Y3221" s="5" t="str">
        <f>IF(G3221="","",SUM(X:X))</f>
        <v/>
      </c>
      <c r="Z3221" s="5">
        <f t="shared" si="265"/>
        <v>0</v>
      </c>
      <c r="AA3221" s="5">
        <f>SUM(Z:Z)</f>
        <v>194</v>
      </c>
      <c r="AB3221" s="33" t="str">
        <f t="shared" si="261"/>
        <v/>
      </c>
    </row>
    <row r="3222" spans="4:28" x14ac:dyDescent="0.35">
      <c r="D3222" s="4" t="str">
        <f t="shared" si="262"/>
        <v/>
      </c>
      <c r="E3222" s="11" t="str">
        <f t="shared" si="263"/>
        <v/>
      </c>
      <c r="W3222" s="28" t="str">
        <f>IF(G3222="","",SUM(O:O))</f>
        <v/>
      </c>
      <c r="X3222" s="31" t="b">
        <f t="shared" si="264"/>
        <v>0</v>
      </c>
      <c r="Y3222" s="5" t="str">
        <f>IF(G3222="","",SUM(X:X))</f>
        <v/>
      </c>
      <c r="Z3222" s="5">
        <f t="shared" si="265"/>
        <v>0</v>
      </c>
      <c r="AA3222" s="5">
        <f>SUM(Z:Z)</f>
        <v>194</v>
      </c>
      <c r="AB3222" s="33" t="str">
        <f t="shared" si="261"/>
        <v/>
      </c>
    </row>
    <row r="3223" spans="4:28" x14ac:dyDescent="0.35">
      <c r="D3223" s="4" t="str">
        <f t="shared" si="262"/>
        <v/>
      </c>
      <c r="E3223" s="11" t="str">
        <f t="shared" si="263"/>
        <v/>
      </c>
      <c r="W3223" s="28" t="str">
        <f>IF(G3223="","",SUM(O:O))</f>
        <v/>
      </c>
      <c r="X3223" s="31" t="b">
        <f t="shared" si="264"/>
        <v>0</v>
      </c>
      <c r="Y3223" s="5" t="str">
        <f>IF(G3223="","",SUM(X:X))</f>
        <v/>
      </c>
      <c r="Z3223" s="5">
        <f t="shared" si="265"/>
        <v>0</v>
      </c>
      <c r="AA3223" s="5">
        <f>SUM(Z:Z)</f>
        <v>194</v>
      </c>
      <c r="AB3223" s="33" t="str">
        <f t="shared" si="261"/>
        <v/>
      </c>
    </row>
    <row r="3224" spans="4:28" x14ac:dyDescent="0.35">
      <c r="D3224" s="4" t="str">
        <f t="shared" si="262"/>
        <v/>
      </c>
      <c r="E3224" s="11" t="str">
        <f t="shared" si="263"/>
        <v/>
      </c>
      <c r="W3224" s="28" t="str">
        <f>IF(G3224="","",SUM(O:O))</f>
        <v/>
      </c>
      <c r="X3224" s="31" t="b">
        <f t="shared" si="264"/>
        <v>0</v>
      </c>
      <c r="Y3224" s="5" t="str">
        <f>IF(G3224="","",SUM(X:X))</f>
        <v/>
      </c>
      <c r="Z3224" s="5">
        <f t="shared" si="265"/>
        <v>0</v>
      </c>
      <c r="AA3224" s="5">
        <f>SUM(Z:Z)</f>
        <v>194</v>
      </c>
      <c r="AB3224" s="33" t="str">
        <f t="shared" si="261"/>
        <v/>
      </c>
    </row>
    <row r="3225" spans="4:28" x14ac:dyDescent="0.35">
      <c r="D3225" s="4" t="str">
        <f t="shared" si="262"/>
        <v/>
      </c>
      <c r="E3225" s="11" t="str">
        <f t="shared" si="263"/>
        <v/>
      </c>
      <c r="W3225" s="28" t="str">
        <f>IF(G3225="","",SUM(O:O))</f>
        <v/>
      </c>
      <c r="X3225" s="31" t="b">
        <f t="shared" si="264"/>
        <v>0</v>
      </c>
      <c r="Y3225" s="5" t="str">
        <f>IF(G3225="","",SUM(X:X))</f>
        <v/>
      </c>
      <c r="Z3225" s="5">
        <f t="shared" si="265"/>
        <v>0</v>
      </c>
      <c r="AA3225" s="5">
        <f>SUM(Z:Z)</f>
        <v>194</v>
      </c>
      <c r="AB3225" s="33" t="str">
        <f t="shared" si="261"/>
        <v/>
      </c>
    </row>
    <row r="3226" spans="4:28" x14ac:dyDescent="0.35">
      <c r="D3226" s="4" t="str">
        <f t="shared" si="262"/>
        <v/>
      </c>
      <c r="E3226" s="11" t="str">
        <f t="shared" si="263"/>
        <v/>
      </c>
      <c r="W3226" s="28" t="str">
        <f>IF(G3226="","",SUM(O:O))</f>
        <v/>
      </c>
      <c r="X3226" s="31" t="b">
        <f t="shared" si="264"/>
        <v>0</v>
      </c>
      <c r="Y3226" s="5" t="str">
        <f>IF(G3226="","",SUM(X:X))</f>
        <v/>
      </c>
      <c r="Z3226" s="5">
        <f t="shared" si="265"/>
        <v>0</v>
      </c>
      <c r="AA3226" s="5">
        <f>SUM(Z:Z)</f>
        <v>194</v>
      </c>
      <c r="AB3226" s="33" t="str">
        <f t="shared" si="261"/>
        <v/>
      </c>
    </row>
    <row r="3227" spans="4:28" x14ac:dyDescent="0.35">
      <c r="D3227" s="4" t="str">
        <f t="shared" si="262"/>
        <v/>
      </c>
      <c r="E3227" s="11" t="str">
        <f t="shared" si="263"/>
        <v/>
      </c>
      <c r="W3227" s="28" t="str">
        <f>IF(G3227="","",SUM(O:O))</f>
        <v/>
      </c>
      <c r="X3227" s="31" t="b">
        <f t="shared" si="264"/>
        <v>0</v>
      </c>
      <c r="Y3227" s="5" t="str">
        <f>IF(G3227="","",SUM(X:X))</f>
        <v/>
      </c>
      <c r="Z3227" s="5">
        <f t="shared" si="265"/>
        <v>0</v>
      </c>
      <c r="AA3227" s="5">
        <f>SUM(Z:Z)</f>
        <v>194</v>
      </c>
      <c r="AB3227" s="33" t="str">
        <f t="shared" si="261"/>
        <v/>
      </c>
    </row>
    <row r="3228" spans="4:28" x14ac:dyDescent="0.35">
      <c r="D3228" s="4" t="str">
        <f t="shared" si="262"/>
        <v/>
      </c>
      <c r="E3228" s="11" t="str">
        <f t="shared" si="263"/>
        <v/>
      </c>
      <c r="W3228" s="28" t="str">
        <f>IF(G3228="","",SUM(O:O))</f>
        <v/>
      </c>
      <c r="X3228" s="31" t="b">
        <f t="shared" si="264"/>
        <v>0</v>
      </c>
      <c r="Y3228" s="5" t="str">
        <f>IF(G3228="","",SUM(X:X))</f>
        <v/>
      </c>
      <c r="Z3228" s="5">
        <f t="shared" si="265"/>
        <v>0</v>
      </c>
      <c r="AA3228" s="5">
        <f>SUM(Z:Z)</f>
        <v>194</v>
      </c>
      <c r="AB3228" s="33" t="str">
        <f t="shared" si="261"/>
        <v/>
      </c>
    </row>
    <row r="3229" spans="4:28" x14ac:dyDescent="0.35">
      <c r="D3229" s="4" t="str">
        <f t="shared" si="262"/>
        <v/>
      </c>
      <c r="E3229" s="11" t="str">
        <f t="shared" si="263"/>
        <v/>
      </c>
      <c r="W3229" s="28" t="str">
        <f>IF(G3229="","",SUM(O:O))</f>
        <v/>
      </c>
      <c r="X3229" s="31" t="b">
        <f t="shared" si="264"/>
        <v>0</v>
      </c>
      <c r="Y3229" s="5" t="str">
        <f>IF(G3229="","",SUM(X:X))</f>
        <v/>
      </c>
      <c r="Z3229" s="5">
        <f t="shared" si="265"/>
        <v>0</v>
      </c>
      <c r="AA3229" s="5">
        <f>SUM(Z:Z)</f>
        <v>194</v>
      </c>
      <c r="AB3229" s="33" t="str">
        <f t="shared" si="261"/>
        <v/>
      </c>
    </row>
    <row r="3230" spans="4:28" x14ac:dyDescent="0.35">
      <c r="D3230" s="4" t="str">
        <f t="shared" si="262"/>
        <v/>
      </c>
      <c r="E3230" s="11" t="str">
        <f t="shared" si="263"/>
        <v/>
      </c>
      <c r="W3230" s="28" t="str">
        <f>IF(G3230="","",SUM(O:O))</f>
        <v/>
      </c>
      <c r="X3230" s="31" t="b">
        <f t="shared" si="264"/>
        <v>0</v>
      </c>
      <c r="Y3230" s="5" t="str">
        <f>IF(G3230="","",SUM(X:X))</f>
        <v/>
      </c>
      <c r="Z3230" s="5">
        <f t="shared" si="265"/>
        <v>0</v>
      </c>
      <c r="AA3230" s="5">
        <f>SUM(Z:Z)</f>
        <v>194</v>
      </c>
      <c r="AB3230" s="33" t="str">
        <f t="shared" si="261"/>
        <v/>
      </c>
    </row>
    <row r="3231" spans="4:28" x14ac:dyDescent="0.35">
      <c r="D3231" s="4" t="str">
        <f t="shared" si="262"/>
        <v/>
      </c>
      <c r="E3231" s="11" t="str">
        <f t="shared" si="263"/>
        <v/>
      </c>
      <c r="W3231" s="28" t="str">
        <f>IF(G3231="","",SUM(O:O))</f>
        <v/>
      </c>
      <c r="X3231" s="31" t="b">
        <f t="shared" si="264"/>
        <v>0</v>
      </c>
      <c r="Y3231" s="5" t="str">
        <f>IF(G3231="","",SUM(X:X))</f>
        <v/>
      </c>
      <c r="Z3231" s="5">
        <f t="shared" si="265"/>
        <v>0</v>
      </c>
      <c r="AA3231" s="5">
        <f>SUM(Z:Z)</f>
        <v>194</v>
      </c>
      <c r="AB3231" s="33" t="str">
        <f t="shared" si="261"/>
        <v/>
      </c>
    </row>
    <row r="3232" spans="4:28" x14ac:dyDescent="0.35">
      <c r="D3232" s="4" t="str">
        <f t="shared" si="262"/>
        <v/>
      </c>
      <c r="E3232" s="11" t="str">
        <f t="shared" si="263"/>
        <v/>
      </c>
      <c r="W3232" s="28" t="str">
        <f>IF(G3232="","",SUM(O:O))</f>
        <v/>
      </c>
      <c r="X3232" s="31" t="b">
        <f t="shared" si="264"/>
        <v>0</v>
      </c>
      <c r="Y3232" s="5" t="str">
        <f>IF(G3232="","",SUM(X:X))</f>
        <v/>
      </c>
      <c r="Z3232" s="5">
        <f t="shared" si="265"/>
        <v>0</v>
      </c>
      <c r="AA3232" s="5">
        <f>SUM(Z:Z)</f>
        <v>194</v>
      </c>
      <c r="AB3232" s="33" t="str">
        <f t="shared" si="261"/>
        <v/>
      </c>
    </row>
    <row r="3233" spans="4:28" x14ac:dyDescent="0.35">
      <c r="D3233" s="4" t="str">
        <f t="shared" si="262"/>
        <v/>
      </c>
      <c r="E3233" s="11" t="str">
        <f t="shared" si="263"/>
        <v/>
      </c>
      <c r="W3233" s="28" t="str">
        <f>IF(G3233="","",SUM(O:O))</f>
        <v/>
      </c>
      <c r="X3233" s="31" t="b">
        <f t="shared" si="264"/>
        <v>0</v>
      </c>
      <c r="Y3233" s="5" t="str">
        <f>IF(G3233="","",SUM(X:X))</f>
        <v/>
      </c>
      <c r="Z3233" s="5">
        <f t="shared" si="265"/>
        <v>0</v>
      </c>
      <c r="AA3233" s="5">
        <f>SUM(Z:Z)</f>
        <v>194</v>
      </c>
      <c r="AB3233" s="33" t="str">
        <f t="shared" si="261"/>
        <v/>
      </c>
    </row>
    <row r="3234" spans="4:28" x14ac:dyDescent="0.35">
      <c r="D3234" s="4" t="str">
        <f t="shared" si="262"/>
        <v/>
      </c>
      <c r="E3234" s="11" t="str">
        <f t="shared" si="263"/>
        <v/>
      </c>
      <c r="W3234" s="28" t="str">
        <f>IF(G3234="","",SUM(O:O))</f>
        <v/>
      </c>
      <c r="X3234" s="31" t="b">
        <f t="shared" si="264"/>
        <v>0</v>
      </c>
      <c r="Y3234" s="5" t="str">
        <f>IF(G3234="","",SUM(X:X))</f>
        <v/>
      </c>
      <c r="Z3234" s="5">
        <f t="shared" si="265"/>
        <v>0</v>
      </c>
      <c r="AA3234" s="5">
        <f>SUM(Z:Z)</f>
        <v>194</v>
      </c>
      <c r="AB3234" s="33" t="str">
        <f t="shared" ref="AB3234:AB3297" si="266">IF(A3234="","",Y3234/AA3234)</f>
        <v/>
      </c>
    </row>
    <row r="3235" spans="4:28" x14ac:dyDescent="0.35">
      <c r="D3235" s="4" t="str">
        <f t="shared" si="262"/>
        <v/>
      </c>
      <c r="E3235" s="11" t="str">
        <f t="shared" si="263"/>
        <v/>
      </c>
      <c r="W3235" s="28" t="str">
        <f>IF(G3235="","",SUM(O:O))</f>
        <v/>
      </c>
      <c r="X3235" s="31" t="b">
        <f t="shared" si="264"/>
        <v>0</v>
      </c>
      <c r="Y3235" s="5" t="str">
        <f>IF(G3235="","",SUM(X:X))</f>
        <v/>
      </c>
      <c r="Z3235" s="5">
        <f t="shared" si="265"/>
        <v>0</v>
      </c>
      <c r="AA3235" s="5">
        <f>SUM(Z:Z)</f>
        <v>194</v>
      </c>
      <c r="AB3235" s="33" t="str">
        <f t="shared" si="266"/>
        <v/>
      </c>
    </row>
    <row r="3236" spans="4:28" x14ac:dyDescent="0.35">
      <c r="D3236" s="4" t="str">
        <f t="shared" si="262"/>
        <v/>
      </c>
      <c r="E3236" s="11" t="str">
        <f t="shared" si="263"/>
        <v/>
      </c>
      <c r="W3236" s="28" t="str">
        <f>IF(G3236="","",SUM(O:O))</f>
        <v/>
      </c>
      <c r="X3236" s="31" t="b">
        <f t="shared" si="264"/>
        <v>0</v>
      </c>
      <c r="Y3236" s="5" t="str">
        <f>IF(G3236="","",SUM(X:X))</f>
        <v/>
      </c>
      <c r="Z3236" s="5">
        <f t="shared" si="265"/>
        <v>0</v>
      </c>
      <c r="AA3236" s="5">
        <f>SUM(Z:Z)</f>
        <v>194</v>
      </c>
      <c r="AB3236" s="33" t="str">
        <f t="shared" si="266"/>
        <v/>
      </c>
    </row>
    <row r="3237" spans="4:28" x14ac:dyDescent="0.35">
      <c r="D3237" s="4" t="str">
        <f t="shared" si="262"/>
        <v/>
      </c>
      <c r="E3237" s="11" t="str">
        <f t="shared" si="263"/>
        <v/>
      </c>
      <c r="W3237" s="28" t="str">
        <f>IF(G3237="","",SUM(O:O))</f>
        <v/>
      </c>
      <c r="X3237" s="31" t="b">
        <f t="shared" si="264"/>
        <v>0</v>
      </c>
      <c r="Y3237" s="5" t="str">
        <f>IF(G3237="","",SUM(X:X))</f>
        <v/>
      </c>
      <c r="Z3237" s="5">
        <f t="shared" si="265"/>
        <v>0</v>
      </c>
      <c r="AA3237" s="5">
        <f>SUM(Z:Z)</f>
        <v>194</v>
      </c>
      <c r="AB3237" s="33" t="str">
        <f t="shared" si="266"/>
        <v/>
      </c>
    </row>
    <row r="3238" spans="4:28" x14ac:dyDescent="0.35">
      <c r="D3238" s="4" t="str">
        <f t="shared" si="262"/>
        <v/>
      </c>
      <c r="E3238" s="11" t="str">
        <f t="shared" si="263"/>
        <v/>
      </c>
      <c r="W3238" s="28" t="str">
        <f>IF(G3238="","",SUM(O:O))</f>
        <v/>
      </c>
      <c r="X3238" s="31" t="b">
        <f t="shared" si="264"/>
        <v>0</v>
      </c>
      <c r="Y3238" s="5" t="str">
        <f>IF(G3238="","",SUM(X:X))</f>
        <v/>
      </c>
      <c r="Z3238" s="5">
        <f t="shared" si="265"/>
        <v>0</v>
      </c>
      <c r="AA3238" s="5">
        <f>SUM(Z:Z)</f>
        <v>194</v>
      </c>
      <c r="AB3238" s="33" t="str">
        <f t="shared" si="266"/>
        <v/>
      </c>
    </row>
    <row r="3239" spans="4:28" x14ac:dyDescent="0.35">
      <c r="D3239" s="4" t="str">
        <f t="shared" si="262"/>
        <v/>
      </c>
      <c r="E3239" s="11" t="str">
        <f t="shared" si="263"/>
        <v/>
      </c>
      <c r="W3239" s="28" t="str">
        <f>IF(G3239="","",SUM(O:O))</f>
        <v/>
      </c>
      <c r="X3239" s="31" t="b">
        <f t="shared" si="264"/>
        <v>0</v>
      </c>
      <c r="Y3239" s="5" t="str">
        <f>IF(G3239="","",SUM(X:X))</f>
        <v/>
      </c>
      <c r="Z3239" s="5">
        <f t="shared" si="265"/>
        <v>0</v>
      </c>
      <c r="AA3239" s="5">
        <f>SUM(Z:Z)</f>
        <v>194</v>
      </c>
      <c r="AB3239" s="33" t="str">
        <f t="shared" si="266"/>
        <v/>
      </c>
    </row>
    <row r="3240" spans="4:28" x14ac:dyDescent="0.35">
      <c r="D3240" s="4" t="str">
        <f t="shared" si="262"/>
        <v/>
      </c>
      <c r="E3240" s="11" t="str">
        <f t="shared" si="263"/>
        <v/>
      </c>
      <c r="W3240" s="28" t="str">
        <f>IF(G3240="","",SUM(O:O))</f>
        <v/>
      </c>
      <c r="X3240" s="31" t="b">
        <f t="shared" si="264"/>
        <v>0</v>
      </c>
      <c r="Y3240" s="5" t="str">
        <f>IF(G3240="","",SUM(X:X))</f>
        <v/>
      </c>
      <c r="Z3240" s="5">
        <f t="shared" si="265"/>
        <v>0</v>
      </c>
      <c r="AA3240" s="5">
        <f>SUM(Z:Z)</f>
        <v>194</v>
      </c>
      <c r="AB3240" s="33" t="str">
        <f t="shared" si="266"/>
        <v/>
      </c>
    </row>
    <row r="3241" spans="4:28" x14ac:dyDescent="0.35">
      <c r="D3241" s="4" t="str">
        <f t="shared" si="262"/>
        <v/>
      </c>
      <c r="E3241" s="11" t="str">
        <f t="shared" si="263"/>
        <v/>
      </c>
      <c r="W3241" s="28" t="str">
        <f>IF(G3241="","",SUM(O:O))</f>
        <v/>
      </c>
      <c r="X3241" s="31" t="b">
        <f t="shared" si="264"/>
        <v>0</v>
      </c>
      <c r="Y3241" s="5" t="str">
        <f>IF(G3241="","",SUM(X:X))</f>
        <v/>
      </c>
      <c r="Z3241" s="5">
        <f t="shared" si="265"/>
        <v>0</v>
      </c>
      <c r="AA3241" s="5">
        <f>SUM(Z:Z)</f>
        <v>194</v>
      </c>
      <c r="AB3241" s="33" t="str">
        <f t="shared" si="266"/>
        <v/>
      </c>
    </row>
    <row r="3242" spans="4:28" x14ac:dyDescent="0.35">
      <c r="D3242" s="4" t="str">
        <f t="shared" si="262"/>
        <v/>
      </c>
      <c r="E3242" s="11" t="str">
        <f t="shared" si="263"/>
        <v/>
      </c>
      <c r="W3242" s="28" t="str">
        <f>IF(G3242="","",SUM(O:O))</f>
        <v/>
      </c>
      <c r="X3242" s="31" t="b">
        <f t="shared" si="264"/>
        <v>0</v>
      </c>
      <c r="Y3242" s="5" t="str">
        <f>IF(G3242="","",SUM(X:X))</f>
        <v/>
      </c>
      <c r="Z3242" s="5">
        <f t="shared" si="265"/>
        <v>0</v>
      </c>
      <c r="AA3242" s="5">
        <f>SUM(Z:Z)</f>
        <v>194</v>
      </c>
      <c r="AB3242" s="33" t="str">
        <f t="shared" si="266"/>
        <v/>
      </c>
    </row>
    <row r="3243" spans="4:28" x14ac:dyDescent="0.35">
      <c r="D3243" s="4" t="str">
        <f t="shared" si="262"/>
        <v/>
      </c>
      <c r="E3243" s="11" t="str">
        <f t="shared" si="263"/>
        <v/>
      </c>
      <c r="W3243" s="28" t="str">
        <f>IF(G3243="","",SUM(O:O))</f>
        <v/>
      </c>
      <c r="X3243" s="31" t="b">
        <f t="shared" si="264"/>
        <v>0</v>
      </c>
      <c r="Y3243" s="5" t="str">
        <f>IF(G3243="","",SUM(X:X))</f>
        <v/>
      </c>
      <c r="Z3243" s="5">
        <f t="shared" si="265"/>
        <v>0</v>
      </c>
      <c r="AA3243" s="5">
        <f>SUM(Z:Z)</f>
        <v>194</v>
      </c>
      <c r="AB3243" s="33" t="str">
        <f t="shared" si="266"/>
        <v/>
      </c>
    </row>
    <row r="3244" spans="4:28" x14ac:dyDescent="0.35">
      <c r="D3244" s="4" t="str">
        <f t="shared" si="262"/>
        <v/>
      </c>
      <c r="E3244" s="11" t="str">
        <f t="shared" si="263"/>
        <v/>
      </c>
      <c r="W3244" s="28" t="str">
        <f>IF(G3244="","",SUM(O:O))</f>
        <v/>
      </c>
      <c r="X3244" s="31" t="b">
        <f t="shared" si="264"/>
        <v>0</v>
      </c>
      <c r="Y3244" s="5" t="str">
        <f>IF(G3244="","",SUM(X:X))</f>
        <v/>
      </c>
      <c r="Z3244" s="5">
        <f t="shared" si="265"/>
        <v>0</v>
      </c>
      <c r="AA3244" s="5">
        <f>SUM(Z:Z)</f>
        <v>194</v>
      </c>
      <c r="AB3244" s="33" t="str">
        <f t="shared" si="266"/>
        <v/>
      </c>
    </row>
    <row r="3245" spans="4:28" x14ac:dyDescent="0.35">
      <c r="D3245" s="4" t="str">
        <f t="shared" si="262"/>
        <v/>
      </c>
      <c r="E3245" s="11" t="str">
        <f t="shared" si="263"/>
        <v/>
      </c>
      <c r="W3245" s="28" t="str">
        <f>IF(G3245="","",SUM(O:O))</f>
        <v/>
      </c>
      <c r="X3245" s="31" t="b">
        <f t="shared" si="264"/>
        <v>0</v>
      </c>
      <c r="Y3245" s="5" t="str">
        <f>IF(G3245="","",SUM(X:X))</f>
        <v/>
      </c>
      <c r="Z3245" s="5">
        <f t="shared" si="265"/>
        <v>0</v>
      </c>
      <c r="AA3245" s="5">
        <f>SUM(Z:Z)</f>
        <v>194</v>
      </c>
      <c r="AB3245" s="33" t="str">
        <f t="shared" si="266"/>
        <v/>
      </c>
    </row>
    <row r="3246" spans="4:28" x14ac:dyDescent="0.35">
      <c r="D3246" s="4" t="str">
        <f t="shared" si="262"/>
        <v/>
      </c>
      <c r="E3246" s="11" t="str">
        <f t="shared" si="263"/>
        <v/>
      </c>
      <c r="W3246" s="28" t="str">
        <f>IF(G3246="","",SUM(O:O))</f>
        <v/>
      </c>
      <c r="X3246" s="31" t="b">
        <f t="shared" si="264"/>
        <v>0</v>
      </c>
      <c r="Y3246" s="5" t="str">
        <f>IF(G3246="","",SUM(X:X))</f>
        <v/>
      </c>
      <c r="Z3246" s="5">
        <f t="shared" si="265"/>
        <v>0</v>
      </c>
      <c r="AA3246" s="5">
        <f>SUM(Z:Z)</f>
        <v>194</v>
      </c>
      <c r="AB3246" s="33" t="str">
        <f t="shared" si="266"/>
        <v/>
      </c>
    </row>
    <row r="3247" spans="4:28" x14ac:dyDescent="0.35">
      <c r="D3247" s="4" t="str">
        <f t="shared" ref="D3247:D3310" si="267">IF(A3247="","",A3247&amp;C3247)</f>
        <v/>
      </c>
      <c r="E3247" s="11" t="str">
        <f t="shared" ref="E3247:E3310" si="268">IF(B3247="","",B3247)</f>
        <v/>
      </c>
      <c r="W3247" s="28" t="str">
        <f>IF(G3247="","",SUM(O:O))</f>
        <v/>
      </c>
      <c r="X3247" s="31" t="b">
        <f t="shared" si="264"/>
        <v>0</v>
      </c>
      <c r="Y3247" s="5" t="str">
        <f>IF(G3247="","",SUM(X:X))</f>
        <v/>
      </c>
      <c r="Z3247" s="5">
        <f t="shared" si="265"/>
        <v>0</v>
      </c>
      <c r="AA3247" s="5">
        <f>SUM(Z:Z)</f>
        <v>194</v>
      </c>
      <c r="AB3247" s="33" t="str">
        <f t="shared" si="266"/>
        <v/>
      </c>
    </row>
    <row r="3248" spans="4:28" x14ac:dyDescent="0.35">
      <c r="D3248" s="4" t="str">
        <f t="shared" si="267"/>
        <v/>
      </c>
      <c r="E3248" s="11" t="str">
        <f t="shared" si="268"/>
        <v/>
      </c>
      <c r="W3248" s="28" t="str">
        <f>IF(G3248="","",SUM(O:O))</f>
        <v/>
      </c>
      <c r="X3248" s="31" t="b">
        <f t="shared" si="264"/>
        <v>0</v>
      </c>
      <c r="Y3248" s="5" t="str">
        <f>IF(G3248="","",SUM(X:X))</f>
        <v/>
      </c>
      <c r="Z3248" s="5">
        <f t="shared" si="265"/>
        <v>0</v>
      </c>
      <c r="AA3248" s="5">
        <f>SUM(Z:Z)</f>
        <v>194</v>
      </c>
      <c r="AB3248" s="33" t="str">
        <f t="shared" si="266"/>
        <v/>
      </c>
    </row>
    <row r="3249" spans="4:28" x14ac:dyDescent="0.35">
      <c r="D3249" s="4" t="str">
        <f t="shared" si="267"/>
        <v/>
      </c>
      <c r="E3249" s="11" t="str">
        <f t="shared" si="268"/>
        <v/>
      </c>
      <c r="W3249" s="28" t="str">
        <f>IF(G3249="","",SUM(O:O))</f>
        <v/>
      </c>
      <c r="X3249" s="31" t="b">
        <f t="shared" si="264"/>
        <v>0</v>
      </c>
      <c r="Y3249" s="5" t="str">
        <f>IF(G3249="","",SUM(X:X))</f>
        <v/>
      </c>
      <c r="Z3249" s="5">
        <f t="shared" si="265"/>
        <v>0</v>
      </c>
      <c r="AA3249" s="5">
        <f>SUM(Z:Z)</f>
        <v>194</v>
      </c>
      <c r="AB3249" s="33" t="str">
        <f t="shared" si="266"/>
        <v/>
      </c>
    </row>
    <row r="3250" spans="4:28" x14ac:dyDescent="0.35">
      <c r="D3250" s="4" t="str">
        <f t="shared" si="267"/>
        <v/>
      </c>
      <c r="E3250" s="11" t="str">
        <f t="shared" si="268"/>
        <v/>
      </c>
      <c r="W3250" s="28" t="str">
        <f>IF(G3250="","",SUM(O:O))</f>
        <v/>
      </c>
      <c r="X3250" s="31" t="b">
        <f t="shared" si="264"/>
        <v>0</v>
      </c>
      <c r="Y3250" s="5" t="str">
        <f>IF(G3250="","",SUM(X:X))</f>
        <v/>
      </c>
      <c r="Z3250" s="5">
        <f t="shared" si="265"/>
        <v>0</v>
      </c>
      <c r="AA3250" s="5">
        <f>SUM(Z:Z)</f>
        <v>194</v>
      </c>
      <c r="AB3250" s="33" t="str">
        <f t="shared" si="266"/>
        <v/>
      </c>
    </row>
    <row r="3251" spans="4:28" x14ac:dyDescent="0.35">
      <c r="D3251" s="4" t="str">
        <f t="shared" si="267"/>
        <v/>
      </c>
      <c r="E3251" s="11" t="str">
        <f t="shared" si="268"/>
        <v/>
      </c>
      <c r="W3251" s="28" t="str">
        <f>IF(G3251="","",SUM(O:O))</f>
        <v/>
      </c>
      <c r="X3251" s="31" t="b">
        <f t="shared" si="264"/>
        <v>0</v>
      </c>
      <c r="Y3251" s="5" t="str">
        <f>IF(G3251="","",SUM(X:X))</f>
        <v/>
      </c>
      <c r="Z3251" s="5">
        <f t="shared" si="265"/>
        <v>0</v>
      </c>
      <c r="AA3251" s="5">
        <f>SUM(Z:Z)</f>
        <v>194</v>
      </c>
      <c r="AB3251" s="33" t="str">
        <f t="shared" si="266"/>
        <v/>
      </c>
    </row>
    <row r="3252" spans="4:28" x14ac:dyDescent="0.35">
      <c r="D3252" s="4" t="str">
        <f t="shared" si="267"/>
        <v/>
      </c>
      <c r="E3252" s="11" t="str">
        <f t="shared" si="268"/>
        <v/>
      </c>
      <c r="W3252" s="28" t="str">
        <f>IF(G3252="","",SUM(O:O))</f>
        <v/>
      </c>
      <c r="X3252" s="31" t="b">
        <f t="shared" si="264"/>
        <v>0</v>
      </c>
      <c r="Y3252" s="5" t="str">
        <f>IF(G3252="","",SUM(X:X))</f>
        <v/>
      </c>
      <c r="Z3252" s="5">
        <f t="shared" si="265"/>
        <v>0</v>
      </c>
      <c r="AA3252" s="5">
        <f>SUM(Z:Z)</f>
        <v>194</v>
      </c>
      <c r="AB3252" s="33" t="str">
        <f t="shared" si="266"/>
        <v/>
      </c>
    </row>
    <row r="3253" spans="4:28" x14ac:dyDescent="0.35">
      <c r="D3253" s="4" t="str">
        <f t="shared" si="267"/>
        <v/>
      </c>
      <c r="E3253" s="11" t="str">
        <f t="shared" si="268"/>
        <v/>
      </c>
      <c r="W3253" s="28" t="str">
        <f>IF(G3253="","",SUM(O:O))</f>
        <v/>
      </c>
      <c r="X3253" s="31" t="b">
        <f t="shared" si="264"/>
        <v>0</v>
      </c>
      <c r="Y3253" s="5" t="str">
        <f>IF(G3253="","",SUM(X:X))</f>
        <v/>
      </c>
      <c r="Z3253" s="5">
        <f t="shared" si="265"/>
        <v>0</v>
      </c>
      <c r="AA3253" s="5">
        <f>SUM(Z:Z)</f>
        <v>194</v>
      </c>
      <c r="AB3253" s="33" t="str">
        <f t="shared" si="266"/>
        <v/>
      </c>
    </row>
    <row r="3254" spans="4:28" x14ac:dyDescent="0.35">
      <c r="D3254" s="4" t="str">
        <f t="shared" si="267"/>
        <v/>
      </c>
      <c r="E3254" s="11" t="str">
        <f t="shared" si="268"/>
        <v/>
      </c>
      <c r="W3254" s="28" t="str">
        <f>IF(G3254="","",SUM(O:O))</f>
        <v/>
      </c>
      <c r="X3254" s="31" t="b">
        <f t="shared" si="264"/>
        <v>0</v>
      </c>
      <c r="Y3254" s="5" t="str">
        <f>IF(G3254="","",SUM(X:X))</f>
        <v/>
      </c>
      <c r="Z3254" s="5">
        <f t="shared" si="265"/>
        <v>0</v>
      </c>
      <c r="AA3254" s="5">
        <f>SUM(Z:Z)</f>
        <v>194</v>
      </c>
      <c r="AB3254" s="33" t="str">
        <f t="shared" si="266"/>
        <v/>
      </c>
    </row>
    <row r="3255" spans="4:28" x14ac:dyDescent="0.35">
      <c r="D3255" s="4" t="str">
        <f t="shared" si="267"/>
        <v/>
      </c>
      <c r="E3255" s="11" t="str">
        <f t="shared" si="268"/>
        <v/>
      </c>
      <c r="W3255" s="28" t="str">
        <f>IF(G3255="","",SUM(O:O))</f>
        <v/>
      </c>
      <c r="X3255" s="31" t="b">
        <f t="shared" si="264"/>
        <v>0</v>
      </c>
      <c r="Y3255" s="5" t="str">
        <f>IF(G3255="","",SUM(X:X))</f>
        <v/>
      </c>
      <c r="Z3255" s="5">
        <f t="shared" si="265"/>
        <v>0</v>
      </c>
      <c r="AA3255" s="5">
        <f>SUM(Z:Z)</f>
        <v>194</v>
      </c>
      <c r="AB3255" s="33" t="str">
        <f t="shared" si="266"/>
        <v/>
      </c>
    </row>
    <row r="3256" spans="4:28" x14ac:dyDescent="0.35">
      <c r="D3256" s="4" t="str">
        <f t="shared" si="267"/>
        <v/>
      </c>
      <c r="E3256" s="11" t="str">
        <f t="shared" si="268"/>
        <v/>
      </c>
      <c r="W3256" s="28" t="str">
        <f>IF(G3256="","",SUM(O:O))</f>
        <v/>
      </c>
      <c r="X3256" s="31" t="b">
        <f t="shared" si="264"/>
        <v>0</v>
      </c>
      <c r="Y3256" s="5" t="str">
        <f>IF(G3256="","",SUM(X:X))</f>
        <v/>
      </c>
      <c r="Z3256" s="5">
        <f t="shared" si="265"/>
        <v>0</v>
      </c>
      <c r="AA3256" s="5">
        <f>SUM(Z:Z)</f>
        <v>194</v>
      </c>
      <c r="AB3256" s="33" t="str">
        <f t="shared" si="266"/>
        <v/>
      </c>
    </row>
    <row r="3257" spans="4:28" x14ac:dyDescent="0.35">
      <c r="D3257" s="4" t="str">
        <f t="shared" si="267"/>
        <v/>
      </c>
      <c r="E3257" s="11" t="str">
        <f t="shared" si="268"/>
        <v/>
      </c>
      <c r="W3257" s="28" t="str">
        <f>IF(G3257="","",SUM(O:O))</f>
        <v/>
      </c>
      <c r="X3257" s="31" t="b">
        <f t="shared" si="264"/>
        <v>0</v>
      </c>
      <c r="Y3257" s="5" t="str">
        <f>IF(G3257="","",SUM(X:X))</f>
        <v/>
      </c>
      <c r="Z3257" s="5">
        <f t="shared" si="265"/>
        <v>0</v>
      </c>
      <c r="AA3257" s="5">
        <f>SUM(Z:Z)</f>
        <v>194</v>
      </c>
      <c r="AB3257" s="33" t="str">
        <f t="shared" si="266"/>
        <v/>
      </c>
    </row>
    <row r="3258" spans="4:28" x14ac:dyDescent="0.35">
      <c r="D3258" s="4" t="str">
        <f t="shared" si="267"/>
        <v/>
      </c>
      <c r="E3258" s="11" t="str">
        <f t="shared" si="268"/>
        <v/>
      </c>
      <c r="W3258" s="28" t="str">
        <f>IF(G3258="","",SUM(O:O))</f>
        <v/>
      </c>
      <c r="X3258" s="31" t="b">
        <f t="shared" si="264"/>
        <v>0</v>
      </c>
      <c r="Y3258" s="5" t="str">
        <f>IF(G3258="","",SUM(X:X))</f>
        <v/>
      </c>
      <c r="Z3258" s="5">
        <f t="shared" si="265"/>
        <v>0</v>
      </c>
      <c r="AA3258" s="5">
        <f>SUM(Z:Z)</f>
        <v>194</v>
      </c>
      <c r="AB3258" s="33" t="str">
        <f t="shared" si="266"/>
        <v/>
      </c>
    </row>
    <row r="3259" spans="4:28" x14ac:dyDescent="0.35">
      <c r="D3259" s="4" t="str">
        <f t="shared" si="267"/>
        <v/>
      </c>
      <c r="E3259" s="11" t="str">
        <f t="shared" si="268"/>
        <v/>
      </c>
      <c r="W3259" s="28" t="str">
        <f>IF(G3259="","",SUM(O:O))</f>
        <v/>
      </c>
      <c r="X3259" s="31" t="b">
        <f t="shared" si="264"/>
        <v>0</v>
      </c>
      <c r="Y3259" s="5" t="str">
        <f>IF(G3259="","",SUM(X:X))</f>
        <v/>
      </c>
      <c r="Z3259" s="5">
        <f t="shared" si="265"/>
        <v>0</v>
      </c>
      <c r="AA3259" s="5">
        <f>SUM(Z:Z)</f>
        <v>194</v>
      </c>
      <c r="AB3259" s="33" t="str">
        <f t="shared" si="266"/>
        <v/>
      </c>
    </row>
    <row r="3260" spans="4:28" x14ac:dyDescent="0.35">
      <c r="D3260" s="4" t="str">
        <f t="shared" si="267"/>
        <v/>
      </c>
      <c r="E3260" s="11" t="str">
        <f t="shared" si="268"/>
        <v/>
      </c>
      <c r="W3260" s="28" t="str">
        <f>IF(G3260="","",SUM(O:O))</f>
        <v/>
      </c>
      <c r="X3260" s="31" t="b">
        <f t="shared" si="264"/>
        <v>0</v>
      </c>
      <c r="Y3260" s="5" t="str">
        <f>IF(G3260="","",SUM(X:X))</f>
        <v/>
      </c>
      <c r="Z3260" s="5">
        <f t="shared" si="265"/>
        <v>0</v>
      </c>
      <c r="AA3260" s="5">
        <f>SUM(Z:Z)</f>
        <v>194</v>
      </c>
      <c r="AB3260" s="33" t="str">
        <f t="shared" si="266"/>
        <v/>
      </c>
    </row>
    <row r="3261" spans="4:28" x14ac:dyDescent="0.35">
      <c r="D3261" s="4" t="str">
        <f t="shared" si="267"/>
        <v/>
      </c>
      <c r="E3261" s="11" t="str">
        <f t="shared" si="268"/>
        <v/>
      </c>
      <c r="W3261" s="28" t="str">
        <f>IF(G3261="","",SUM(O:O))</f>
        <v/>
      </c>
      <c r="X3261" s="31" t="b">
        <f t="shared" ref="X3261:X3324" si="269">IF(G3261="Affutage",IF(R3261&lt;&gt;"",1,0))</f>
        <v>0</v>
      </c>
      <c r="Y3261" s="5" t="str">
        <f>IF(G3261="","",SUM(X:X))</f>
        <v/>
      </c>
      <c r="Z3261" s="5">
        <f t="shared" si="265"/>
        <v>0</v>
      </c>
      <c r="AA3261" s="5">
        <f>SUM(Z:Z)</f>
        <v>194</v>
      </c>
      <c r="AB3261" s="33" t="str">
        <f t="shared" si="266"/>
        <v/>
      </c>
    </row>
    <row r="3262" spans="4:28" x14ac:dyDescent="0.35">
      <c r="D3262" s="4" t="str">
        <f t="shared" si="267"/>
        <v/>
      </c>
      <c r="E3262" s="11" t="str">
        <f t="shared" si="268"/>
        <v/>
      </c>
      <c r="W3262" s="28" t="str">
        <f>IF(G3262="","",SUM(O:O))</f>
        <v/>
      </c>
      <c r="X3262" s="31" t="b">
        <f t="shared" si="269"/>
        <v>0</v>
      </c>
      <c r="Y3262" s="5" t="str">
        <f>IF(G3262="","",SUM(X:X))</f>
        <v/>
      </c>
      <c r="Z3262" s="5">
        <f t="shared" si="265"/>
        <v>0</v>
      </c>
      <c r="AA3262" s="5">
        <f>SUM(Z:Z)</f>
        <v>194</v>
      </c>
      <c r="AB3262" s="33" t="str">
        <f t="shared" si="266"/>
        <v/>
      </c>
    </row>
    <row r="3263" spans="4:28" x14ac:dyDescent="0.35">
      <c r="D3263" s="4" t="str">
        <f t="shared" si="267"/>
        <v/>
      </c>
      <c r="E3263" s="11" t="str">
        <f t="shared" si="268"/>
        <v/>
      </c>
      <c r="W3263" s="28" t="str">
        <f>IF(G3263="","",SUM(O:O))</f>
        <v/>
      </c>
      <c r="X3263" s="31" t="b">
        <f t="shared" si="269"/>
        <v>0</v>
      </c>
      <c r="Y3263" s="5" t="str">
        <f>IF(G3263="","",SUM(X:X))</f>
        <v/>
      </c>
      <c r="Z3263" s="5">
        <f t="shared" si="265"/>
        <v>0</v>
      </c>
      <c r="AA3263" s="5">
        <f>SUM(Z:Z)</f>
        <v>194</v>
      </c>
      <c r="AB3263" s="33" t="str">
        <f t="shared" si="266"/>
        <v/>
      </c>
    </row>
    <row r="3264" spans="4:28" x14ac:dyDescent="0.35">
      <c r="D3264" s="4" t="str">
        <f t="shared" si="267"/>
        <v/>
      </c>
      <c r="E3264" s="11" t="str">
        <f t="shared" si="268"/>
        <v/>
      </c>
      <c r="W3264" s="28" t="str">
        <f>IF(G3264="","",SUM(O:O))</f>
        <v/>
      </c>
      <c r="X3264" s="31" t="b">
        <f t="shared" si="269"/>
        <v>0</v>
      </c>
      <c r="Y3264" s="5" t="str">
        <f>IF(G3264="","",SUM(X:X))</f>
        <v/>
      </c>
      <c r="Z3264" s="5">
        <f t="shared" si="265"/>
        <v>0</v>
      </c>
      <c r="AA3264" s="5">
        <f>SUM(Z:Z)</f>
        <v>194</v>
      </c>
      <c r="AB3264" s="33" t="str">
        <f t="shared" si="266"/>
        <v/>
      </c>
    </row>
    <row r="3265" spans="4:28" x14ac:dyDescent="0.35">
      <c r="D3265" s="4" t="str">
        <f t="shared" si="267"/>
        <v/>
      </c>
      <c r="E3265" s="11" t="str">
        <f t="shared" si="268"/>
        <v/>
      </c>
      <c r="W3265" s="28" t="str">
        <f>IF(G3265="","",SUM(O:O))</f>
        <v/>
      </c>
      <c r="X3265" s="31" t="b">
        <f t="shared" si="269"/>
        <v>0</v>
      </c>
      <c r="Y3265" s="5" t="str">
        <f>IF(G3265="","",SUM(X:X))</f>
        <v/>
      </c>
      <c r="Z3265" s="5">
        <f t="shared" si="265"/>
        <v>0</v>
      </c>
      <c r="AA3265" s="5">
        <f>SUM(Z:Z)</f>
        <v>194</v>
      </c>
      <c r="AB3265" s="33" t="str">
        <f t="shared" si="266"/>
        <v/>
      </c>
    </row>
    <row r="3266" spans="4:28" x14ac:dyDescent="0.35">
      <c r="D3266" s="4" t="str">
        <f t="shared" si="267"/>
        <v/>
      </c>
      <c r="E3266" s="11" t="str">
        <f t="shared" si="268"/>
        <v/>
      </c>
      <c r="W3266" s="28" t="str">
        <f>IF(G3266="","",SUM(O:O))</f>
        <v/>
      </c>
      <c r="X3266" s="31" t="b">
        <f t="shared" si="269"/>
        <v>0</v>
      </c>
      <c r="Y3266" s="5" t="str">
        <f>IF(G3266="","",SUM(X:X))</f>
        <v/>
      </c>
      <c r="Z3266" s="5">
        <f t="shared" si="265"/>
        <v>0</v>
      </c>
      <c r="AA3266" s="5">
        <f>SUM(Z:Z)</f>
        <v>194</v>
      </c>
      <c r="AB3266" s="33" t="str">
        <f t="shared" si="266"/>
        <v/>
      </c>
    </row>
    <row r="3267" spans="4:28" x14ac:dyDescent="0.35">
      <c r="D3267" s="4" t="str">
        <f t="shared" si="267"/>
        <v/>
      </c>
      <c r="E3267" s="11" t="str">
        <f t="shared" si="268"/>
        <v/>
      </c>
      <c r="W3267" s="28" t="str">
        <f>IF(G3267="","",SUM(O:O))</f>
        <v/>
      </c>
      <c r="X3267" s="31" t="b">
        <f t="shared" si="269"/>
        <v>0</v>
      </c>
      <c r="Y3267" s="5" t="str">
        <f>IF(G3267="","",SUM(X:X))</f>
        <v/>
      </c>
      <c r="Z3267" s="5">
        <f t="shared" si="265"/>
        <v>0</v>
      </c>
      <c r="AA3267" s="5">
        <f>SUM(Z:Z)</f>
        <v>194</v>
      </c>
      <c r="AB3267" s="33" t="str">
        <f t="shared" si="266"/>
        <v/>
      </c>
    </row>
    <row r="3268" spans="4:28" x14ac:dyDescent="0.35">
      <c r="D3268" s="4" t="str">
        <f t="shared" si="267"/>
        <v/>
      </c>
      <c r="E3268" s="11" t="str">
        <f t="shared" si="268"/>
        <v/>
      </c>
      <c r="W3268" s="28" t="str">
        <f>IF(G3268="","",SUM(O:O))</f>
        <v/>
      </c>
      <c r="X3268" s="31" t="b">
        <f t="shared" si="269"/>
        <v>0</v>
      </c>
      <c r="Y3268" s="5" t="str">
        <f>IF(G3268="","",SUM(X:X))</f>
        <v/>
      </c>
      <c r="Z3268" s="5">
        <f t="shared" si="265"/>
        <v>0</v>
      </c>
      <c r="AA3268" s="5">
        <f>SUM(Z:Z)</f>
        <v>194</v>
      </c>
      <c r="AB3268" s="33" t="str">
        <f t="shared" si="266"/>
        <v/>
      </c>
    </row>
    <row r="3269" spans="4:28" x14ac:dyDescent="0.35">
      <c r="D3269" s="4" t="str">
        <f t="shared" si="267"/>
        <v/>
      </c>
      <c r="E3269" s="11" t="str">
        <f t="shared" si="268"/>
        <v/>
      </c>
      <c r="W3269" s="28" t="str">
        <f>IF(G3269="","",SUM(O:O))</f>
        <v/>
      </c>
      <c r="X3269" s="31" t="b">
        <f t="shared" si="269"/>
        <v>0</v>
      </c>
      <c r="Y3269" s="5" t="str">
        <f>IF(G3269="","",SUM(X:X))</f>
        <v/>
      </c>
      <c r="Z3269" s="5">
        <f t="shared" si="265"/>
        <v>0</v>
      </c>
      <c r="AA3269" s="5">
        <f>SUM(Z:Z)</f>
        <v>194</v>
      </c>
      <c r="AB3269" s="33" t="str">
        <f t="shared" si="266"/>
        <v/>
      </c>
    </row>
    <row r="3270" spans="4:28" x14ac:dyDescent="0.35">
      <c r="D3270" s="4" t="str">
        <f t="shared" si="267"/>
        <v/>
      </c>
      <c r="E3270" s="11" t="str">
        <f t="shared" si="268"/>
        <v/>
      </c>
      <c r="W3270" s="28" t="str">
        <f>IF(G3270="","",SUM(O:O))</f>
        <v/>
      </c>
      <c r="X3270" s="31" t="b">
        <f t="shared" si="269"/>
        <v>0</v>
      </c>
      <c r="Y3270" s="5" t="str">
        <f>IF(G3270="","",SUM(X:X))</f>
        <v/>
      </c>
      <c r="Z3270" s="5">
        <f t="shared" si="265"/>
        <v>0</v>
      </c>
      <c r="AA3270" s="5">
        <f>SUM(Z:Z)</f>
        <v>194</v>
      </c>
      <c r="AB3270" s="33" t="str">
        <f t="shared" si="266"/>
        <v/>
      </c>
    </row>
    <row r="3271" spans="4:28" x14ac:dyDescent="0.35">
      <c r="D3271" s="4" t="str">
        <f t="shared" si="267"/>
        <v/>
      </c>
      <c r="E3271" s="11" t="str">
        <f t="shared" si="268"/>
        <v/>
      </c>
      <c r="W3271" s="28" t="str">
        <f>IF(G3271="","",SUM(O:O))</f>
        <v/>
      </c>
      <c r="X3271" s="31" t="b">
        <f t="shared" si="269"/>
        <v>0</v>
      </c>
      <c r="Y3271" s="5" t="str">
        <f>IF(G3271="","",SUM(X:X))</f>
        <v/>
      </c>
      <c r="Z3271" s="5">
        <f t="shared" si="265"/>
        <v>0</v>
      </c>
      <c r="AA3271" s="5">
        <f>SUM(Z:Z)</f>
        <v>194</v>
      </c>
      <c r="AB3271" s="33" t="str">
        <f t="shared" si="266"/>
        <v/>
      </c>
    </row>
    <row r="3272" spans="4:28" x14ac:dyDescent="0.35">
      <c r="D3272" s="4" t="str">
        <f t="shared" si="267"/>
        <v/>
      </c>
      <c r="E3272" s="11" t="str">
        <f t="shared" si="268"/>
        <v/>
      </c>
      <c r="W3272" s="28" t="str">
        <f>IF(G3272="","",SUM(O:O))</f>
        <v/>
      </c>
      <c r="X3272" s="31" t="b">
        <f t="shared" si="269"/>
        <v>0</v>
      </c>
      <c r="Y3272" s="5" t="str">
        <f>IF(G3272="","",SUM(X:X))</f>
        <v/>
      </c>
      <c r="Z3272" s="5">
        <f t="shared" si="265"/>
        <v>0</v>
      </c>
      <c r="AA3272" s="5">
        <f>SUM(Z:Z)</f>
        <v>194</v>
      </c>
      <c r="AB3272" s="33" t="str">
        <f t="shared" si="266"/>
        <v/>
      </c>
    </row>
    <row r="3273" spans="4:28" x14ac:dyDescent="0.35">
      <c r="D3273" s="4" t="str">
        <f t="shared" si="267"/>
        <v/>
      </c>
      <c r="E3273" s="11" t="str">
        <f t="shared" si="268"/>
        <v/>
      </c>
      <c r="W3273" s="28" t="str">
        <f>IF(G3273="","",SUM(O:O))</f>
        <v/>
      </c>
      <c r="X3273" s="31" t="b">
        <f t="shared" si="269"/>
        <v>0</v>
      </c>
      <c r="Y3273" s="5" t="str">
        <f>IF(G3273="","",SUM(X:X))</f>
        <v/>
      </c>
      <c r="Z3273" s="5">
        <f t="shared" si="265"/>
        <v>0</v>
      </c>
      <c r="AA3273" s="5">
        <f>SUM(Z:Z)</f>
        <v>194</v>
      </c>
      <c r="AB3273" s="33" t="str">
        <f t="shared" si="266"/>
        <v/>
      </c>
    </row>
    <row r="3274" spans="4:28" x14ac:dyDescent="0.35">
      <c r="D3274" s="4" t="str">
        <f t="shared" si="267"/>
        <v/>
      </c>
      <c r="E3274" s="11" t="str">
        <f t="shared" si="268"/>
        <v/>
      </c>
      <c r="W3274" s="28" t="str">
        <f>IF(G3274="","",SUM(O:O))</f>
        <v/>
      </c>
      <c r="X3274" s="31" t="b">
        <f t="shared" si="269"/>
        <v>0</v>
      </c>
      <c r="Y3274" s="5" t="str">
        <f>IF(G3274="","",SUM(X:X))</f>
        <v/>
      </c>
      <c r="Z3274" s="5">
        <f t="shared" si="265"/>
        <v>0</v>
      </c>
      <c r="AA3274" s="5">
        <f>SUM(Z:Z)</f>
        <v>194</v>
      </c>
      <c r="AB3274" s="33" t="str">
        <f t="shared" si="266"/>
        <v/>
      </c>
    </row>
    <row r="3275" spans="4:28" x14ac:dyDescent="0.35">
      <c r="D3275" s="4" t="str">
        <f t="shared" si="267"/>
        <v/>
      </c>
      <c r="E3275" s="11" t="str">
        <f t="shared" si="268"/>
        <v/>
      </c>
      <c r="W3275" s="28" t="str">
        <f>IF(G3275="","",SUM(O:O))</f>
        <v/>
      </c>
      <c r="X3275" s="31" t="b">
        <f t="shared" si="269"/>
        <v>0</v>
      </c>
      <c r="Y3275" s="5" t="str">
        <f>IF(G3275="","",SUM(X:X))</f>
        <v/>
      </c>
      <c r="Z3275" s="5">
        <f t="shared" si="265"/>
        <v>0</v>
      </c>
      <c r="AA3275" s="5">
        <f>SUM(Z:Z)</f>
        <v>194</v>
      </c>
      <c r="AB3275" s="33" t="str">
        <f t="shared" si="266"/>
        <v/>
      </c>
    </row>
    <row r="3276" spans="4:28" x14ac:dyDescent="0.35">
      <c r="D3276" s="4" t="str">
        <f t="shared" si="267"/>
        <v/>
      </c>
      <c r="E3276" s="11" t="str">
        <f t="shared" si="268"/>
        <v/>
      </c>
      <c r="W3276" s="28" t="str">
        <f>IF(G3276="","",SUM(O:O))</f>
        <v/>
      </c>
      <c r="X3276" s="31" t="b">
        <f t="shared" si="269"/>
        <v>0</v>
      </c>
      <c r="Y3276" s="5" t="str">
        <f>IF(G3276="","",SUM(X:X))</f>
        <v/>
      </c>
      <c r="Z3276" s="5">
        <f t="shared" si="265"/>
        <v>0</v>
      </c>
      <c r="AA3276" s="5">
        <f>SUM(Z:Z)</f>
        <v>194</v>
      </c>
      <c r="AB3276" s="33" t="str">
        <f t="shared" si="266"/>
        <v/>
      </c>
    </row>
    <row r="3277" spans="4:28" x14ac:dyDescent="0.35">
      <c r="D3277" s="4" t="str">
        <f t="shared" si="267"/>
        <v/>
      </c>
      <c r="E3277" s="11" t="str">
        <f t="shared" si="268"/>
        <v/>
      </c>
      <c r="W3277" s="28" t="str">
        <f>IF(G3277="","",SUM(O:O))</f>
        <v/>
      </c>
      <c r="X3277" s="31" t="b">
        <f t="shared" si="269"/>
        <v>0</v>
      </c>
      <c r="Y3277" s="5" t="str">
        <f>IF(G3277="","",SUM(X:X))</f>
        <v/>
      </c>
      <c r="Z3277" s="5">
        <f t="shared" si="265"/>
        <v>0</v>
      </c>
      <c r="AA3277" s="5">
        <f>SUM(Z:Z)</f>
        <v>194</v>
      </c>
      <c r="AB3277" s="33" t="str">
        <f t="shared" si="266"/>
        <v/>
      </c>
    </row>
    <row r="3278" spans="4:28" x14ac:dyDescent="0.35">
      <c r="D3278" s="4" t="str">
        <f t="shared" si="267"/>
        <v/>
      </c>
      <c r="E3278" s="11" t="str">
        <f t="shared" si="268"/>
        <v/>
      </c>
      <c r="W3278" s="28" t="str">
        <f>IF(G3278="","",SUM(O:O))</f>
        <v/>
      </c>
      <c r="X3278" s="31" t="b">
        <f t="shared" si="269"/>
        <v>0</v>
      </c>
      <c r="Y3278" s="5" t="str">
        <f>IF(G3278="","",SUM(X:X))</f>
        <v/>
      </c>
      <c r="Z3278" s="5">
        <f t="shared" si="265"/>
        <v>0</v>
      </c>
      <c r="AA3278" s="5">
        <f>SUM(Z:Z)</f>
        <v>194</v>
      </c>
      <c r="AB3278" s="33" t="str">
        <f t="shared" si="266"/>
        <v/>
      </c>
    </row>
    <row r="3279" spans="4:28" x14ac:dyDescent="0.35">
      <c r="D3279" s="4" t="str">
        <f t="shared" si="267"/>
        <v/>
      </c>
      <c r="E3279" s="11" t="str">
        <f t="shared" si="268"/>
        <v/>
      </c>
      <c r="W3279" s="28" t="str">
        <f>IF(G3279="","",SUM(O:O))</f>
        <v/>
      </c>
      <c r="X3279" s="31" t="b">
        <f t="shared" si="269"/>
        <v>0</v>
      </c>
      <c r="Y3279" s="5" t="str">
        <f>IF(G3279="","",SUM(X:X))</f>
        <v/>
      </c>
      <c r="Z3279" s="5">
        <f t="shared" si="265"/>
        <v>0</v>
      </c>
      <c r="AA3279" s="5">
        <f>SUM(Z:Z)</f>
        <v>194</v>
      </c>
      <c r="AB3279" s="33" t="str">
        <f t="shared" si="266"/>
        <v/>
      </c>
    </row>
    <row r="3280" spans="4:28" x14ac:dyDescent="0.35">
      <c r="D3280" s="4" t="str">
        <f t="shared" si="267"/>
        <v/>
      </c>
      <c r="E3280" s="11" t="str">
        <f t="shared" si="268"/>
        <v/>
      </c>
      <c r="W3280" s="28" t="str">
        <f>IF(G3280="","",SUM(O:O))</f>
        <v/>
      </c>
      <c r="X3280" s="31" t="b">
        <f t="shared" si="269"/>
        <v>0</v>
      </c>
      <c r="Y3280" s="5" t="str">
        <f>IF(G3280="","",SUM(X:X))</f>
        <v/>
      </c>
      <c r="Z3280" s="5">
        <f t="shared" si="265"/>
        <v>0</v>
      </c>
      <c r="AA3280" s="5">
        <f>SUM(Z:Z)</f>
        <v>194</v>
      </c>
      <c r="AB3280" s="33" t="str">
        <f t="shared" si="266"/>
        <v/>
      </c>
    </row>
    <row r="3281" spans="4:28" x14ac:dyDescent="0.35">
      <c r="D3281" s="4" t="str">
        <f t="shared" si="267"/>
        <v/>
      </c>
      <c r="E3281" s="11" t="str">
        <f t="shared" si="268"/>
        <v/>
      </c>
      <c r="W3281" s="28" t="str">
        <f>IF(G3281="","",SUM(O:O))</f>
        <v/>
      </c>
      <c r="X3281" s="31" t="b">
        <f t="shared" si="269"/>
        <v>0</v>
      </c>
      <c r="Y3281" s="5" t="str">
        <f>IF(G3281="","",SUM(X:X))</f>
        <v/>
      </c>
      <c r="Z3281" s="5">
        <f t="shared" ref="Z3281:Z3344" si="270">IF(ISNUMBER(X3281),1,0)</f>
        <v>0</v>
      </c>
      <c r="AA3281" s="5">
        <f>SUM(Z:Z)</f>
        <v>194</v>
      </c>
      <c r="AB3281" s="33" t="str">
        <f t="shared" si="266"/>
        <v/>
      </c>
    </row>
    <row r="3282" spans="4:28" x14ac:dyDescent="0.35">
      <c r="D3282" s="4" t="str">
        <f t="shared" si="267"/>
        <v/>
      </c>
      <c r="E3282" s="11" t="str">
        <f t="shared" si="268"/>
        <v/>
      </c>
      <c r="W3282" s="28" t="str">
        <f>IF(G3282="","",SUM(O:O))</f>
        <v/>
      </c>
      <c r="X3282" s="31" t="b">
        <f t="shared" si="269"/>
        <v>0</v>
      </c>
      <c r="Y3282" s="5" t="str">
        <f>IF(G3282="","",SUM(X:X))</f>
        <v/>
      </c>
      <c r="Z3282" s="5">
        <f t="shared" si="270"/>
        <v>0</v>
      </c>
      <c r="AA3282" s="5">
        <f>SUM(Z:Z)</f>
        <v>194</v>
      </c>
      <c r="AB3282" s="33" t="str">
        <f t="shared" si="266"/>
        <v/>
      </c>
    </row>
    <row r="3283" spans="4:28" x14ac:dyDescent="0.35">
      <c r="D3283" s="4" t="str">
        <f t="shared" si="267"/>
        <v/>
      </c>
      <c r="E3283" s="11" t="str">
        <f t="shared" si="268"/>
        <v/>
      </c>
      <c r="W3283" s="28" t="str">
        <f>IF(G3283="","",SUM(O:O))</f>
        <v/>
      </c>
      <c r="X3283" s="31" t="b">
        <f t="shared" si="269"/>
        <v>0</v>
      </c>
      <c r="Y3283" s="5" t="str">
        <f>IF(G3283="","",SUM(X:X))</f>
        <v/>
      </c>
      <c r="Z3283" s="5">
        <f t="shared" si="270"/>
        <v>0</v>
      </c>
      <c r="AA3283" s="5">
        <f>SUM(Z:Z)</f>
        <v>194</v>
      </c>
      <c r="AB3283" s="33" t="str">
        <f t="shared" si="266"/>
        <v/>
      </c>
    </row>
    <row r="3284" spans="4:28" x14ac:dyDescent="0.35">
      <c r="D3284" s="4" t="str">
        <f t="shared" si="267"/>
        <v/>
      </c>
      <c r="E3284" s="11" t="str">
        <f t="shared" si="268"/>
        <v/>
      </c>
      <c r="W3284" s="28" t="str">
        <f>IF(G3284="","",SUM(O:O))</f>
        <v/>
      </c>
      <c r="X3284" s="31" t="b">
        <f t="shared" si="269"/>
        <v>0</v>
      </c>
      <c r="Y3284" s="5" t="str">
        <f>IF(G3284="","",SUM(X:X))</f>
        <v/>
      </c>
      <c r="Z3284" s="5">
        <f t="shared" si="270"/>
        <v>0</v>
      </c>
      <c r="AA3284" s="5">
        <f>SUM(Z:Z)</f>
        <v>194</v>
      </c>
      <c r="AB3284" s="33" t="str">
        <f t="shared" si="266"/>
        <v/>
      </c>
    </row>
    <row r="3285" spans="4:28" x14ac:dyDescent="0.35">
      <c r="D3285" s="4" t="str">
        <f t="shared" si="267"/>
        <v/>
      </c>
      <c r="E3285" s="11" t="str">
        <f t="shared" si="268"/>
        <v/>
      </c>
      <c r="W3285" s="28" t="str">
        <f>IF(G3285="","",SUM(O:O))</f>
        <v/>
      </c>
      <c r="X3285" s="31" t="b">
        <f t="shared" si="269"/>
        <v>0</v>
      </c>
      <c r="Y3285" s="5" t="str">
        <f>IF(G3285="","",SUM(X:X))</f>
        <v/>
      </c>
      <c r="Z3285" s="5">
        <f t="shared" si="270"/>
        <v>0</v>
      </c>
      <c r="AA3285" s="5">
        <f>SUM(Z:Z)</f>
        <v>194</v>
      </c>
      <c r="AB3285" s="33" t="str">
        <f t="shared" si="266"/>
        <v/>
      </c>
    </row>
    <row r="3286" spans="4:28" x14ac:dyDescent="0.35">
      <c r="D3286" s="4" t="str">
        <f t="shared" si="267"/>
        <v/>
      </c>
      <c r="E3286" s="11" t="str">
        <f t="shared" si="268"/>
        <v/>
      </c>
      <c r="W3286" s="28" t="str">
        <f>IF(G3286="","",SUM(O:O))</f>
        <v/>
      </c>
      <c r="X3286" s="31" t="b">
        <f t="shared" si="269"/>
        <v>0</v>
      </c>
      <c r="Y3286" s="5" t="str">
        <f>IF(G3286="","",SUM(X:X))</f>
        <v/>
      </c>
      <c r="Z3286" s="5">
        <f t="shared" si="270"/>
        <v>0</v>
      </c>
      <c r="AA3286" s="5">
        <f>SUM(Z:Z)</f>
        <v>194</v>
      </c>
      <c r="AB3286" s="33" t="str">
        <f t="shared" si="266"/>
        <v/>
      </c>
    </row>
    <row r="3287" spans="4:28" x14ac:dyDescent="0.35">
      <c r="D3287" s="4" t="str">
        <f t="shared" si="267"/>
        <v/>
      </c>
      <c r="E3287" s="11" t="str">
        <f t="shared" si="268"/>
        <v/>
      </c>
      <c r="W3287" s="28" t="str">
        <f>IF(G3287="","",SUM(O:O))</f>
        <v/>
      </c>
      <c r="X3287" s="31" t="b">
        <f t="shared" si="269"/>
        <v>0</v>
      </c>
      <c r="Y3287" s="5" t="str">
        <f>IF(G3287="","",SUM(X:X))</f>
        <v/>
      </c>
      <c r="Z3287" s="5">
        <f t="shared" si="270"/>
        <v>0</v>
      </c>
      <c r="AA3287" s="5">
        <f>SUM(Z:Z)</f>
        <v>194</v>
      </c>
      <c r="AB3287" s="33" t="str">
        <f t="shared" si="266"/>
        <v/>
      </c>
    </row>
    <row r="3288" spans="4:28" x14ac:dyDescent="0.35">
      <c r="D3288" s="4" t="str">
        <f t="shared" si="267"/>
        <v/>
      </c>
      <c r="E3288" s="11" t="str">
        <f t="shared" si="268"/>
        <v/>
      </c>
      <c r="W3288" s="28" t="str">
        <f>IF(G3288="","",SUM(O:O))</f>
        <v/>
      </c>
      <c r="X3288" s="31" t="b">
        <f t="shared" si="269"/>
        <v>0</v>
      </c>
      <c r="Y3288" s="5" t="str">
        <f>IF(G3288="","",SUM(X:X))</f>
        <v/>
      </c>
      <c r="Z3288" s="5">
        <f t="shared" si="270"/>
        <v>0</v>
      </c>
      <c r="AA3288" s="5">
        <f>SUM(Z:Z)</f>
        <v>194</v>
      </c>
      <c r="AB3288" s="33" t="str">
        <f t="shared" si="266"/>
        <v/>
      </c>
    </row>
    <row r="3289" spans="4:28" x14ac:dyDescent="0.35">
      <c r="D3289" s="4" t="str">
        <f t="shared" si="267"/>
        <v/>
      </c>
      <c r="E3289" s="11" t="str">
        <f t="shared" si="268"/>
        <v/>
      </c>
      <c r="W3289" s="28" t="str">
        <f>IF(G3289="","",SUM(O:O))</f>
        <v/>
      </c>
      <c r="X3289" s="31" t="b">
        <f t="shared" si="269"/>
        <v>0</v>
      </c>
      <c r="Y3289" s="5" t="str">
        <f>IF(G3289="","",SUM(X:X))</f>
        <v/>
      </c>
      <c r="Z3289" s="5">
        <f t="shared" si="270"/>
        <v>0</v>
      </c>
      <c r="AA3289" s="5">
        <f>SUM(Z:Z)</f>
        <v>194</v>
      </c>
      <c r="AB3289" s="33" t="str">
        <f t="shared" si="266"/>
        <v/>
      </c>
    </row>
    <row r="3290" spans="4:28" x14ac:dyDescent="0.35">
      <c r="D3290" s="4" t="str">
        <f t="shared" si="267"/>
        <v/>
      </c>
      <c r="E3290" s="11" t="str">
        <f t="shared" si="268"/>
        <v/>
      </c>
      <c r="W3290" s="28" t="str">
        <f>IF(G3290="","",SUM(O:O))</f>
        <v/>
      </c>
      <c r="X3290" s="31" t="b">
        <f t="shared" si="269"/>
        <v>0</v>
      </c>
      <c r="Y3290" s="5" t="str">
        <f>IF(G3290="","",SUM(X:X))</f>
        <v/>
      </c>
      <c r="Z3290" s="5">
        <f t="shared" si="270"/>
        <v>0</v>
      </c>
      <c r="AA3290" s="5">
        <f>SUM(Z:Z)</f>
        <v>194</v>
      </c>
      <c r="AB3290" s="33" t="str">
        <f t="shared" si="266"/>
        <v/>
      </c>
    </row>
    <row r="3291" spans="4:28" x14ac:dyDescent="0.35">
      <c r="D3291" s="4" t="str">
        <f t="shared" si="267"/>
        <v/>
      </c>
      <c r="E3291" s="11" t="str">
        <f t="shared" si="268"/>
        <v/>
      </c>
      <c r="W3291" s="28" t="str">
        <f>IF(G3291="","",SUM(O:O))</f>
        <v/>
      </c>
      <c r="X3291" s="31" t="b">
        <f t="shared" si="269"/>
        <v>0</v>
      </c>
      <c r="Y3291" s="5" t="str">
        <f>IF(G3291="","",SUM(X:X))</f>
        <v/>
      </c>
      <c r="Z3291" s="5">
        <f t="shared" si="270"/>
        <v>0</v>
      </c>
      <c r="AA3291" s="5">
        <f>SUM(Z:Z)</f>
        <v>194</v>
      </c>
      <c r="AB3291" s="33" t="str">
        <f t="shared" si="266"/>
        <v/>
      </c>
    </row>
    <row r="3292" spans="4:28" x14ac:dyDescent="0.35">
      <c r="D3292" s="4" t="str">
        <f t="shared" si="267"/>
        <v/>
      </c>
      <c r="E3292" s="11" t="str">
        <f t="shared" si="268"/>
        <v/>
      </c>
      <c r="W3292" s="28" t="str">
        <f>IF(G3292="","",SUM(O:O))</f>
        <v/>
      </c>
      <c r="X3292" s="31" t="b">
        <f t="shared" si="269"/>
        <v>0</v>
      </c>
      <c r="Y3292" s="5" t="str">
        <f>IF(G3292="","",SUM(X:X))</f>
        <v/>
      </c>
      <c r="Z3292" s="5">
        <f t="shared" si="270"/>
        <v>0</v>
      </c>
      <c r="AA3292" s="5">
        <f>SUM(Z:Z)</f>
        <v>194</v>
      </c>
      <c r="AB3292" s="33" t="str">
        <f t="shared" si="266"/>
        <v/>
      </c>
    </row>
    <row r="3293" spans="4:28" x14ac:dyDescent="0.35">
      <c r="D3293" s="4" t="str">
        <f t="shared" si="267"/>
        <v/>
      </c>
      <c r="E3293" s="11" t="str">
        <f t="shared" si="268"/>
        <v/>
      </c>
      <c r="W3293" s="28" t="str">
        <f>IF(G3293="","",SUM(O:O))</f>
        <v/>
      </c>
      <c r="X3293" s="31" t="b">
        <f t="shared" si="269"/>
        <v>0</v>
      </c>
      <c r="Y3293" s="5" t="str">
        <f>IF(G3293="","",SUM(X:X))</f>
        <v/>
      </c>
      <c r="Z3293" s="5">
        <f t="shared" si="270"/>
        <v>0</v>
      </c>
      <c r="AA3293" s="5">
        <f>SUM(Z:Z)</f>
        <v>194</v>
      </c>
      <c r="AB3293" s="33" t="str">
        <f t="shared" si="266"/>
        <v/>
      </c>
    </row>
    <row r="3294" spans="4:28" x14ac:dyDescent="0.35">
      <c r="D3294" s="4" t="str">
        <f t="shared" si="267"/>
        <v/>
      </c>
      <c r="E3294" s="11" t="str">
        <f t="shared" si="268"/>
        <v/>
      </c>
      <c r="W3294" s="28" t="str">
        <f>IF(G3294="","",SUM(O:O))</f>
        <v/>
      </c>
      <c r="X3294" s="31" t="b">
        <f t="shared" si="269"/>
        <v>0</v>
      </c>
      <c r="Y3294" s="5" t="str">
        <f>IF(G3294="","",SUM(X:X))</f>
        <v/>
      </c>
      <c r="Z3294" s="5">
        <f t="shared" si="270"/>
        <v>0</v>
      </c>
      <c r="AA3294" s="5">
        <f>SUM(Z:Z)</f>
        <v>194</v>
      </c>
      <c r="AB3294" s="33" t="str">
        <f t="shared" si="266"/>
        <v/>
      </c>
    </row>
    <row r="3295" spans="4:28" x14ac:dyDescent="0.35">
      <c r="D3295" s="4" t="str">
        <f t="shared" si="267"/>
        <v/>
      </c>
      <c r="E3295" s="11" t="str">
        <f t="shared" si="268"/>
        <v/>
      </c>
      <c r="W3295" s="28" t="str">
        <f>IF(G3295="","",SUM(O:O))</f>
        <v/>
      </c>
      <c r="X3295" s="31" t="b">
        <f t="shared" si="269"/>
        <v>0</v>
      </c>
      <c r="Y3295" s="5" t="str">
        <f>IF(G3295="","",SUM(X:X))</f>
        <v/>
      </c>
      <c r="Z3295" s="5">
        <f t="shared" si="270"/>
        <v>0</v>
      </c>
      <c r="AA3295" s="5">
        <f>SUM(Z:Z)</f>
        <v>194</v>
      </c>
      <c r="AB3295" s="33" t="str">
        <f t="shared" si="266"/>
        <v/>
      </c>
    </row>
    <row r="3296" spans="4:28" x14ac:dyDescent="0.35">
      <c r="D3296" s="4" t="str">
        <f t="shared" si="267"/>
        <v/>
      </c>
      <c r="E3296" s="11" t="str">
        <f t="shared" si="268"/>
        <v/>
      </c>
      <c r="W3296" s="28" t="str">
        <f>IF(G3296="","",SUM(O:O))</f>
        <v/>
      </c>
      <c r="X3296" s="31" t="b">
        <f t="shared" si="269"/>
        <v>0</v>
      </c>
      <c r="Y3296" s="5" t="str">
        <f>IF(G3296="","",SUM(X:X))</f>
        <v/>
      </c>
      <c r="Z3296" s="5">
        <f t="shared" si="270"/>
        <v>0</v>
      </c>
      <c r="AA3296" s="5">
        <f>SUM(Z:Z)</f>
        <v>194</v>
      </c>
      <c r="AB3296" s="33" t="str">
        <f t="shared" si="266"/>
        <v/>
      </c>
    </row>
    <row r="3297" spans="4:28" x14ac:dyDescent="0.35">
      <c r="D3297" s="4" t="str">
        <f t="shared" si="267"/>
        <v/>
      </c>
      <c r="E3297" s="11" t="str">
        <f t="shared" si="268"/>
        <v/>
      </c>
      <c r="W3297" s="28" t="str">
        <f>IF(G3297="","",SUM(O:O))</f>
        <v/>
      </c>
      <c r="X3297" s="31" t="b">
        <f t="shared" si="269"/>
        <v>0</v>
      </c>
      <c r="Y3297" s="5" t="str">
        <f>IF(G3297="","",SUM(X:X))</f>
        <v/>
      </c>
      <c r="Z3297" s="5">
        <f t="shared" si="270"/>
        <v>0</v>
      </c>
      <c r="AA3297" s="5">
        <f>SUM(Z:Z)</f>
        <v>194</v>
      </c>
      <c r="AB3297" s="33" t="str">
        <f t="shared" si="266"/>
        <v/>
      </c>
    </row>
    <row r="3298" spans="4:28" x14ac:dyDescent="0.35">
      <c r="D3298" s="4" t="str">
        <f t="shared" si="267"/>
        <v/>
      </c>
      <c r="E3298" s="11" t="str">
        <f t="shared" si="268"/>
        <v/>
      </c>
      <c r="W3298" s="28" t="str">
        <f>IF(G3298="","",SUM(O:O))</f>
        <v/>
      </c>
      <c r="X3298" s="31" t="b">
        <f t="shared" si="269"/>
        <v>0</v>
      </c>
      <c r="Y3298" s="5" t="str">
        <f>IF(G3298="","",SUM(X:X))</f>
        <v/>
      </c>
      <c r="Z3298" s="5">
        <f t="shared" si="270"/>
        <v>0</v>
      </c>
      <c r="AA3298" s="5">
        <f>SUM(Z:Z)</f>
        <v>194</v>
      </c>
      <c r="AB3298" s="33" t="str">
        <f t="shared" ref="AB3298:AB3361" si="271">IF(A3298="","",Y3298/AA3298)</f>
        <v/>
      </c>
    </row>
    <row r="3299" spans="4:28" x14ac:dyDescent="0.35">
      <c r="D3299" s="4" t="str">
        <f t="shared" si="267"/>
        <v/>
      </c>
      <c r="E3299" s="11" t="str">
        <f t="shared" si="268"/>
        <v/>
      </c>
      <c r="W3299" s="28" t="str">
        <f>IF(G3299="","",SUM(O:O))</f>
        <v/>
      </c>
      <c r="X3299" s="31" t="b">
        <f t="shared" si="269"/>
        <v>0</v>
      </c>
      <c r="Y3299" s="5" t="str">
        <f>IF(G3299="","",SUM(X:X))</f>
        <v/>
      </c>
      <c r="Z3299" s="5">
        <f t="shared" si="270"/>
        <v>0</v>
      </c>
      <c r="AA3299" s="5">
        <f>SUM(Z:Z)</f>
        <v>194</v>
      </c>
      <c r="AB3299" s="33" t="str">
        <f t="shared" si="271"/>
        <v/>
      </c>
    </row>
    <row r="3300" spans="4:28" x14ac:dyDescent="0.35">
      <c r="D3300" s="4" t="str">
        <f t="shared" si="267"/>
        <v/>
      </c>
      <c r="E3300" s="11" t="str">
        <f t="shared" si="268"/>
        <v/>
      </c>
      <c r="W3300" s="28" t="str">
        <f>IF(G3300="","",SUM(O:O))</f>
        <v/>
      </c>
      <c r="X3300" s="31" t="b">
        <f t="shared" si="269"/>
        <v>0</v>
      </c>
      <c r="Y3300" s="5" t="str">
        <f>IF(G3300="","",SUM(X:X))</f>
        <v/>
      </c>
      <c r="Z3300" s="5">
        <f t="shared" si="270"/>
        <v>0</v>
      </c>
      <c r="AA3300" s="5">
        <f>SUM(Z:Z)</f>
        <v>194</v>
      </c>
      <c r="AB3300" s="33" t="str">
        <f t="shared" si="271"/>
        <v/>
      </c>
    </row>
    <row r="3301" spans="4:28" x14ac:dyDescent="0.35">
      <c r="D3301" s="4" t="str">
        <f t="shared" si="267"/>
        <v/>
      </c>
      <c r="E3301" s="11" t="str">
        <f t="shared" si="268"/>
        <v/>
      </c>
      <c r="W3301" s="28" t="str">
        <f>IF(G3301="","",SUM(O:O))</f>
        <v/>
      </c>
      <c r="X3301" s="31" t="b">
        <f t="shared" si="269"/>
        <v>0</v>
      </c>
      <c r="Y3301" s="5" t="str">
        <f>IF(G3301="","",SUM(X:X))</f>
        <v/>
      </c>
      <c r="Z3301" s="5">
        <f t="shared" si="270"/>
        <v>0</v>
      </c>
      <c r="AA3301" s="5">
        <f>SUM(Z:Z)</f>
        <v>194</v>
      </c>
      <c r="AB3301" s="33" t="str">
        <f t="shared" si="271"/>
        <v/>
      </c>
    </row>
    <row r="3302" spans="4:28" x14ac:dyDescent="0.35">
      <c r="D3302" s="4" t="str">
        <f t="shared" si="267"/>
        <v/>
      </c>
      <c r="E3302" s="11" t="str">
        <f t="shared" si="268"/>
        <v/>
      </c>
      <c r="W3302" s="28" t="str">
        <f>IF(G3302="","",SUM(O:O))</f>
        <v/>
      </c>
      <c r="X3302" s="31" t="b">
        <f t="shared" si="269"/>
        <v>0</v>
      </c>
      <c r="Y3302" s="5" t="str">
        <f>IF(G3302="","",SUM(X:X))</f>
        <v/>
      </c>
      <c r="Z3302" s="5">
        <f t="shared" si="270"/>
        <v>0</v>
      </c>
      <c r="AA3302" s="5">
        <f>SUM(Z:Z)</f>
        <v>194</v>
      </c>
      <c r="AB3302" s="33" t="str">
        <f t="shared" si="271"/>
        <v/>
      </c>
    </row>
    <row r="3303" spans="4:28" x14ac:dyDescent="0.35">
      <c r="D3303" s="4" t="str">
        <f t="shared" si="267"/>
        <v/>
      </c>
      <c r="E3303" s="11" t="str">
        <f t="shared" si="268"/>
        <v/>
      </c>
      <c r="W3303" s="28" t="str">
        <f>IF(G3303="","",SUM(O:O))</f>
        <v/>
      </c>
      <c r="X3303" s="31" t="b">
        <f t="shared" si="269"/>
        <v>0</v>
      </c>
      <c r="Y3303" s="5" t="str">
        <f>IF(G3303="","",SUM(X:X))</f>
        <v/>
      </c>
      <c r="Z3303" s="5">
        <f t="shared" si="270"/>
        <v>0</v>
      </c>
      <c r="AA3303" s="5">
        <f>SUM(Z:Z)</f>
        <v>194</v>
      </c>
      <c r="AB3303" s="33" t="str">
        <f t="shared" si="271"/>
        <v/>
      </c>
    </row>
    <row r="3304" spans="4:28" x14ac:dyDescent="0.35">
      <c r="D3304" s="4" t="str">
        <f t="shared" si="267"/>
        <v/>
      </c>
      <c r="E3304" s="11" t="str">
        <f t="shared" si="268"/>
        <v/>
      </c>
      <c r="W3304" s="28" t="str">
        <f>IF(G3304="","",SUM(O:O))</f>
        <v/>
      </c>
      <c r="X3304" s="31" t="b">
        <f t="shared" si="269"/>
        <v>0</v>
      </c>
      <c r="Y3304" s="5" t="str">
        <f>IF(G3304="","",SUM(X:X))</f>
        <v/>
      </c>
      <c r="Z3304" s="5">
        <f t="shared" si="270"/>
        <v>0</v>
      </c>
      <c r="AA3304" s="5">
        <f>SUM(Z:Z)</f>
        <v>194</v>
      </c>
      <c r="AB3304" s="33" t="str">
        <f t="shared" si="271"/>
        <v/>
      </c>
    </row>
    <row r="3305" spans="4:28" x14ac:dyDescent="0.35">
      <c r="D3305" s="4" t="str">
        <f t="shared" si="267"/>
        <v/>
      </c>
      <c r="E3305" s="11" t="str">
        <f t="shared" si="268"/>
        <v/>
      </c>
      <c r="W3305" s="28" t="str">
        <f>IF(G3305="","",SUM(O:O))</f>
        <v/>
      </c>
      <c r="X3305" s="31" t="b">
        <f t="shared" si="269"/>
        <v>0</v>
      </c>
      <c r="Y3305" s="5" t="str">
        <f>IF(G3305="","",SUM(X:X))</f>
        <v/>
      </c>
      <c r="Z3305" s="5">
        <f t="shared" si="270"/>
        <v>0</v>
      </c>
      <c r="AA3305" s="5">
        <f>SUM(Z:Z)</f>
        <v>194</v>
      </c>
      <c r="AB3305" s="33" t="str">
        <f t="shared" si="271"/>
        <v/>
      </c>
    </row>
    <row r="3306" spans="4:28" x14ac:dyDescent="0.35">
      <c r="D3306" s="4" t="str">
        <f t="shared" si="267"/>
        <v/>
      </c>
      <c r="E3306" s="11" t="str">
        <f t="shared" si="268"/>
        <v/>
      </c>
      <c r="W3306" s="28" t="str">
        <f>IF(G3306="","",SUM(O:O))</f>
        <v/>
      </c>
      <c r="X3306" s="31" t="b">
        <f t="shared" si="269"/>
        <v>0</v>
      </c>
      <c r="Y3306" s="5" t="str">
        <f>IF(G3306="","",SUM(X:X))</f>
        <v/>
      </c>
      <c r="Z3306" s="5">
        <f t="shared" si="270"/>
        <v>0</v>
      </c>
      <c r="AA3306" s="5">
        <f>SUM(Z:Z)</f>
        <v>194</v>
      </c>
      <c r="AB3306" s="33" t="str">
        <f t="shared" si="271"/>
        <v/>
      </c>
    </row>
    <row r="3307" spans="4:28" x14ac:dyDescent="0.35">
      <c r="D3307" s="4" t="str">
        <f t="shared" si="267"/>
        <v/>
      </c>
      <c r="E3307" s="11" t="str">
        <f t="shared" si="268"/>
        <v/>
      </c>
      <c r="W3307" s="28" t="str">
        <f>IF(G3307="","",SUM(O:O))</f>
        <v/>
      </c>
      <c r="X3307" s="31" t="b">
        <f t="shared" si="269"/>
        <v>0</v>
      </c>
      <c r="Y3307" s="5" t="str">
        <f>IF(G3307="","",SUM(X:X))</f>
        <v/>
      </c>
      <c r="Z3307" s="5">
        <f t="shared" si="270"/>
        <v>0</v>
      </c>
      <c r="AA3307" s="5">
        <f>SUM(Z:Z)</f>
        <v>194</v>
      </c>
      <c r="AB3307" s="33" t="str">
        <f t="shared" si="271"/>
        <v/>
      </c>
    </row>
    <row r="3308" spans="4:28" x14ac:dyDescent="0.35">
      <c r="D3308" s="4" t="str">
        <f t="shared" si="267"/>
        <v/>
      </c>
      <c r="E3308" s="11" t="str">
        <f t="shared" si="268"/>
        <v/>
      </c>
      <c r="W3308" s="28" t="str">
        <f>IF(G3308="","",SUM(O:O))</f>
        <v/>
      </c>
      <c r="X3308" s="31" t="b">
        <f t="shared" si="269"/>
        <v>0</v>
      </c>
      <c r="Y3308" s="5" t="str">
        <f>IF(G3308="","",SUM(X:X))</f>
        <v/>
      </c>
      <c r="Z3308" s="5">
        <f t="shared" si="270"/>
        <v>0</v>
      </c>
      <c r="AA3308" s="5">
        <f>SUM(Z:Z)</f>
        <v>194</v>
      </c>
      <c r="AB3308" s="33" t="str">
        <f t="shared" si="271"/>
        <v/>
      </c>
    </row>
    <row r="3309" spans="4:28" x14ac:dyDescent="0.35">
      <c r="D3309" s="4" t="str">
        <f t="shared" si="267"/>
        <v/>
      </c>
      <c r="E3309" s="11" t="str">
        <f t="shared" si="268"/>
        <v/>
      </c>
      <c r="W3309" s="28" t="str">
        <f>IF(G3309="","",SUM(O:O))</f>
        <v/>
      </c>
      <c r="X3309" s="31" t="b">
        <f t="shared" si="269"/>
        <v>0</v>
      </c>
      <c r="Y3309" s="5" t="str">
        <f>IF(G3309="","",SUM(X:X))</f>
        <v/>
      </c>
      <c r="Z3309" s="5">
        <f t="shared" si="270"/>
        <v>0</v>
      </c>
      <c r="AA3309" s="5">
        <f>SUM(Z:Z)</f>
        <v>194</v>
      </c>
      <c r="AB3309" s="33" t="str">
        <f t="shared" si="271"/>
        <v/>
      </c>
    </row>
    <row r="3310" spans="4:28" x14ac:dyDescent="0.35">
      <c r="D3310" s="4" t="str">
        <f t="shared" si="267"/>
        <v/>
      </c>
      <c r="E3310" s="11" t="str">
        <f t="shared" si="268"/>
        <v/>
      </c>
      <c r="W3310" s="28" t="str">
        <f>IF(G3310="","",SUM(O:O))</f>
        <v/>
      </c>
      <c r="X3310" s="31" t="b">
        <f t="shared" si="269"/>
        <v>0</v>
      </c>
      <c r="Y3310" s="5" t="str">
        <f>IF(G3310="","",SUM(X:X))</f>
        <v/>
      </c>
      <c r="Z3310" s="5">
        <f t="shared" si="270"/>
        <v>0</v>
      </c>
      <c r="AA3310" s="5">
        <f>SUM(Z:Z)</f>
        <v>194</v>
      </c>
      <c r="AB3310" s="33" t="str">
        <f t="shared" si="271"/>
        <v/>
      </c>
    </row>
    <row r="3311" spans="4:28" x14ac:dyDescent="0.35">
      <c r="D3311" s="4" t="str">
        <f t="shared" ref="D3311:D3374" si="272">IF(A3311="","",A3311&amp;C3311)</f>
        <v/>
      </c>
      <c r="E3311" s="11" t="str">
        <f t="shared" ref="E3311:E3374" si="273">IF(B3311="","",B3311)</f>
        <v/>
      </c>
      <c r="W3311" s="28" t="str">
        <f>IF(G3311="","",SUM(O:O))</f>
        <v/>
      </c>
      <c r="X3311" s="31" t="b">
        <f t="shared" si="269"/>
        <v>0</v>
      </c>
      <c r="Y3311" s="5" t="str">
        <f>IF(G3311="","",SUM(X:X))</f>
        <v/>
      </c>
      <c r="Z3311" s="5">
        <f t="shared" si="270"/>
        <v>0</v>
      </c>
      <c r="AA3311" s="5">
        <f>SUM(Z:Z)</f>
        <v>194</v>
      </c>
      <c r="AB3311" s="33" t="str">
        <f t="shared" si="271"/>
        <v/>
      </c>
    </row>
    <row r="3312" spans="4:28" x14ac:dyDescent="0.35">
      <c r="D3312" s="4" t="str">
        <f t="shared" si="272"/>
        <v/>
      </c>
      <c r="E3312" s="11" t="str">
        <f t="shared" si="273"/>
        <v/>
      </c>
      <c r="W3312" s="28" t="str">
        <f>IF(G3312="","",SUM(O:O))</f>
        <v/>
      </c>
      <c r="X3312" s="31" t="b">
        <f t="shared" si="269"/>
        <v>0</v>
      </c>
      <c r="Y3312" s="5" t="str">
        <f>IF(G3312="","",SUM(X:X))</f>
        <v/>
      </c>
      <c r="Z3312" s="5">
        <f t="shared" si="270"/>
        <v>0</v>
      </c>
      <c r="AA3312" s="5">
        <f>SUM(Z:Z)</f>
        <v>194</v>
      </c>
      <c r="AB3312" s="33" t="str">
        <f t="shared" si="271"/>
        <v/>
      </c>
    </row>
    <row r="3313" spans="4:28" x14ac:dyDescent="0.35">
      <c r="D3313" s="4" t="str">
        <f t="shared" si="272"/>
        <v/>
      </c>
      <c r="E3313" s="11" t="str">
        <f t="shared" si="273"/>
        <v/>
      </c>
      <c r="W3313" s="28" t="str">
        <f>IF(G3313="","",SUM(O:O))</f>
        <v/>
      </c>
      <c r="X3313" s="31" t="b">
        <f t="shared" si="269"/>
        <v>0</v>
      </c>
      <c r="Y3313" s="5" t="str">
        <f>IF(G3313="","",SUM(X:X))</f>
        <v/>
      </c>
      <c r="Z3313" s="5">
        <f t="shared" si="270"/>
        <v>0</v>
      </c>
      <c r="AA3313" s="5">
        <f>SUM(Z:Z)</f>
        <v>194</v>
      </c>
      <c r="AB3313" s="33" t="str">
        <f t="shared" si="271"/>
        <v/>
      </c>
    </row>
    <row r="3314" spans="4:28" x14ac:dyDescent="0.35">
      <c r="D3314" s="4" t="str">
        <f t="shared" si="272"/>
        <v/>
      </c>
      <c r="E3314" s="11" t="str">
        <f t="shared" si="273"/>
        <v/>
      </c>
      <c r="W3314" s="28" t="str">
        <f>IF(G3314="","",SUM(O:O))</f>
        <v/>
      </c>
      <c r="X3314" s="31" t="b">
        <f t="shared" si="269"/>
        <v>0</v>
      </c>
      <c r="Y3314" s="5" t="str">
        <f>IF(G3314="","",SUM(X:X))</f>
        <v/>
      </c>
      <c r="Z3314" s="5">
        <f t="shared" si="270"/>
        <v>0</v>
      </c>
      <c r="AA3314" s="5">
        <f>SUM(Z:Z)</f>
        <v>194</v>
      </c>
      <c r="AB3314" s="33" t="str">
        <f t="shared" si="271"/>
        <v/>
      </c>
    </row>
    <row r="3315" spans="4:28" x14ac:dyDescent="0.35">
      <c r="D3315" s="4" t="str">
        <f t="shared" si="272"/>
        <v/>
      </c>
      <c r="E3315" s="11" t="str">
        <f t="shared" si="273"/>
        <v/>
      </c>
      <c r="W3315" s="28" t="str">
        <f>IF(G3315="","",SUM(O:O))</f>
        <v/>
      </c>
      <c r="X3315" s="31" t="b">
        <f t="shared" si="269"/>
        <v>0</v>
      </c>
      <c r="Y3315" s="5" t="str">
        <f>IF(G3315="","",SUM(X:X))</f>
        <v/>
      </c>
      <c r="Z3315" s="5">
        <f t="shared" si="270"/>
        <v>0</v>
      </c>
      <c r="AA3315" s="5">
        <f>SUM(Z:Z)</f>
        <v>194</v>
      </c>
      <c r="AB3315" s="33" t="str">
        <f t="shared" si="271"/>
        <v/>
      </c>
    </row>
    <row r="3316" spans="4:28" x14ac:dyDescent="0.35">
      <c r="D3316" s="4" t="str">
        <f t="shared" si="272"/>
        <v/>
      </c>
      <c r="E3316" s="11" t="str">
        <f t="shared" si="273"/>
        <v/>
      </c>
      <c r="W3316" s="28" t="str">
        <f>IF(G3316="","",SUM(O:O))</f>
        <v/>
      </c>
      <c r="X3316" s="31" t="b">
        <f t="shared" si="269"/>
        <v>0</v>
      </c>
      <c r="Y3316" s="5" t="str">
        <f>IF(G3316="","",SUM(X:X))</f>
        <v/>
      </c>
      <c r="Z3316" s="5">
        <f t="shared" si="270"/>
        <v>0</v>
      </c>
      <c r="AA3316" s="5">
        <f>SUM(Z:Z)</f>
        <v>194</v>
      </c>
      <c r="AB3316" s="33" t="str">
        <f t="shared" si="271"/>
        <v/>
      </c>
    </row>
    <row r="3317" spans="4:28" x14ac:dyDescent="0.35">
      <c r="D3317" s="4" t="str">
        <f t="shared" si="272"/>
        <v/>
      </c>
      <c r="E3317" s="11" t="str">
        <f t="shared" si="273"/>
        <v/>
      </c>
      <c r="W3317" s="28" t="str">
        <f>IF(G3317="","",SUM(O:O))</f>
        <v/>
      </c>
      <c r="X3317" s="31" t="b">
        <f t="shared" si="269"/>
        <v>0</v>
      </c>
      <c r="Y3317" s="5" t="str">
        <f>IF(G3317="","",SUM(X:X))</f>
        <v/>
      </c>
      <c r="Z3317" s="5">
        <f t="shared" si="270"/>
        <v>0</v>
      </c>
      <c r="AA3317" s="5">
        <f>SUM(Z:Z)</f>
        <v>194</v>
      </c>
      <c r="AB3317" s="33" t="str">
        <f t="shared" si="271"/>
        <v/>
      </c>
    </row>
    <row r="3318" spans="4:28" x14ac:dyDescent="0.35">
      <c r="D3318" s="4" t="str">
        <f t="shared" si="272"/>
        <v/>
      </c>
      <c r="E3318" s="11" t="str">
        <f t="shared" si="273"/>
        <v/>
      </c>
      <c r="W3318" s="28" t="str">
        <f>IF(G3318="","",SUM(O:O))</f>
        <v/>
      </c>
      <c r="X3318" s="31" t="b">
        <f t="shared" si="269"/>
        <v>0</v>
      </c>
      <c r="Y3318" s="5" t="str">
        <f>IF(G3318="","",SUM(X:X))</f>
        <v/>
      </c>
      <c r="Z3318" s="5">
        <f t="shared" si="270"/>
        <v>0</v>
      </c>
      <c r="AA3318" s="5">
        <f>SUM(Z:Z)</f>
        <v>194</v>
      </c>
      <c r="AB3318" s="33" t="str">
        <f t="shared" si="271"/>
        <v/>
      </c>
    </row>
    <row r="3319" spans="4:28" x14ac:dyDescent="0.35">
      <c r="D3319" s="4" t="str">
        <f t="shared" si="272"/>
        <v/>
      </c>
      <c r="E3319" s="11" t="str">
        <f t="shared" si="273"/>
        <v/>
      </c>
      <c r="W3319" s="28" t="str">
        <f>IF(G3319="","",SUM(O:O))</f>
        <v/>
      </c>
      <c r="X3319" s="31" t="b">
        <f t="shared" si="269"/>
        <v>0</v>
      </c>
      <c r="Y3319" s="5" t="str">
        <f>IF(G3319="","",SUM(X:X))</f>
        <v/>
      </c>
      <c r="Z3319" s="5">
        <f t="shared" si="270"/>
        <v>0</v>
      </c>
      <c r="AA3319" s="5">
        <f>SUM(Z:Z)</f>
        <v>194</v>
      </c>
      <c r="AB3319" s="33" t="str">
        <f t="shared" si="271"/>
        <v/>
      </c>
    </row>
    <row r="3320" spans="4:28" x14ac:dyDescent="0.35">
      <c r="D3320" s="4" t="str">
        <f t="shared" si="272"/>
        <v/>
      </c>
      <c r="E3320" s="11" t="str">
        <f t="shared" si="273"/>
        <v/>
      </c>
      <c r="W3320" s="28" t="str">
        <f>IF(G3320="","",SUM(O:O))</f>
        <v/>
      </c>
      <c r="X3320" s="31" t="b">
        <f t="shared" si="269"/>
        <v>0</v>
      </c>
      <c r="Y3320" s="5" t="str">
        <f>IF(G3320="","",SUM(X:X))</f>
        <v/>
      </c>
      <c r="Z3320" s="5">
        <f t="shared" si="270"/>
        <v>0</v>
      </c>
      <c r="AA3320" s="5">
        <f>SUM(Z:Z)</f>
        <v>194</v>
      </c>
      <c r="AB3320" s="33" t="str">
        <f t="shared" si="271"/>
        <v/>
      </c>
    </row>
    <row r="3321" spans="4:28" x14ac:dyDescent="0.35">
      <c r="D3321" s="4" t="str">
        <f t="shared" si="272"/>
        <v/>
      </c>
      <c r="E3321" s="11" t="str">
        <f t="shared" si="273"/>
        <v/>
      </c>
      <c r="W3321" s="28" t="str">
        <f>IF(G3321="","",SUM(O:O))</f>
        <v/>
      </c>
      <c r="X3321" s="31" t="b">
        <f t="shared" si="269"/>
        <v>0</v>
      </c>
      <c r="Y3321" s="5" t="str">
        <f>IF(G3321="","",SUM(X:X))</f>
        <v/>
      </c>
      <c r="Z3321" s="5">
        <f t="shared" si="270"/>
        <v>0</v>
      </c>
      <c r="AA3321" s="5">
        <f>SUM(Z:Z)</f>
        <v>194</v>
      </c>
      <c r="AB3321" s="33" t="str">
        <f t="shared" si="271"/>
        <v/>
      </c>
    </row>
    <row r="3322" spans="4:28" x14ac:dyDescent="0.35">
      <c r="D3322" s="4" t="str">
        <f t="shared" si="272"/>
        <v/>
      </c>
      <c r="E3322" s="11" t="str">
        <f t="shared" si="273"/>
        <v/>
      </c>
      <c r="W3322" s="28" t="str">
        <f>IF(G3322="","",SUM(O:O))</f>
        <v/>
      </c>
      <c r="X3322" s="31" t="b">
        <f t="shared" si="269"/>
        <v>0</v>
      </c>
      <c r="Y3322" s="5" t="str">
        <f>IF(G3322="","",SUM(X:X))</f>
        <v/>
      </c>
      <c r="Z3322" s="5">
        <f t="shared" si="270"/>
        <v>0</v>
      </c>
      <c r="AA3322" s="5">
        <f>SUM(Z:Z)</f>
        <v>194</v>
      </c>
      <c r="AB3322" s="33" t="str">
        <f t="shared" si="271"/>
        <v/>
      </c>
    </row>
    <row r="3323" spans="4:28" x14ac:dyDescent="0.35">
      <c r="D3323" s="4" t="str">
        <f t="shared" si="272"/>
        <v/>
      </c>
      <c r="E3323" s="11" t="str">
        <f t="shared" si="273"/>
        <v/>
      </c>
      <c r="W3323" s="28" t="str">
        <f>IF(G3323="","",SUM(O:O))</f>
        <v/>
      </c>
      <c r="X3323" s="31" t="b">
        <f t="shared" si="269"/>
        <v>0</v>
      </c>
      <c r="Y3323" s="5" t="str">
        <f>IF(G3323="","",SUM(X:X))</f>
        <v/>
      </c>
      <c r="Z3323" s="5">
        <f t="shared" si="270"/>
        <v>0</v>
      </c>
      <c r="AA3323" s="5">
        <f>SUM(Z:Z)</f>
        <v>194</v>
      </c>
      <c r="AB3323" s="33" t="str">
        <f t="shared" si="271"/>
        <v/>
      </c>
    </row>
    <row r="3324" spans="4:28" x14ac:dyDescent="0.35">
      <c r="D3324" s="4" t="str">
        <f t="shared" si="272"/>
        <v/>
      </c>
      <c r="E3324" s="11" t="str">
        <f t="shared" si="273"/>
        <v/>
      </c>
      <c r="W3324" s="28" t="str">
        <f>IF(G3324="","",SUM(O:O))</f>
        <v/>
      </c>
      <c r="X3324" s="31" t="b">
        <f t="shared" si="269"/>
        <v>0</v>
      </c>
      <c r="Y3324" s="5" t="str">
        <f>IF(G3324="","",SUM(X:X))</f>
        <v/>
      </c>
      <c r="Z3324" s="5">
        <f t="shared" si="270"/>
        <v>0</v>
      </c>
      <c r="AA3324" s="5">
        <f>SUM(Z:Z)</f>
        <v>194</v>
      </c>
      <c r="AB3324" s="33" t="str">
        <f t="shared" si="271"/>
        <v/>
      </c>
    </row>
    <row r="3325" spans="4:28" x14ac:dyDescent="0.35">
      <c r="D3325" s="4" t="str">
        <f t="shared" si="272"/>
        <v/>
      </c>
      <c r="E3325" s="11" t="str">
        <f t="shared" si="273"/>
        <v/>
      </c>
      <c r="W3325" s="28" t="str">
        <f>IF(G3325="","",SUM(O:O))</f>
        <v/>
      </c>
      <c r="X3325" s="31" t="b">
        <f t="shared" ref="X3325:X3388" si="274">IF(G3325="Affutage",IF(R3325&lt;&gt;"",1,0))</f>
        <v>0</v>
      </c>
      <c r="Y3325" s="5" t="str">
        <f>IF(G3325="","",SUM(X:X))</f>
        <v/>
      </c>
      <c r="Z3325" s="5">
        <f t="shared" si="270"/>
        <v>0</v>
      </c>
      <c r="AA3325" s="5">
        <f>SUM(Z:Z)</f>
        <v>194</v>
      </c>
      <c r="AB3325" s="33" t="str">
        <f t="shared" si="271"/>
        <v/>
      </c>
    </row>
    <row r="3326" spans="4:28" x14ac:dyDescent="0.35">
      <c r="D3326" s="4" t="str">
        <f t="shared" si="272"/>
        <v/>
      </c>
      <c r="E3326" s="11" t="str">
        <f t="shared" si="273"/>
        <v/>
      </c>
      <c r="W3326" s="28" t="str">
        <f>IF(G3326="","",SUM(O:O))</f>
        <v/>
      </c>
      <c r="X3326" s="31" t="b">
        <f t="shared" si="274"/>
        <v>0</v>
      </c>
      <c r="Y3326" s="5" t="str">
        <f>IF(G3326="","",SUM(X:X))</f>
        <v/>
      </c>
      <c r="Z3326" s="5">
        <f t="shared" si="270"/>
        <v>0</v>
      </c>
      <c r="AA3326" s="5">
        <f>SUM(Z:Z)</f>
        <v>194</v>
      </c>
      <c r="AB3326" s="33" t="str">
        <f t="shared" si="271"/>
        <v/>
      </c>
    </row>
    <row r="3327" spans="4:28" x14ac:dyDescent="0.35">
      <c r="D3327" s="4" t="str">
        <f t="shared" si="272"/>
        <v/>
      </c>
      <c r="E3327" s="11" t="str">
        <f t="shared" si="273"/>
        <v/>
      </c>
      <c r="W3327" s="28" t="str">
        <f>IF(G3327="","",SUM(O:O))</f>
        <v/>
      </c>
      <c r="X3327" s="31" t="b">
        <f t="shared" si="274"/>
        <v>0</v>
      </c>
      <c r="Y3327" s="5" t="str">
        <f>IF(G3327="","",SUM(X:X))</f>
        <v/>
      </c>
      <c r="Z3327" s="5">
        <f t="shared" si="270"/>
        <v>0</v>
      </c>
      <c r="AA3327" s="5">
        <f>SUM(Z:Z)</f>
        <v>194</v>
      </c>
      <c r="AB3327" s="33" t="str">
        <f t="shared" si="271"/>
        <v/>
      </c>
    </row>
    <row r="3328" spans="4:28" x14ac:dyDescent="0.35">
      <c r="D3328" s="4" t="str">
        <f t="shared" si="272"/>
        <v/>
      </c>
      <c r="E3328" s="11" t="str">
        <f t="shared" si="273"/>
        <v/>
      </c>
      <c r="W3328" s="28" t="str">
        <f>IF(G3328="","",SUM(O:O))</f>
        <v/>
      </c>
      <c r="X3328" s="31" t="b">
        <f t="shared" si="274"/>
        <v>0</v>
      </c>
      <c r="Y3328" s="5" t="str">
        <f>IF(G3328="","",SUM(X:X))</f>
        <v/>
      </c>
      <c r="Z3328" s="5">
        <f t="shared" si="270"/>
        <v>0</v>
      </c>
      <c r="AA3328" s="5">
        <f>SUM(Z:Z)</f>
        <v>194</v>
      </c>
      <c r="AB3328" s="33" t="str">
        <f t="shared" si="271"/>
        <v/>
      </c>
    </row>
    <row r="3329" spans="4:28" x14ac:dyDescent="0.35">
      <c r="D3329" s="4" t="str">
        <f t="shared" si="272"/>
        <v/>
      </c>
      <c r="E3329" s="11" t="str">
        <f t="shared" si="273"/>
        <v/>
      </c>
      <c r="W3329" s="28" t="str">
        <f>IF(G3329="","",SUM(O:O))</f>
        <v/>
      </c>
      <c r="X3329" s="31" t="b">
        <f t="shared" si="274"/>
        <v>0</v>
      </c>
      <c r="Y3329" s="5" t="str">
        <f>IF(G3329="","",SUM(X:X))</f>
        <v/>
      </c>
      <c r="Z3329" s="5">
        <f t="shared" si="270"/>
        <v>0</v>
      </c>
      <c r="AA3329" s="5">
        <f>SUM(Z:Z)</f>
        <v>194</v>
      </c>
      <c r="AB3329" s="33" t="str">
        <f t="shared" si="271"/>
        <v/>
      </c>
    </row>
    <row r="3330" spans="4:28" x14ac:dyDescent="0.35">
      <c r="D3330" s="4" t="str">
        <f t="shared" si="272"/>
        <v/>
      </c>
      <c r="E3330" s="11" t="str">
        <f t="shared" si="273"/>
        <v/>
      </c>
      <c r="W3330" s="28" t="str">
        <f>IF(G3330="","",SUM(O:O))</f>
        <v/>
      </c>
      <c r="X3330" s="31" t="b">
        <f t="shared" si="274"/>
        <v>0</v>
      </c>
      <c r="Y3330" s="5" t="str">
        <f>IF(G3330="","",SUM(X:X))</f>
        <v/>
      </c>
      <c r="Z3330" s="5">
        <f t="shared" si="270"/>
        <v>0</v>
      </c>
      <c r="AA3330" s="5">
        <f>SUM(Z:Z)</f>
        <v>194</v>
      </c>
      <c r="AB3330" s="33" t="str">
        <f t="shared" si="271"/>
        <v/>
      </c>
    </row>
    <row r="3331" spans="4:28" x14ac:dyDescent="0.35">
      <c r="D3331" s="4" t="str">
        <f t="shared" si="272"/>
        <v/>
      </c>
      <c r="E3331" s="11" t="str">
        <f t="shared" si="273"/>
        <v/>
      </c>
      <c r="W3331" s="28" t="str">
        <f>IF(G3331="","",SUM(O:O))</f>
        <v/>
      </c>
      <c r="X3331" s="31" t="b">
        <f t="shared" si="274"/>
        <v>0</v>
      </c>
      <c r="Y3331" s="5" t="str">
        <f>IF(G3331="","",SUM(X:X))</f>
        <v/>
      </c>
      <c r="Z3331" s="5">
        <f t="shared" si="270"/>
        <v>0</v>
      </c>
      <c r="AA3331" s="5">
        <f>SUM(Z:Z)</f>
        <v>194</v>
      </c>
      <c r="AB3331" s="33" t="str">
        <f t="shared" si="271"/>
        <v/>
      </c>
    </row>
    <row r="3332" spans="4:28" x14ac:dyDescent="0.35">
      <c r="D3332" s="4" t="str">
        <f t="shared" si="272"/>
        <v/>
      </c>
      <c r="E3332" s="11" t="str">
        <f t="shared" si="273"/>
        <v/>
      </c>
      <c r="W3332" s="28" t="str">
        <f>IF(G3332="","",SUM(O:O))</f>
        <v/>
      </c>
      <c r="X3332" s="31" t="b">
        <f t="shared" si="274"/>
        <v>0</v>
      </c>
      <c r="Y3332" s="5" t="str">
        <f>IF(G3332="","",SUM(X:X))</f>
        <v/>
      </c>
      <c r="Z3332" s="5">
        <f t="shared" si="270"/>
        <v>0</v>
      </c>
      <c r="AA3332" s="5">
        <f>SUM(Z:Z)</f>
        <v>194</v>
      </c>
      <c r="AB3332" s="33" t="str">
        <f t="shared" si="271"/>
        <v/>
      </c>
    </row>
    <row r="3333" spans="4:28" x14ac:dyDescent="0.35">
      <c r="D3333" s="4" t="str">
        <f t="shared" si="272"/>
        <v/>
      </c>
      <c r="E3333" s="11" t="str">
        <f t="shared" si="273"/>
        <v/>
      </c>
      <c r="W3333" s="28" t="str">
        <f>IF(G3333="","",SUM(O:O))</f>
        <v/>
      </c>
      <c r="X3333" s="31" t="b">
        <f t="shared" si="274"/>
        <v>0</v>
      </c>
      <c r="Y3333" s="5" t="str">
        <f>IF(G3333="","",SUM(X:X))</f>
        <v/>
      </c>
      <c r="Z3333" s="5">
        <f t="shared" si="270"/>
        <v>0</v>
      </c>
      <c r="AA3333" s="5">
        <f>SUM(Z:Z)</f>
        <v>194</v>
      </c>
      <c r="AB3333" s="33" t="str">
        <f t="shared" si="271"/>
        <v/>
      </c>
    </row>
    <row r="3334" spans="4:28" x14ac:dyDescent="0.35">
      <c r="D3334" s="4" t="str">
        <f t="shared" si="272"/>
        <v/>
      </c>
      <c r="E3334" s="11" t="str">
        <f t="shared" si="273"/>
        <v/>
      </c>
      <c r="W3334" s="28" t="str">
        <f>IF(G3334="","",SUM(O:O))</f>
        <v/>
      </c>
      <c r="X3334" s="31" t="b">
        <f t="shared" si="274"/>
        <v>0</v>
      </c>
      <c r="Y3334" s="5" t="str">
        <f>IF(G3334="","",SUM(X:X))</f>
        <v/>
      </c>
      <c r="Z3334" s="5">
        <f t="shared" si="270"/>
        <v>0</v>
      </c>
      <c r="AA3334" s="5">
        <f>SUM(Z:Z)</f>
        <v>194</v>
      </c>
      <c r="AB3334" s="33" t="str">
        <f t="shared" si="271"/>
        <v/>
      </c>
    </row>
    <row r="3335" spans="4:28" x14ac:dyDescent="0.35">
      <c r="D3335" s="4" t="str">
        <f t="shared" si="272"/>
        <v/>
      </c>
      <c r="E3335" s="11" t="str">
        <f t="shared" si="273"/>
        <v/>
      </c>
      <c r="W3335" s="28" t="str">
        <f>IF(G3335="","",SUM(O:O))</f>
        <v/>
      </c>
      <c r="X3335" s="31" t="b">
        <f t="shared" si="274"/>
        <v>0</v>
      </c>
      <c r="Y3335" s="5" t="str">
        <f>IF(G3335="","",SUM(X:X))</f>
        <v/>
      </c>
      <c r="Z3335" s="5">
        <f t="shared" si="270"/>
        <v>0</v>
      </c>
      <c r="AA3335" s="5">
        <f>SUM(Z:Z)</f>
        <v>194</v>
      </c>
      <c r="AB3335" s="33" t="str">
        <f t="shared" si="271"/>
        <v/>
      </c>
    </row>
    <row r="3336" spans="4:28" x14ac:dyDescent="0.35">
      <c r="D3336" s="4" t="str">
        <f t="shared" si="272"/>
        <v/>
      </c>
      <c r="E3336" s="11" t="str">
        <f t="shared" si="273"/>
        <v/>
      </c>
      <c r="W3336" s="28" t="str">
        <f>IF(G3336="","",SUM(O:O))</f>
        <v/>
      </c>
      <c r="X3336" s="31" t="b">
        <f t="shared" si="274"/>
        <v>0</v>
      </c>
      <c r="Y3336" s="5" t="str">
        <f>IF(G3336="","",SUM(X:X))</f>
        <v/>
      </c>
      <c r="Z3336" s="5">
        <f t="shared" si="270"/>
        <v>0</v>
      </c>
      <c r="AA3336" s="5">
        <f>SUM(Z:Z)</f>
        <v>194</v>
      </c>
      <c r="AB3336" s="33" t="str">
        <f t="shared" si="271"/>
        <v/>
      </c>
    </row>
    <row r="3337" spans="4:28" x14ac:dyDescent="0.35">
      <c r="D3337" s="4" t="str">
        <f t="shared" si="272"/>
        <v/>
      </c>
      <c r="E3337" s="11" t="str">
        <f t="shared" si="273"/>
        <v/>
      </c>
      <c r="W3337" s="28" t="str">
        <f>IF(G3337="","",SUM(O:O))</f>
        <v/>
      </c>
      <c r="X3337" s="31" t="b">
        <f t="shared" si="274"/>
        <v>0</v>
      </c>
      <c r="Y3337" s="5" t="str">
        <f>IF(G3337="","",SUM(X:X))</f>
        <v/>
      </c>
      <c r="Z3337" s="5">
        <f t="shared" si="270"/>
        <v>0</v>
      </c>
      <c r="AA3337" s="5">
        <f>SUM(Z:Z)</f>
        <v>194</v>
      </c>
      <c r="AB3337" s="33" t="str">
        <f t="shared" si="271"/>
        <v/>
      </c>
    </row>
    <row r="3338" spans="4:28" x14ac:dyDescent="0.35">
      <c r="D3338" s="4" t="str">
        <f t="shared" si="272"/>
        <v/>
      </c>
      <c r="E3338" s="11" t="str">
        <f t="shared" si="273"/>
        <v/>
      </c>
      <c r="W3338" s="28" t="str">
        <f>IF(G3338="","",SUM(O:O))</f>
        <v/>
      </c>
      <c r="X3338" s="31" t="b">
        <f t="shared" si="274"/>
        <v>0</v>
      </c>
      <c r="Y3338" s="5" t="str">
        <f>IF(G3338="","",SUM(X:X))</f>
        <v/>
      </c>
      <c r="Z3338" s="5">
        <f t="shared" si="270"/>
        <v>0</v>
      </c>
      <c r="AA3338" s="5">
        <f>SUM(Z:Z)</f>
        <v>194</v>
      </c>
      <c r="AB3338" s="33" t="str">
        <f t="shared" si="271"/>
        <v/>
      </c>
    </row>
    <row r="3339" spans="4:28" x14ac:dyDescent="0.35">
      <c r="D3339" s="4" t="str">
        <f t="shared" si="272"/>
        <v/>
      </c>
      <c r="E3339" s="11" t="str">
        <f t="shared" si="273"/>
        <v/>
      </c>
      <c r="W3339" s="28" t="str">
        <f>IF(G3339="","",SUM(O:O))</f>
        <v/>
      </c>
      <c r="X3339" s="31" t="b">
        <f t="shared" si="274"/>
        <v>0</v>
      </c>
      <c r="Y3339" s="5" t="str">
        <f>IF(G3339="","",SUM(X:X))</f>
        <v/>
      </c>
      <c r="Z3339" s="5">
        <f t="shared" si="270"/>
        <v>0</v>
      </c>
      <c r="AA3339" s="5">
        <f>SUM(Z:Z)</f>
        <v>194</v>
      </c>
      <c r="AB3339" s="33" t="str">
        <f t="shared" si="271"/>
        <v/>
      </c>
    </row>
    <row r="3340" spans="4:28" x14ac:dyDescent="0.35">
      <c r="D3340" s="4" t="str">
        <f t="shared" si="272"/>
        <v/>
      </c>
      <c r="E3340" s="11" t="str">
        <f t="shared" si="273"/>
        <v/>
      </c>
      <c r="W3340" s="28" t="str">
        <f>IF(G3340="","",SUM(O:O))</f>
        <v/>
      </c>
      <c r="X3340" s="31" t="b">
        <f t="shared" si="274"/>
        <v>0</v>
      </c>
      <c r="Y3340" s="5" t="str">
        <f>IF(G3340="","",SUM(X:X))</f>
        <v/>
      </c>
      <c r="Z3340" s="5">
        <f t="shared" si="270"/>
        <v>0</v>
      </c>
      <c r="AA3340" s="5">
        <f>SUM(Z:Z)</f>
        <v>194</v>
      </c>
      <c r="AB3340" s="33" t="str">
        <f t="shared" si="271"/>
        <v/>
      </c>
    </row>
    <row r="3341" spans="4:28" x14ac:dyDescent="0.35">
      <c r="D3341" s="4" t="str">
        <f t="shared" si="272"/>
        <v/>
      </c>
      <c r="E3341" s="11" t="str">
        <f t="shared" si="273"/>
        <v/>
      </c>
      <c r="W3341" s="28" t="str">
        <f>IF(G3341="","",SUM(O:O))</f>
        <v/>
      </c>
      <c r="X3341" s="31" t="b">
        <f t="shared" si="274"/>
        <v>0</v>
      </c>
      <c r="Y3341" s="5" t="str">
        <f>IF(G3341="","",SUM(X:X))</f>
        <v/>
      </c>
      <c r="Z3341" s="5">
        <f t="shared" si="270"/>
        <v>0</v>
      </c>
      <c r="AA3341" s="5">
        <f>SUM(Z:Z)</f>
        <v>194</v>
      </c>
      <c r="AB3341" s="33" t="str">
        <f t="shared" si="271"/>
        <v/>
      </c>
    </row>
    <row r="3342" spans="4:28" x14ac:dyDescent="0.35">
      <c r="D3342" s="4" t="str">
        <f t="shared" si="272"/>
        <v/>
      </c>
      <c r="E3342" s="11" t="str">
        <f t="shared" si="273"/>
        <v/>
      </c>
      <c r="W3342" s="28" t="str">
        <f>IF(G3342="","",SUM(O:O))</f>
        <v/>
      </c>
      <c r="X3342" s="31" t="b">
        <f t="shared" si="274"/>
        <v>0</v>
      </c>
      <c r="Y3342" s="5" t="str">
        <f>IF(G3342="","",SUM(X:X))</f>
        <v/>
      </c>
      <c r="Z3342" s="5">
        <f t="shared" si="270"/>
        <v>0</v>
      </c>
      <c r="AA3342" s="5">
        <f>SUM(Z:Z)</f>
        <v>194</v>
      </c>
      <c r="AB3342" s="33" t="str">
        <f t="shared" si="271"/>
        <v/>
      </c>
    </row>
    <row r="3343" spans="4:28" x14ac:dyDescent="0.35">
      <c r="D3343" s="4" t="str">
        <f t="shared" si="272"/>
        <v/>
      </c>
      <c r="E3343" s="11" t="str">
        <f t="shared" si="273"/>
        <v/>
      </c>
      <c r="W3343" s="28" t="str">
        <f>IF(G3343="","",SUM(O:O))</f>
        <v/>
      </c>
      <c r="X3343" s="31" t="b">
        <f t="shared" si="274"/>
        <v>0</v>
      </c>
      <c r="Y3343" s="5" t="str">
        <f>IF(G3343="","",SUM(X:X))</f>
        <v/>
      </c>
      <c r="Z3343" s="5">
        <f t="shared" si="270"/>
        <v>0</v>
      </c>
      <c r="AA3343" s="5">
        <f>SUM(Z:Z)</f>
        <v>194</v>
      </c>
      <c r="AB3343" s="33" t="str">
        <f t="shared" si="271"/>
        <v/>
      </c>
    </row>
    <row r="3344" spans="4:28" x14ac:dyDescent="0.35">
      <c r="D3344" s="4" t="str">
        <f t="shared" si="272"/>
        <v/>
      </c>
      <c r="E3344" s="11" t="str">
        <f t="shared" si="273"/>
        <v/>
      </c>
      <c r="W3344" s="28" t="str">
        <f>IF(G3344="","",SUM(O:O))</f>
        <v/>
      </c>
      <c r="X3344" s="31" t="b">
        <f t="shared" si="274"/>
        <v>0</v>
      </c>
      <c r="Y3344" s="5" t="str">
        <f>IF(G3344="","",SUM(X:X))</f>
        <v/>
      </c>
      <c r="Z3344" s="5">
        <f t="shared" si="270"/>
        <v>0</v>
      </c>
      <c r="AA3344" s="5">
        <f>SUM(Z:Z)</f>
        <v>194</v>
      </c>
      <c r="AB3344" s="33" t="str">
        <f t="shared" si="271"/>
        <v/>
      </c>
    </row>
    <row r="3345" spans="4:28" x14ac:dyDescent="0.35">
      <c r="D3345" s="4" t="str">
        <f t="shared" si="272"/>
        <v/>
      </c>
      <c r="E3345" s="11" t="str">
        <f t="shared" si="273"/>
        <v/>
      </c>
      <c r="W3345" s="28" t="str">
        <f>IF(G3345="","",SUM(O:O))</f>
        <v/>
      </c>
      <c r="X3345" s="31" t="b">
        <f t="shared" si="274"/>
        <v>0</v>
      </c>
      <c r="Y3345" s="5" t="str">
        <f>IF(G3345="","",SUM(X:X))</f>
        <v/>
      </c>
      <c r="Z3345" s="5">
        <f t="shared" ref="Z3345:Z3408" si="275">IF(ISNUMBER(X3345),1,0)</f>
        <v>0</v>
      </c>
      <c r="AA3345" s="5">
        <f>SUM(Z:Z)</f>
        <v>194</v>
      </c>
      <c r="AB3345" s="33" t="str">
        <f t="shared" si="271"/>
        <v/>
      </c>
    </row>
    <row r="3346" spans="4:28" x14ac:dyDescent="0.35">
      <c r="D3346" s="4" t="str">
        <f t="shared" si="272"/>
        <v/>
      </c>
      <c r="E3346" s="11" t="str">
        <f t="shared" si="273"/>
        <v/>
      </c>
      <c r="W3346" s="28" t="str">
        <f>IF(G3346="","",SUM(O:O))</f>
        <v/>
      </c>
      <c r="X3346" s="31" t="b">
        <f t="shared" si="274"/>
        <v>0</v>
      </c>
      <c r="Y3346" s="5" t="str">
        <f>IF(G3346="","",SUM(X:X))</f>
        <v/>
      </c>
      <c r="Z3346" s="5">
        <f t="shared" si="275"/>
        <v>0</v>
      </c>
      <c r="AA3346" s="5">
        <f>SUM(Z:Z)</f>
        <v>194</v>
      </c>
      <c r="AB3346" s="33" t="str">
        <f t="shared" si="271"/>
        <v/>
      </c>
    </row>
    <row r="3347" spans="4:28" x14ac:dyDescent="0.35">
      <c r="D3347" s="4" t="str">
        <f t="shared" si="272"/>
        <v/>
      </c>
      <c r="E3347" s="11" t="str">
        <f t="shared" si="273"/>
        <v/>
      </c>
      <c r="W3347" s="28" t="str">
        <f>IF(G3347="","",SUM(O:O))</f>
        <v/>
      </c>
      <c r="X3347" s="31" t="b">
        <f t="shared" si="274"/>
        <v>0</v>
      </c>
      <c r="Y3347" s="5" t="str">
        <f>IF(G3347="","",SUM(X:X))</f>
        <v/>
      </c>
      <c r="Z3347" s="5">
        <f t="shared" si="275"/>
        <v>0</v>
      </c>
      <c r="AA3347" s="5">
        <f>SUM(Z:Z)</f>
        <v>194</v>
      </c>
      <c r="AB3347" s="33" t="str">
        <f t="shared" si="271"/>
        <v/>
      </c>
    </row>
    <row r="3348" spans="4:28" x14ac:dyDescent="0.35">
      <c r="D3348" s="4" t="str">
        <f t="shared" si="272"/>
        <v/>
      </c>
      <c r="E3348" s="11" t="str">
        <f t="shared" si="273"/>
        <v/>
      </c>
      <c r="W3348" s="28" t="str">
        <f>IF(G3348="","",SUM(O:O))</f>
        <v/>
      </c>
      <c r="X3348" s="31" t="b">
        <f t="shared" si="274"/>
        <v>0</v>
      </c>
      <c r="Y3348" s="5" t="str">
        <f>IF(G3348="","",SUM(X:X))</f>
        <v/>
      </c>
      <c r="Z3348" s="5">
        <f t="shared" si="275"/>
        <v>0</v>
      </c>
      <c r="AA3348" s="5">
        <f>SUM(Z:Z)</f>
        <v>194</v>
      </c>
      <c r="AB3348" s="33" t="str">
        <f t="shared" si="271"/>
        <v/>
      </c>
    </row>
    <row r="3349" spans="4:28" x14ac:dyDescent="0.35">
      <c r="D3349" s="4" t="str">
        <f t="shared" si="272"/>
        <v/>
      </c>
      <c r="E3349" s="11" t="str">
        <f t="shared" si="273"/>
        <v/>
      </c>
      <c r="W3349" s="28" t="str">
        <f>IF(G3349="","",SUM(O:O))</f>
        <v/>
      </c>
      <c r="X3349" s="31" t="b">
        <f t="shared" si="274"/>
        <v>0</v>
      </c>
      <c r="Y3349" s="5" t="str">
        <f>IF(G3349="","",SUM(X:X))</f>
        <v/>
      </c>
      <c r="Z3349" s="5">
        <f t="shared" si="275"/>
        <v>0</v>
      </c>
      <c r="AA3349" s="5">
        <f>SUM(Z:Z)</f>
        <v>194</v>
      </c>
      <c r="AB3349" s="33" t="str">
        <f t="shared" si="271"/>
        <v/>
      </c>
    </row>
    <row r="3350" spans="4:28" x14ac:dyDescent="0.35">
      <c r="D3350" s="4" t="str">
        <f t="shared" si="272"/>
        <v/>
      </c>
      <c r="E3350" s="11" t="str">
        <f t="shared" si="273"/>
        <v/>
      </c>
      <c r="W3350" s="28" t="str">
        <f>IF(G3350="","",SUM(O:O))</f>
        <v/>
      </c>
      <c r="X3350" s="31" t="b">
        <f t="shared" si="274"/>
        <v>0</v>
      </c>
      <c r="Y3350" s="5" t="str">
        <f>IF(G3350="","",SUM(X:X))</f>
        <v/>
      </c>
      <c r="Z3350" s="5">
        <f t="shared" si="275"/>
        <v>0</v>
      </c>
      <c r="AA3350" s="5">
        <f>SUM(Z:Z)</f>
        <v>194</v>
      </c>
      <c r="AB3350" s="33" t="str">
        <f t="shared" si="271"/>
        <v/>
      </c>
    </row>
    <row r="3351" spans="4:28" x14ac:dyDescent="0.35">
      <c r="D3351" s="4" t="str">
        <f t="shared" si="272"/>
        <v/>
      </c>
      <c r="E3351" s="11" t="str">
        <f t="shared" si="273"/>
        <v/>
      </c>
      <c r="W3351" s="28" t="str">
        <f>IF(G3351="","",SUM(O:O))</f>
        <v/>
      </c>
      <c r="X3351" s="31" t="b">
        <f t="shared" si="274"/>
        <v>0</v>
      </c>
      <c r="Y3351" s="5" t="str">
        <f>IF(G3351="","",SUM(X:X))</f>
        <v/>
      </c>
      <c r="Z3351" s="5">
        <f t="shared" si="275"/>
        <v>0</v>
      </c>
      <c r="AA3351" s="5">
        <f>SUM(Z:Z)</f>
        <v>194</v>
      </c>
      <c r="AB3351" s="33" t="str">
        <f t="shared" si="271"/>
        <v/>
      </c>
    </row>
    <row r="3352" spans="4:28" x14ac:dyDescent="0.35">
      <c r="D3352" s="4" t="str">
        <f t="shared" si="272"/>
        <v/>
      </c>
      <c r="E3352" s="11" t="str">
        <f t="shared" si="273"/>
        <v/>
      </c>
      <c r="W3352" s="28" t="str">
        <f>IF(G3352="","",SUM(O:O))</f>
        <v/>
      </c>
      <c r="X3352" s="31" t="b">
        <f t="shared" si="274"/>
        <v>0</v>
      </c>
      <c r="Y3352" s="5" t="str">
        <f>IF(G3352="","",SUM(X:X))</f>
        <v/>
      </c>
      <c r="Z3352" s="5">
        <f t="shared" si="275"/>
        <v>0</v>
      </c>
      <c r="AA3352" s="5">
        <f>SUM(Z:Z)</f>
        <v>194</v>
      </c>
      <c r="AB3352" s="33" t="str">
        <f t="shared" si="271"/>
        <v/>
      </c>
    </row>
    <row r="3353" spans="4:28" x14ac:dyDescent="0.35">
      <c r="D3353" s="4" t="str">
        <f t="shared" si="272"/>
        <v/>
      </c>
      <c r="E3353" s="11" t="str">
        <f t="shared" si="273"/>
        <v/>
      </c>
      <c r="W3353" s="28" t="str">
        <f>IF(G3353="","",SUM(O:O))</f>
        <v/>
      </c>
      <c r="X3353" s="31" t="b">
        <f t="shared" si="274"/>
        <v>0</v>
      </c>
      <c r="Y3353" s="5" t="str">
        <f>IF(G3353="","",SUM(X:X))</f>
        <v/>
      </c>
      <c r="Z3353" s="5">
        <f t="shared" si="275"/>
        <v>0</v>
      </c>
      <c r="AA3353" s="5">
        <f>SUM(Z:Z)</f>
        <v>194</v>
      </c>
      <c r="AB3353" s="33" t="str">
        <f t="shared" si="271"/>
        <v/>
      </c>
    </row>
    <row r="3354" spans="4:28" x14ac:dyDescent="0.35">
      <c r="D3354" s="4" t="str">
        <f t="shared" si="272"/>
        <v/>
      </c>
      <c r="E3354" s="11" t="str">
        <f t="shared" si="273"/>
        <v/>
      </c>
      <c r="W3354" s="28" t="str">
        <f>IF(G3354="","",SUM(O:O))</f>
        <v/>
      </c>
      <c r="X3354" s="31" t="b">
        <f t="shared" si="274"/>
        <v>0</v>
      </c>
      <c r="Y3354" s="5" t="str">
        <f>IF(G3354="","",SUM(X:X))</f>
        <v/>
      </c>
      <c r="Z3354" s="5">
        <f t="shared" si="275"/>
        <v>0</v>
      </c>
      <c r="AA3354" s="5">
        <f>SUM(Z:Z)</f>
        <v>194</v>
      </c>
      <c r="AB3354" s="33" t="str">
        <f t="shared" si="271"/>
        <v/>
      </c>
    </row>
    <row r="3355" spans="4:28" x14ac:dyDescent="0.35">
      <c r="D3355" s="4" t="str">
        <f t="shared" si="272"/>
        <v/>
      </c>
      <c r="E3355" s="11" t="str">
        <f t="shared" si="273"/>
        <v/>
      </c>
      <c r="W3355" s="28" t="str">
        <f>IF(G3355="","",SUM(O:O))</f>
        <v/>
      </c>
      <c r="X3355" s="31" t="b">
        <f t="shared" si="274"/>
        <v>0</v>
      </c>
      <c r="Y3355" s="5" t="str">
        <f>IF(G3355="","",SUM(X:X))</f>
        <v/>
      </c>
      <c r="Z3355" s="5">
        <f t="shared" si="275"/>
        <v>0</v>
      </c>
      <c r="AA3355" s="5">
        <f>SUM(Z:Z)</f>
        <v>194</v>
      </c>
      <c r="AB3355" s="33" t="str">
        <f t="shared" si="271"/>
        <v/>
      </c>
    </row>
    <row r="3356" spans="4:28" x14ac:dyDescent="0.35">
      <c r="D3356" s="4" t="str">
        <f t="shared" si="272"/>
        <v/>
      </c>
      <c r="E3356" s="11" t="str">
        <f t="shared" si="273"/>
        <v/>
      </c>
      <c r="W3356" s="28" t="str">
        <f>IF(G3356="","",SUM(O:O))</f>
        <v/>
      </c>
      <c r="X3356" s="31" t="b">
        <f t="shared" si="274"/>
        <v>0</v>
      </c>
      <c r="Y3356" s="5" t="str">
        <f>IF(G3356="","",SUM(X:X))</f>
        <v/>
      </c>
      <c r="Z3356" s="5">
        <f t="shared" si="275"/>
        <v>0</v>
      </c>
      <c r="AA3356" s="5">
        <f>SUM(Z:Z)</f>
        <v>194</v>
      </c>
      <c r="AB3356" s="33" t="str">
        <f t="shared" si="271"/>
        <v/>
      </c>
    </row>
    <row r="3357" spans="4:28" x14ac:dyDescent="0.35">
      <c r="D3357" s="4" t="str">
        <f t="shared" si="272"/>
        <v/>
      </c>
      <c r="E3357" s="11" t="str">
        <f t="shared" si="273"/>
        <v/>
      </c>
      <c r="W3357" s="28" t="str">
        <f>IF(G3357="","",SUM(O:O))</f>
        <v/>
      </c>
      <c r="X3357" s="31" t="b">
        <f t="shared" si="274"/>
        <v>0</v>
      </c>
      <c r="Y3357" s="5" t="str">
        <f>IF(G3357="","",SUM(X:X))</f>
        <v/>
      </c>
      <c r="Z3357" s="5">
        <f t="shared" si="275"/>
        <v>0</v>
      </c>
      <c r="AA3357" s="5">
        <f>SUM(Z:Z)</f>
        <v>194</v>
      </c>
      <c r="AB3357" s="33" t="str">
        <f t="shared" si="271"/>
        <v/>
      </c>
    </row>
    <row r="3358" spans="4:28" x14ac:dyDescent="0.35">
      <c r="D3358" s="4" t="str">
        <f t="shared" si="272"/>
        <v/>
      </c>
      <c r="E3358" s="11" t="str">
        <f t="shared" si="273"/>
        <v/>
      </c>
      <c r="W3358" s="28" t="str">
        <f>IF(G3358="","",SUM(O:O))</f>
        <v/>
      </c>
      <c r="X3358" s="31" t="b">
        <f t="shared" si="274"/>
        <v>0</v>
      </c>
      <c r="Y3358" s="5" t="str">
        <f>IF(G3358="","",SUM(X:X))</f>
        <v/>
      </c>
      <c r="Z3358" s="5">
        <f t="shared" si="275"/>
        <v>0</v>
      </c>
      <c r="AA3358" s="5">
        <f>SUM(Z:Z)</f>
        <v>194</v>
      </c>
      <c r="AB3358" s="33" t="str">
        <f t="shared" si="271"/>
        <v/>
      </c>
    </row>
    <row r="3359" spans="4:28" x14ac:dyDescent="0.35">
      <c r="D3359" s="4" t="str">
        <f t="shared" si="272"/>
        <v/>
      </c>
      <c r="E3359" s="11" t="str">
        <f t="shared" si="273"/>
        <v/>
      </c>
      <c r="W3359" s="28" t="str">
        <f>IF(G3359="","",SUM(O:O))</f>
        <v/>
      </c>
      <c r="X3359" s="31" t="b">
        <f t="shared" si="274"/>
        <v>0</v>
      </c>
      <c r="Y3359" s="5" t="str">
        <f>IF(G3359="","",SUM(X:X))</f>
        <v/>
      </c>
      <c r="Z3359" s="5">
        <f t="shared" si="275"/>
        <v>0</v>
      </c>
      <c r="AA3359" s="5">
        <f>SUM(Z:Z)</f>
        <v>194</v>
      </c>
      <c r="AB3359" s="33" t="str">
        <f t="shared" si="271"/>
        <v/>
      </c>
    </row>
    <row r="3360" spans="4:28" x14ac:dyDescent="0.35">
      <c r="D3360" s="4" t="str">
        <f t="shared" si="272"/>
        <v/>
      </c>
      <c r="E3360" s="11" t="str">
        <f t="shared" si="273"/>
        <v/>
      </c>
      <c r="W3360" s="28" t="str">
        <f>IF(G3360="","",SUM(O:O))</f>
        <v/>
      </c>
      <c r="X3360" s="31" t="b">
        <f t="shared" si="274"/>
        <v>0</v>
      </c>
      <c r="Y3360" s="5" t="str">
        <f>IF(G3360="","",SUM(X:X))</f>
        <v/>
      </c>
      <c r="Z3360" s="5">
        <f t="shared" si="275"/>
        <v>0</v>
      </c>
      <c r="AA3360" s="5">
        <f>SUM(Z:Z)</f>
        <v>194</v>
      </c>
      <c r="AB3360" s="33" t="str">
        <f t="shared" si="271"/>
        <v/>
      </c>
    </row>
    <row r="3361" spans="4:28" x14ac:dyDescent="0.35">
      <c r="D3361" s="4" t="str">
        <f t="shared" si="272"/>
        <v/>
      </c>
      <c r="E3361" s="11" t="str">
        <f t="shared" si="273"/>
        <v/>
      </c>
      <c r="W3361" s="28" t="str">
        <f>IF(G3361="","",SUM(O:O))</f>
        <v/>
      </c>
      <c r="X3361" s="31" t="b">
        <f t="shared" si="274"/>
        <v>0</v>
      </c>
      <c r="Y3361" s="5" t="str">
        <f>IF(G3361="","",SUM(X:X))</f>
        <v/>
      </c>
      <c r="Z3361" s="5">
        <f t="shared" si="275"/>
        <v>0</v>
      </c>
      <c r="AA3361" s="5">
        <f>SUM(Z:Z)</f>
        <v>194</v>
      </c>
      <c r="AB3361" s="33" t="str">
        <f t="shared" si="271"/>
        <v/>
      </c>
    </row>
    <row r="3362" spans="4:28" x14ac:dyDescent="0.35">
      <c r="D3362" s="4" t="str">
        <f t="shared" si="272"/>
        <v/>
      </c>
      <c r="E3362" s="11" t="str">
        <f t="shared" si="273"/>
        <v/>
      </c>
      <c r="W3362" s="28" t="str">
        <f>IF(G3362="","",SUM(O:O))</f>
        <v/>
      </c>
      <c r="X3362" s="31" t="b">
        <f t="shared" si="274"/>
        <v>0</v>
      </c>
      <c r="Y3362" s="5" t="str">
        <f>IF(G3362="","",SUM(X:X))</f>
        <v/>
      </c>
      <c r="Z3362" s="5">
        <f t="shared" si="275"/>
        <v>0</v>
      </c>
      <c r="AA3362" s="5">
        <f>SUM(Z:Z)</f>
        <v>194</v>
      </c>
      <c r="AB3362" s="33" t="str">
        <f t="shared" ref="AB3362:AB3425" si="276">IF(A3362="","",Y3362/AA3362)</f>
        <v/>
      </c>
    </row>
    <row r="3363" spans="4:28" x14ac:dyDescent="0.35">
      <c r="D3363" s="4" t="str">
        <f t="shared" si="272"/>
        <v/>
      </c>
      <c r="E3363" s="11" t="str">
        <f t="shared" si="273"/>
        <v/>
      </c>
      <c r="W3363" s="28" t="str">
        <f>IF(G3363="","",SUM(O:O))</f>
        <v/>
      </c>
      <c r="X3363" s="31" t="b">
        <f t="shared" si="274"/>
        <v>0</v>
      </c>
      <c r="Y3363" s="5" t="str">
        <f>IF(G3363="","",SUM(X:X))</f>
        <v/>
      </c>
      <c r="Z3363" s="5">
        <f t="shared" si="275"/>
        <v>0</v>
      </c>
      <c r="AA3363" s="5">
        <f>SUM(Z:Z)</f>
        <v>194</v>
      </c>
      <c r="AB3363" s="33" t="str">
        <f t="shared" si="276"/>
        <v/>
      </c>
    </row>
    <row r="3364" spans="4:28" x14ac:dyDescent="0.35">
      <c r="D3364" s="4" t="str">
        <f t="shared" si="272"/>
        <v/>
      </c>
      <c r="E3364" s="11" t="str">
        <f t="shared" si="273"/>
        <v/>
      </c>
      <c r="W3364" s="28" t="str">
        <f>IF(G3364="","",SUM(O:O))</f>
        <v/>
      </c>
      <c r="X3364" s="31" t="b">
        <f t="shared" si="274"/>
        <v>0</v>
      </c>
      <c r="Y3364" s="5" t="str">
        <f>IF(G3364="","",SUM(X:X))</f>
        <v/>
      </c>
      <c r="Z3364" s="5">
        <f t="shared" si="275"/>
        <v>0</v>
      </c>
      <c r="AA3364" s="5">
        <f>SUM(Z:Z)</f>
        <v>194</v>
      </c>
      <c r="AB3364" s="33" t="str">
        <f t="shared" si="276"/>
        <v/>
      </c>
    </row>
    <row r="3365" spans="4:28" x14ac:dyDescent="0.35">
      <c r="D3365" s="4" t="str">
        <f t="shared" si="272"/>
        <v/>
      </c>
      <c r="E3365" s="11" t="str">
        <f t="shared" si="273"/>
        <v/>
      </c>
      <c r="W3365" s="28" t="str">
        <f>IF(G3365="","",SUM(O:O))</f>
        <v/>
      </c>
      <c r="X3365" s="31" t="b">
        <f t="shared" si="274"/>
        <v>0</v>
      </c>
      <c r="Y3365" s="5" t="str">
        <f>IF(G3365="","",SUM(X:X))</f>
        <v/>
      </c>
      <c r="Z3365" s="5">
        <f t="shared" si="275"/>
        <v>0</v>
      </c>
      <c r="AA3365" s="5">
        <f>SUM(Z:Z)</f>
        <v>194</v>
      </c>
      <c r="AB3365" s="33" t="str">
        <f t="shared" si="276"/>
        <v/>
      </c>
    </row>
    <row r="3366" spans="4:28" x14ac:dyDescent="0.35">
      <c r="D3366" s="4" t="str">
        <f t="shared" si="272"/>
        <v/>
      </c>
      <c r="E3366" s="11" t="str">
        <f t="shared" si="273"/>
        <v/>
      </c>
      <c r="W3366" s="28" t="str">
        <f>IF(G3366="","",SUM(O:O))</f>
        <v/>
      </c>
      <c r="X3366" s="31" t="b">
        <f t="shared" si="274"/>
        <v>0</v>
      </c>
      <c r="Y3366" s="5" t="str">
        <f>IF(G3366="","",SUM(X:X))</f>
        <v/>
      </c>
      <c r="Z3366" s="5">
        <f t="shared" si="275"/>
        <v>0</v>
      </c>
      <c r="AA3366" s="5">
        <f>SUM(Z:Z)</f>
        <v>194</v>
      </c>
      <c r="AB3366" s="33" t="str">
        <f t="shared" si="276"/>
        <v/>
      </c>
    </row>
    <row r="3367" spans="4:28" x14ac:dyDescent="0.35">
      <c r="D3367" s="4" t="str">
        <f t="shared" si="272"/>
        <v/>
      </c>
      <c r="E3367" s="11" t="str">
        <f t="shared" si="273"/>
        <v/>
      </c>
      <c r="W3367" s="28" t="str">
        <f>IF(G3367="","",SUM(O:O))</f>
        <v/>
      </c>
      <c r="X3367" s="31" t="b">
        <f t="shared" si="274"/>
        <v>0</v>
      </c>
      <c r="Y3367" s="5" t="str">
        <f>IF(G3367="","",SUM(X:X))</f>
        <v/>
      </c>
      <c r="Z3367" s="5">
        <f t="shared" si="275"/>
        <v>0</v>
      </c>
      <c r="AA3367" s="5">
        <f>SUM(Z:Z)</f>
        <v>194</v>
      </c>
      <c r="AB3367" s="33" t="str">
        <f t="shared" si="276"/>
        <v/>
      </c>
    </row>
    <row r="3368" spans="4:28" x14ac:dyDescent="0.35">
      <c r="D3368" s="4" t="str">
        <f t="shared" si="272"/>
        <v/>
      </c>
      <c r="E3368" s="11" t="str">
        <f t="shared" si="273"/>
        <v/>
      </c>
      <c r="W3368" s="28" t="str">
        <f>IF(G3368="","",SUM(O:O))</f>
        <v/>
      </c>
      <c r="X3368" s="31" t="b">
        <f t="shared" si="274"/>
        <v>0</v>
      </c>
      <c r="Y3368" s="5" t="str">
        <f>IF(G3368="","",SUM(X:X))</f>
        <v/>
      </c>
      <c r="Z3368" s="5">
        <f t="shared" si="275"/>
        <v>0</v>
      </c>
      <c r="AA3368" s="5">
        <f>SUM(Z:Z)</f>
        <v>194</v>
      </c>
      <c r="AB3368" s="33" t="str">
        <f t="shared" si="276"/>
        <v/>
      </c>
    </row>
    <row r="3369" spans="4:28" x14ac:dyDescent="0.35">
      <c r="D3369" s="4" t="str">
        <f t="shared" si="272"/>
        <v/>
      </c>
      <c r="E3369" s="11" t="str">
        <f t="shared" si="273"/>
        <v/>
      </c>
      <c r="W3369" s="28" t="str">
        <f>IF(G3369="","",SUM(O:O))</f>
        <v/>
      </c>
      <c r="X3369" s="31" t="b">
        <f t="shared" si="274"/>
        <v>0</v>
      </c>
      <c r="Y3369" s="5" t="str">
        <f>IF(G3369="","",SUM(X:X))</f>
        <v/>
      </c>
      <c r="Z3369" s="5">
        <f t="shared" si="275"/>
        <v>0</v>
      </c>
      <c r="AA3369" s="5">
        <f>SUM(Z:Z)</f>
        <v>194</v>
      </c>
      <c r="AB3369" s="33" t="str">
        <f t="shared" si="276"/>
        <v/>
      </c>
    </row>
    <row r="3370" spans="4:28" x14ac:dyDescent="0.35">
      <c r="D3370" s="4" t="str">
        <f t="shared" si="272"/>
        <v/>
      </c>
      <c r="E3370" s="11" t="str">
        <f t="shared" si="273"/>
        <v/>
      </c>
      <c r="W3370" s="28" t="str">
        <f>IF(G3370="","",SUM(O:O))</f>
        <v/>
      </c>
      <c r="X3370" s="31" t="b">
        <f t="shared" si="274"/>
        <v>0</v>
      </c>
      <c r="Y3370" s="5" t="str">
        <f>IF(G3370="","",SUM(X:X))</f>
        <v/>
      </c>
      <c r="Z3370" s="5">
        <f t="shared" si="275"/>
        <v>0</v>
      </c>
      <c r="AA3370" s="5">
        <f>SUM(Z:Z)</f>
        <v>194</v>
      </c>
      <c r="AB3370" s="33" t="str">
        <f t="shared" si="276"/>
        <v/>
      </c>
    </row>
    <row r="3371" spans="4:28" x14ac:dyDescent="0.35">
      <c r="D3371" s="4" t="str">
        <f t="shared" si="272"/>
        <v/>
      </c>
      <c r="E3371" s="11" t="str">
        <f t="shared" si="273"/>
        <v/>
      </c>
      <c r="W3371" s="28" t="str">
        <f>IF(G3371="","",SUM(O:O))</f>
        <v/>
      </c>
      <c r="X3371" s="31" t="b">
        <f t="shared" si="274"/>
        <v>0</v>
      </c>
      <c r="Y3371" s="5" t="str">
        <f>IF(G3371="","",SUM(X:X))</f>
        <v/>
      </c>
      <c r="Z3371" s="5">
        <f t="shared" si="275"/>
        <v>0</v>
      </c>
      <c r="AA3371" s="5">
        <f>SUM(Z:Z)</f>
        <v>194</v>
      </c>
      <c r="AB3371" s="33" t="str">
        <f t="shared" si="276"/>
        <v/>
      </c>
    </row>
    <row r="3372" spans="4:28" x14ac:dyDescent="0.35">
      <c r="D3372" s="4" t="str">
        <f t="shared" si="272"/>
        <v/>
      </c>
      <c r="E3372" s="11" t="str">
        <f t="shared" si="273"/>
        <v/>
      </c>
      <c r="W3372" s="28" t="str">
        <f>IF(G3372="","",SUM(O:O))</f>
        <v/>
      </c>
      <c r="X3372" s="31" t="b">
        <f t="shared" si="274"/>
        <v>0</v>
      </c>
      <c r="Y3372" s="5" t="str">
        <f>IF(G3372="","",SUM(X:X))</f>
        <v/>
      </c>
      <c r="Z3372" s="5">
        <f t="shared" si="275"/>
        <v>0</v>
      </c>
      <c r="AA3372" s="5">
        <f>SUM(Z:Z)</f>
        <v>194</v>
      </c>
      <c r="AB3372" s="33" t="str">
        <f t="shared" si="276"/>
        <v/>
      </c>
    </row>
    <row r="3373" spans="4:28" x14ac:dyDescent="0.35">
      <c r="D3373" s="4" t="str">
        <f t="shared" si="272"/>
        <v/>
      </c>
      <c r="E3373" s="11" t="str">
        <f t="shared" si="273"/>
        <v/>
      </c>
      <c r="W3373" s="28" t="str">
        <f>IF(G3373="","",SUM(O:O))</f>
        <v/>
      </c>
      <c r="X3373" s="31" t="b">
        <f t="shared" si="274"/>
        <v>0</v>
      </c>
      <c r="Y3373" s="5" t="str">
        <f>IF(G3373="","",SUM(X:X))</f>
        <v/>
      </c>
      <c r="Z3373" s="5">
        <f t="shared" si="275"/>
        <v>0</v>
      </c>
      <c r="AA3373" s="5">
        <f>SUM(Z:Z)</f>
        <v>194</v>
      </c>
      <c r="AB3373" s="33" t="str">
        <f t="shared" si="276"/>
        <v/>
      </c>
    </row>
    <row r="3374" spans="4:28" x14ac:dyDescent="0.35">
      <c r="D3374" s="4" t="str">
        <f t="shared" si="272"/>
        <v/>
      </c>
      <c r="E3374" s="11" t="str">
        <f t="shared" si="273"/>
        <v/>
      </c>
      <c r="W3374" s="28" t="str">
        <f>IF(G3374="","",SUM(O:O))</f>
        <v/>
      </c>
      <c r="X3374" s="31" t="b">
        <f t="shared" si="274"/>
        <v>0</v>
      </c>
      <c r="Y3374" s="5" t="str">
        <f>IF(G3374="","",SUM(X:X))</f>
        <v/>
      </c>
      <c r="Z3374" s="5">
        <f t="shared" si="275"/>
        <v>0</v>
      </c>
      <c r="AA3374" s="5">
        <f>SUM(Z:Z)</f>
        <v>194</v>
      </c>
      <c r="AB3374" s="33" t="str">
        <f t="shared" si="276"/>
        <v/>
      </c>
    </row>
    <row r="3375" spans="4:28" x14ac:dyDescent="0.35">
      <c r="D3375" s="4" t="str">
        <f t="shared" ref="D3375:D3438" si="277">IF(A3375="","",A3375&amp;C3375)</f>
        <v/>
      </c>
      <c r="E3375" s="11" t="str">
        <f t="shared" ref="E3375:E3438" si="278">IF(B3375="","",B3375)</f>
        <v/>
      </c>
      <c r="W3375" s="28" t="str">
        <f>IF(G3375="","",SUM(O:O))</f>
        <v/>
      </c>
      <c r="X3375" s="31" t="b">
        <f t="shared" si="274"/>
        <v>0</v>
      </c>
      <c r="Y3375" s="5" t="str">
        <f>IF(G3375="","",SUM(X:X))</f>
        <v/>
      </c>
      <c r="Z3375" s="5">
        <f t="shared" si="275"/>
        <v>0</v>
      </c>
      <c r="AA3375" s="5">
        <f>SUM(Z:Z)</f>
        <v>194</v>
      </c>
      <c r="AB3375" s="33" t="str">
        <f t="shared" si="276"/>
        <v/>
      </c>
    </row>
    <row r="3376" spans="4:28" x14ac:dyDescent="0.35">
      <c r="D3376" s="4" t="str">
        <f t="shared" si="277"/>
        <v/>
      </c>
      <c r="E3376" s="11" t="str">
        <f t="shared" si="278"/>
        <v/>
      </c>
      <c r="W3376" s="28" t="str">
        <f>IF(G3376="","",SUM(O:O))</f>
        <v/>
      </c>
      <c r="X3376" s="31" t="b">
        <f t="shared" si="274"/>
        <v>0</v>
      </c>
      <c r="Y3376" s="5" t="str">
        <f>IF(G3376="","",SUM(X:X))</f>
        <v/>
      </c>
      <c r="Z3376" s="5">
        <f t="shared" si="275"/>
        <v>0</v>
      </c>
      <c r="AA3376" s="5">
        <f>SUM(Z:Z)</f>
        <v>194</v>
      </c>
      <c r="AB3376" s="33" t="str">
        <f t="shared" si="276"/>
        <v/>
      </c>
    </row>
    <row r="3377" spans="4:28" x14ac:dyDescent="0.35">
      <c r="D3377" s="4" t="str">
        <f t="shared" si="277"/>
        <v/>
      </c>
      <c r="E3377" s="11" t="str">
        <f t="shared" si="278"/>
        <v/>
      </c>
      <c r="W3377" s="28" t="str">
        <f>IF(G3377="","",SUM(O:O))</f>
        <v/>
      </c>
      <c r="X3377" s="31" t="b">
        <f t="shared" si="274"/>
        <v>0</v>
      </c>
      <c r="Y3377" s="5" t="str">
        <f>IF(G3377="","",SUM(X:X))</f>
        <v/>
      </c>
      <c r="Z3377" s="5">
        <f t="shared" si="275"/>
        <v>0</v>
      </c>
      <c r="AA3377" s="5">
        <f>SUM(Z:Z)</f>
        <v>194</v>
      </c>
      <c r="AB3377" s="33" t="str">
        <f t="shared" si="276"/>
        <v/>
      </c>
    </row>
    <row r="3378" spans="4:28" x14ac:dyDescent="0.35">
      <c r="D3378" s="4" t="str">
        <f t="shared" si="277"/>
        <v/>
      </c>
      <c r="E3378" s="11" t="str">
        <f t="shared" si="278"/>
        <v/>
      </c>
      <c r="W3378" s="28" t="str">
        <f>IF(G3378="","",SUM(O:O))</f>
        <v/>
      </c>
      <c r="X3378" s="31" t="b">
        <f t="shared" si="274"/>
        <v>0</v>
      </c>
      <c r="Y3378" s="5" t="str">
        <f>IF(G3378="","",SUM(X:X))</f>
        <v/>
      </c>
      <c r="Z3378" s="5">
        <f t="shared" si="275"/>
        <v>0</v>
      </c>
      <c r="AA3378" s="5">
        <f>SUM(Z:Z)</f>
        <v>194</v>
      </c>
      <c r="AB3378" s="33" t="str">
        <f t="shared" si="276"/>
        <v/>
      </c>
    </row>
    <row r="3379" spans="4:28" x14ac:dyDescent="0.35">
      <c r="D3379" s="4" t="str">
        <f t="shared" si="277"/>
        <v/>
      </c>
      <c r="E3379" s="11" t="str">
        <f t="shared" si="278"/>
        <v/>
      </c>
      <c r="W3379" s="28" t="str">
        <f>IF(G3379="","",SUM(O:O))</f>
        <v/>
      </c>
      <c r="X3379" s="31" t="b">
        <f t="shared" si="274"/>
        <v>0</v>
      </c>
      <c r="Y3379" s="5" t="str">
        <f>IF(G3379="","",SUM(X:X))</f>
        <v/>
      </c>
      <c r="Z3379" s="5">
        <f t="shared" si="275"/>
        <v>0</v>
      </c>
      <c r="AA3379" s="5">
        <f>SUM(Z:Z)</f>
        <v>194</v>
      </c>
      <c r="AB3379" s="33" t="str">
        <f t="shared" si="276"/>
        <v/>
      </c>
    </row>
    <row r="3380" spans="4:28" x14ac:dyDescent="0.35">
      <c r="D3380" s="4" t="str">
        <f t="shared" si="277"/>
        <v/>
      </c>
      <c r="E3380" s="11" t="str">
        <f t="shared" si="278"/>
        <v/>
      </c>
      <c r="W3380" s="28" t="str">
        <f>IF(G3380="","",SUM(O:O))</f>
        <v/>
      </c>
      <c r="X3380" s="31" t="b">
        <f t="shared" si="274"/>
        <v>0</v>
      </c>
      <c r="Y3380" s="5" t="str">
        <f>IF(G3380="","",SUM(X:X))</f>
        <v/>
      </c>
      <c r="Z3380" s="5">
        <f t="shared" si="275"/>
        <v>0</v>
      </c>
      <c r="AA3380" s="5">
        <f>SUM(Z:Z)</f>
        <v>194</v>
      </c>
      <c r="AB3380" s="33" t="str">
        <f t="shared" si="276"/>
        <v/>
      </c>
    </row>
    <row r="3381" spans="4:28" x14ac:dyDescent="0.35">
      <c r="D3381" s="4" t="str">
        <f t="shared" si="277"/>
        <v/>
      </c>
      <c r="E3381" s="11" t="str">
        <f t="shared" si="278"/>
        <v/>
      </c>
      <c r="W3381" s="28" t="str">
        <f>IF(G3381="","",SUM(O:O))</f>
        <v/>
      </c>
      <c r="X3381" s="31" t="b">
        <f t="shared" si="274"/>
        <v>0</v>
      </c>
      <c r="Y3381" s="5" t="str">
        <f>IF(G3381="","",SUM(X:X))</f>
        <v/>
      </c>
      <c r="Z3381" s="5">
        <f t="shared" si="275"/>
        <v>0</v>
      </c>
      <c r="AA3381" s="5">
        <f>SUM(Z:Z)</f>
        <v>194</v>
      </c>
      <c r="AB3381" s="33" t="str">
        <f t="shared" si="276"/>
        <v/>
      </c>
    </row>
    <row r="3382" spans="4:28" x14ac:dyDescent="0.35">
      <c r="D3382" s="4" t="str">
        <f t="shared" si="277"/>
        <v/>
      </c>
      <c r="E3382" s="11" t="str">
        <f t="shared" si="278"/>
        <v/>
      </c>
      <c r="W3382" s="28" t="str">
        <f>IF(G3382="","",SUM(O:O))</f>
        <v/>
      </c>
      <c r="X3382" s="31" t="b">
        <f t="shared" si="274"/>
        <v>0</v>
      </c>
      <c r="Y3382" s="5" t="str">
        <f>IF(G3382="","",SUM(X:X))</f>
        <v/>
      </c>
      <c r="Z3382" s="5">
        <f t="shared" si="275"/>
        <v>0</v>
      </c>
      <c r="AA3382" s="5">
        <f>SUM(Z:Z)</f>
        <v>194</v>
      </c>
      <c r="AB3382" s="33" t="str">
        <f t="shared" si="276"/>
        <v/>
      </c>
    </row>
    <row r="3383" spans="4:28" x14ac:dyDescent="0.35">
      <c r="D3383" s="4" t="str">
        <f t="shared" si="277"/>
        <v/>
      </c>
      <c r="E3383" s="11" t="str">
        <f t="shared" si="278"/>
        <v/>
      </c>
      <c r="W3383" s="28" t="str">
        <f>IF(G3383="","",SUM(O:O))</f>
        <v/>
      </c>
      <c r="X3383" s="31" t="b">
        <f t="shared" si="274"/>
        <v>0</v>
      </c>
      <c r="Y3383" s="5" t="str">
        <f>IF(G3383="","",SUM(X:X))</f>
        <v/>
      </c>
      <c r="Z3383" s="5">
        <f t="shared" si="275"/>
        <v>0</v>
      </c>
      <c r="AA3383" s="5">
        <f>SUM(Z:Z)</f>
        <v>194</v>
      </c>
      <c r="AB3383" s="33" t="str">
        <f t="shared" si="276"/>
        <v/>
      </c>
    </row>
    <row r="3384" spans="4:28" x14ac:dyDescent="0.35">
      <c r="D3384" s="4" t="str">
        <f t="shared" si="277"/>
        <v/>
      </c>
      <c r="E3384" s="11" t="str">
        <f t="shared" si="278"/>
        <v/>
      </c>
      <c r="W3384" s="28" t="str">
        <f>IF(G3384="","",SUM(O:O))</f>
        <v/>
      </c>
      <c r="X3384" s="31" t="b">
        <f t="shared" si="274"/>
        <v>0</v>
      </c>
      <c r="Y3384" s="5" t="str">
        <f>IF(G3384="","",SUM(X:X))</f>
        <v/>
      </c>
      <c r="Z3384" s="5">
        <f t="shared" si="275"/>
        <v>0</v>
      </c>
      <c r="AA3384" s="5">
        <f>SUM(Z:Z)</f>
        <v>194</v>
      </c>
      <c r="AB3384" s="33" t="str">
        <f t="shared" si="276"/>
        <v/>
      </c>
    </row>
    <row r="3385" spans="4:28" x14ac:dyDescent="0.35">
      <c r="D3385" s="4" t="str">
        <f t="shared" si="277"/>
        <v/>
      </c>
      <c r="E3385" s="11" t="str">
        <f t="shared" si="278"/>
        <v/>
      </c>
      <c r="W3385" s="28" t="str">
        <f>IF(G3385="","",SUM(O:O))</f>
        <v/>
      </c>
      <c r="X3385" s="31" t="b">
        <f t="shared" si="274"/>
        <v>0</v>
      </c>
      <c r="Y3385" s="5" t="str">
        <f>IF(G3385="","",SUM(X:X))</f>
        <v/>
      </c>
      <c r="Z3385" s="5">
        <f t="shared" si="275"/>
        <v>0</v>
      </c>
      <c r="AA3385" s="5">
        <f>SUM(Z:Z)</f>
        <v>194</v>
      </c>
      <c r="AB3385" s="33" t="str">
        <f t="shared" si="276"/>
        <v/>
      </c>
    </row>
    <row r="3386" spans="4:28" x14ac:dyDescent="0.35">
      <c r="D3386" s="4" t="str">
        <f t="shared" si="277"/>
        <v/>
      </c>
      <c r="E3386" s="11" t="str">
        <f t="shared" si="278"/>
        <v/>
      </c>
      <c r="W3386" s="28" t="str">
        <f>IF(G3386="","",SUM(O:O))</f>
        <v/>
      </c>
      <c r="X3386" s="31" t="b">
        <f t="shared" si="274"/>
        <v>0</v>
      </c>
      <c r="Y3386" s="5" t="str">
        <f>IF(G3386="","",SUM(X:X))</f>
        <v/>
      </c>
      <c r="Z3386" s="5">
        <f t="shared" si="275"/>
        <v>0</v>
      </c>
      <c r="AA3386" s="5">
        <f>SUM(Z:Z)</f>
        <v>194</v>
      </c>
      <c r="AB3386" s="33" t="str">
        <f t="shared" si="276"/>
        <v/>
      </c>
    </row>
    <row r="3387" spans="4:28" x14ac:dyDescent="0.35">
      <c r="D3387" s="4" t="str">
        <f t="shared" si="277"/>
        <v/>
      </c>
      <c r="E3387" s="11" t="str">
        <f t="shared" si="278"/>
        <v/>
      </c>
      <c r="W3387" s="28" t="str">
        <f>IF(G3387="","",SUM(O:O))</f>
        <v/>
      </c>
      <c r="X3387" s="31" t="b">
        <f t="shared" si="274"/>
        <v>0</v>
      </c>
      <c r="Y3387" s="5" t="str">
        <f>IF(G3387="","",SUM(X:X))</f>
        <v/>
      </c>
      <c r="Z3387" s="5">
        <f t="shared" si="275"/>
        <v>0</v>
      </c>
      <c r="AA3387" s="5">
        <f>SUM(Z:Z)</f>
        <v>194</v>
      </c>
      <c r="AB3387" s="33" t="str">
        <f t="shared" si="276"/>
        <v/>
      </c>
    </row>
    <row r="3388" spans="4:28" x14ac:dyDescent="0.35">
      <c r="D3388" s="4" t="str">
        <f t="shared" si="277"/>
        <v/>
      </c>
      <c r="E3388" s="11" t="str">
        <f t="shared" si="278"/>
        <v/>
      </c>
      <c r="W3388" s="28" t="str">
        <f>IF(G3388="","",SUM(O:O))</f>
        <v/>
      </c>
      <c r="X3388" s="31" t="b">
        <f t="shared" si="274"/>
        <v>0</v>
      </c>
      <c r="Y3388" s="5" t="str">
        <f>IF(G3388="","",SUM(X:X))</f>
        <v/>
      </c>
      <c r="Z3388" s="5">
        <f t="shared" si="275"/>
        <v>0</v>
      </c>
      <c r="AA3388" s="5">
        <f>SUM(Z:Z)</f>
        <v>194</v>
      </c>
      <c r="AB3388" s="33" t="str">
        <f t="shared" si="276"/>
        <v/>
      </c>
    </row>
    <row r="3389" spans="4:28" x14ac:dyDescent="0.35">
      <c r="D3389" s="4" t="str">
        <f t="shared" si="277"/>
        <v/>
      </c>
      <c r="E3389" s="11" t="str">
        <f t="shared" si="278"/>
        <v/>
      </c>
      <c r="W3389" s="28" t="str">
        <f>IF(G3389="","",SUM(O:O))</f>
        <v/>
      </c>
      <c r="X3389" s="31" t="b">
        <f t="shared" ref="X3389:X3452" si="279">IF(G3389="Affutage",IF(R3389&lt;&gt;"",1,0))</f>
        <v>0</v>
      </c>
      <c r="Y3389" s="5" t="str">
        <f>IF(G3389="","",SUM(X:X))</f>
        <v/>
      </c>
      <c r="Z3389" s="5">
        <f t="shared" si="275"/>
        <v>0</v>
      </c>
      <c r="AA3389" s="5">
        <f>SUM(Z:Z)</f>
        <v>194</v>
      </c>
      <c r="AB3389" s="33" t="str">
        <f t="shared" si="276"/>
        <v/>
      </c>
    </row>
    <row r="3390" spans="4:28" x14ac:dyDescent="0.35">
      <c r="D3390" s="4" t="str">
        <f t="shared" si="277"/>
        <v/>
      </c>
      <c r="E3390" s="11" t="str">
        <f t="shared" si="278"/>
        <v/>
      </c>
      <c r="W3390" s="28" t="str">
        <f>IF(G3390="","",SUM(O:O))</f>
        <v/>
      </c>
      <c r="X3390" s="31" t="b">
        <f t="shared" si="279"/>
        <v>0</v>
      </c>
      <c r="Y3390" s="5" t="str">
        <f>IF(G3390="","",SUM(X:X))</f>
        <v/>
      </c>
      <c r="Z3390" s="5">
        <f t="shared" si="275"/>
        <v>0</v>
      </c>
      <c r="AA3390" s="5">
        <f>SUM(Z:Z)</f>
        <v>194</v>
      </c>
      <c r="AB3390" s="33" t="str">
        <f t="shared" si="276"/>
        <v/>
      </c>
    </row>
    <row r="3391" spans="4:28" x14ac:dyDescent="0.35">
      <c r="D3391" s="4" t="str">
        <f t="shared" si="277"/>
        <v/>
      </c>
      <c r="E3391" s="11" t="str">
        <f t="shared" si="278"/>
        <v/>
      </c>
      <c r="W3391" s="28" t="str">
        <f>IF(G3391="","",SUM(O:O))</f>
        <v/>
      </c>
      <c r="X3391" s="31" t="b">
        <f t="shared" si="279"/>
        <v>0</v>
      </c>
      <c r="Y3391" s="5" t="str">
        <f>IF(G3391="","",SUM(X:X))</f>
        <v/>
      </c>
      <c r="Z3391" s="5">
        <f t="shared" si="275"/>
        <v>0</v>
      </c>
      <c r="AA3391" s="5">
        <f>SUM(Z:Z)</f>
        <v>194</v>
      </c>
      <c r="AB3391" s="33" t="str">
        <f t="shared" si="276"/>
        <v/>
      </c>
    </row>
    <row r="3392" spans="4:28" x14ac:dyDescent="0.35">
      <c r="D3392" s="4" t="str">
        <f t="shared" si="277"/>
        <v/>
      </c>
      <c r="E3392" s="11" t="str">
        <f t="shared" si="278"/>
        <v/>
      </c>
      <c r="W3392" s="28" t="str">
        <f>IF(G3392="","",SUM(O:O))</f>
        <v/>
      </c>
      <c r="X3392" s="31" t="b">
        <f t="shared" si="279"/>
        <v>0</v>
      </c>
      <c r="Y3392" s="5" t="str">
        <f>IF(G3392="","",SUM(X:X))</f>
        <v/>
      </c>
      <c r="Z3392" s="5">
        <f t="shared" si="275"/>
        <v>0</v>
      </c>
      <c r="AA3392" s="5">
        <f>SUM(Z:Z)</f>
        <v>194</v>
      </c>
      <c r="AB3392" s="33" t="str">
        <f t="shared" si="276"/>
        <v/>
      </c>
    </row>
    <row r="3393" spans="4:28" x14ac:dyDescent="0.35">
      <c r="D3393" s="4" t="str">
        <f t="shared" si="277"/>
        <v/>
      </c>
      <c r="E3393" s="11" t="str">
        <f t="shared" si="278"/>
        <v/>
      </c>
      <c r="W3393" s="28" t="str">
        <f>IF(G3393="","",SUM(O:O))</f>
        <v/>
      </c>
      <c r="X3393" s="31" t="b">
        <f t="shared" si="279"/>
        <v>0</v>
      </c>
      <c r="Y3393" s="5" t="str">
        <f>IF(G3393="","",SUM(X:X))</f>
        <v/>
      </c>
      <c r="Z3393" s="5">
        <f t="shared" si="275"/>
        <v>0</v>
      </c>
      <c r="AA3393" s="5">
        <f>SUM(Z:Z)</f>
        <v>194</v>
      </c>
      <c r="AB3393" s="33" t="str">
        <f t="shared" si="276"/>
        <v/>
      </c>
    </row>
    <row r="3394" spans="4:28" x14ac:dyDescent="0.35">
      <c r="D3394" s="4" t="str">
        <f t="shared" si="277"/>
        <v/>
      </c>
      <c r="E3394" s="11" t="str">
        <f t="shared" si="278"/>
        <v/>
      </c>
      <c r="W3394" s="28" t="str">
        <f>IF(G3394="","",SUM(O:O))</f>
        <v/>
      </c>
      <c r="X3394" s="31" t="b">
        <f t="shared" si="279"/>
        <v>0</v>
      </c>
      <c r="Y3394" s="5" t="str">
        <f>IF(G3394="","",SUM(X:X))</f>
        <v/>
      </c>
      <c r="Z3394" s="5">
        <f t="shared" si="275"/>
        <v>0</v>
      </c>
      <c r="AA3394" s="5">
        <f>SUM(Z:Z)</f>
        <v>194</v>
      </c>
      <c r="AB3394" s="33" t="str">
        <f t="shared" si="276"/>
        <v/>
      </c>
    </row>
    <row r="3395" spans="4:28" x14ac:dyDescent="0.35">
      <c r="D3395" s="4" t="str">
        <f t="shared" si="277"/>
        <v/>
      </c>
      <c r="E3395" s="11" t="str">
        <f t="shared" si="278"/>
        <v/>
      </c>
      <c r="W3395" s="28" t="str">
        <f>IF(G3395="","",SUM(O:O))</f>
        <v/>
      </c>
      <c r="X3395" s="31" t="b">
        <f t="shared" si="279"/>
        <v>0</v>
      </c>
      <c r="Y3395" s="5" t="str">
        <f>IF(G3395="","",SUM(X:X))</f>
        <v/>
      </c>
      <c r="Z3395" s="5">
        <f t="shared" si="275"/>
        <v>0</v>
      </c>
      <c r="AA3395" s="5">
        <f>SUM(Z:Z)</f>
        <v>194</v>
      </c>
      <c r="AB3395" s="33" t="str">
        <f t="shared" si="276"/>
        <v/>
      </c>
    </row>
    <row r="3396" spans="4:28" x14ac:dyDescent="0.35">
      <c r="D3396" s="4" t="str">
        <f t="shared" si="277"/>
        <v/>
      </c>
      <c r="E3396" s="11" t="str">
        <f t="shared" si="278"/>
        <v/>
      </c>
      <c r="W3396" s="28" t="str">
        <f>IF(G3396="","",SUM(O:O))</f>
        <v/>
      </c>
      <c r="X3396" s="31" t="b">
        <f t="shared" si="279"/>
        <v>0</v>
      </c>
      <c r="Y3396" s="5" t="str">
        <f>IF(G3396="","",SUM(X:X))</f>
        <v/>
      </c>
      <c r="Z3396" s="5">
        <f t="shared" si="275"/>
        <v>0</v>
      </c>
      <c r="AA3396" s="5">
        <f>SUM(Z:Z)</f>
        <v>194</v>
      </c>
      <c r="AB3396" s="33" t="str">
        <f t="shared" si="276"/>
        <v/>
      </c>
    </row>
    <row r="3397" spans="4:28" x14ac:dyDescent="0.35">
      <c r="D3397" s="4" t="str">
        <f t="shared" si="277"/>
        <v/>
      </c>
      <c r="E3397" s="11" t="str">
        <f t="shared" si="278"/>
        <v/>
      </c>
      <c r="W3397" s="28" t="str">
        <f>IF(G3397="","",SUM(O:O))</f>
        <v/>
      </c>
      <c r="X3397" s="31" t="b">
        <f t="shared" si="279"/>
        <v>0</v>
      </c>
      <c r="Y3397" s="5" t="str">
        <f>IF(G3397="","",SUM(X:X))</f>
        <v/>
      </c>
      <c r="Z3397" s="5">
        <f t="shared" si="275"/>
        <v>0</v>
      </c>
      <c r="AA3397" s="5">
        <f>SUM(Z:Z)</f>
        <v>194</v>
      </c>
      <c r="AB3397" s="33" t="str">
        <f t="shared" si="276"/>
        <v/>
      </c>
    </row>
    <row r="3398" spans="4:28" x14ac:dyDescent="0.35">
      <c r="D3398" s="4" t="str">
        <f t="shared" si="277"/>
        <v/>
      </c>
      <c r="E3398" s="11" t="str">
        <f t="shared" si="278"/>
        <v/>
      </c>
      <c r="W3398" s="28" t="str">
        <f>IF(G3398="","",SUM(O:O))</f>
        <v/>
      </c>
      <c r="X3398" s="31" t="b">
        <f t="shared" si="279"/>
        <v>0</v>
      </c>
      <c r="Y3398" s="5" t="str">
        <f>IF(G3398="","",SUM(X:X))</f>
        <v/>
      </c>
      <c r="Z3398" s="5">
        <f t="shared" si="275"/>
        <v>0</v>
      </c>
      <c r="AA3398" s="5">
        <f>SUM(Z:Z)</f>
        <v>194</v>
      </c>
      <c r="AB3398" s="33" t="str">
        <f t="shared" si="276"/>
        <v/>
      </c>
    </row>
    <row r="3399" spans="4:28" x14ac:dyDescent="0.35">
      <c r="D3399" s="4" t="str">
        <f t="shared" si="277"/>
        <v/>
      </c>
      <c r="E3399" s="11" t="str">
        <f t="shared" si="278"/>
        <v/>
      </c>
      <c r="W3399" s="28" t="str">
        <f>IF(G3399="","",SUM(O:O))</f>
        <v/>
      </c>
      <c r="X3399" s="31" t="b">
        <f t="shared" si="279"/>
        <v>0</v>
      </c>
      <c r="Y3399" s="5" t="str">
        <f>IF(G3399="","",SUM(X:X))</f>
        <v/>
      </c>
      <c r="Z3399" s="5">
        <f t="shared" si="275"/>
        <v>0</v>
      </c>
      <c r="AA3399" s="5">
        <f>SUM(Z:Z)</f>
        <v>194</v>
      </c>
      <c r="AB3399" s="33" t="str">
        <f t="shared" si="276"/>
        <v/>
      </c>
    </row>
    <row r="3400" spans="4:28" x14ac:dyDescent="0.35">
      <c r="D3400" s="4" t="str">
        <f t="shared" si="277"/>
        <v/>
      </c>
      <c r="E3400" s="11" t="str">
        <f t="shared" si="278"/>
        <v/>
      </c>
      <c r="W3400" s="28" t="str">
        <f>IF(G3400="","",SUM(O:O))</f>
        <v/>
      </c>
      <c r="X3400" s="31" t="b">
        <f t="shared" si="279"/>
        <v>0</v>
      </c>
      <c r="Y3400" s="5" t="str">
        <f>IF(G3400="","",SUM(X:X))</f>
        <v/>
      </c>
      <c r="Z3400" s="5">
        <f t="shared" si="275"/>
        <v>0</v>
      </c>
      <c r="AA3400" s="5">
        <f>SUM(Z:Z)</f>
        <v>194</v>
      </c>
      <c r="AB3400" s="33" t="str">
        <f t="shared" si="276"/>
        <v/>
      </c>
    </row>
    <row r="3401" spans="4:28" x14ac:dyDescent="0.35">
      <c r="D3401" s="4" t="str">
        <f t="shared" si="277"/>
        <v/>
      </c>
      <c r="E3401" s="11" t="str">
        <f t="shared" si="278"/>
        <v/>
      </c>
      <c r="W3401" s="28" t="str">
        <f>IF(G3401="","",SUM(O:O))</f>
        <v/>
      </c>
      <c r="X3401" s="31" t="b">
        <f t="shared" si="279"/>
        <v>0</v>
      </c>
      <c r="Y3401" s="5" t="str">
        <f>IF(G3401="","",SUM(X:X))</f>
        <v/>
      </c>
      <c r="Z3401" s="5">
        <f t="shared" si="275"/>
        <v>0</v>
      </c>
      <c r="AA3401" s="5">
        <f>SUM(Z:Z)</f>
        <v>194</v>
      </c>
      <c r="AB3401" s="33" t="str">
        <f t="shared" si="276"/>
        <v/>
      </c>
    </row>
    <row r="3402" spans="4:28" x14ac:dyDescent="0.35">
      <c r="D3402" s="4" t="str">
        <f t="shared" si="277"/>
        <v/>
      </c>
      <c r="E3402" s="11" t="str">
        <f t="shared" si="278"/>
        <v/>
      </c>
      <c r="W3402" s="28" t="str">
        <f>IF(G3402="","",SUM(O:O))</f>
        <v/>
      </c>
      <c r="X3402" s="31" t="b">
        <f t="shared" si="279"/>
        <v>0</v>
      </c>
      <c r="Y3402" s="5" t="str">
        <f>IF(G3402="","",SUM(X:X))</f>
        <v/>
      </c>
      <c r="Z3402" s="5">
        <f t="shared" si="275"/>
        <v>0</v>
      </c>
      <c r="AA3402" s="5">
        <f>SUM(Z:Z)</f>
        <v>194</v>
      </c>
      <c r="AB3402" s="33" t="str">
        <f t="shared" si="276"/>
        <v/>
      </c>
    </row>
    <row r="3403" spans="4:28" x14ac:dyDescent="0.35">
      <c r="D3403" s="4" t="str">
        <f t="shared" si="277"/>
        <v/>
      </c>
      <c r="E3403" s="11" t="str">
        <f t="shared" si="278"/>
        <v/>
      </c>
      <c r="W3403" s="28" t="str">
        <f>IF(G3403="","",SUM(O:O))</f>
        <v/>
      </c>
      <c r="X3403" s="31" t="b">
        <f t="shared" si="279"/>
        <v>0</v>
      </c>
      <c r="Y3403" s="5" t="str">
        <f>IF(G3403="","",SUM(X:X))</f>
        <v/>
      </c>
      <c r="Z3403" s="5">
        <f t="shared" si="275"/>
        <v>0</v>
      </c>
      <c r="AA3403" s="5">
        <f>SUM(Z:Z)</f>
        <v>194</v>
      </c>
      <c r="AB3403" s="33" t="str">
        <f t="shared" si="276"/>
        <v/>
      </c>
    </row>
    <row r="3404" spans="4:28" x14ac:dyDescent="0.35">
      <c r="D3404" s="4" t="str">
        <f t="shared" si="277"/>
        <v/>
      </c>
      <c r="E3404" s="11" t="str">
        <f t="shared" si="278"/>
        <v/>
      </c>
      <c r="W3404" s="28" t="str">
        <f>IF(G3404="","",SUM(O:O))</f>
        <v/>
      </c>
      <c r="X3404" s="31" t="b">
        <f t="shared" si="279"/>
        <v>0</v>
      </c>
      <c r="Y3404" s="5" t="str">
        <f>IF(G3404="","",SUM(X:X))</f>
        <v/>
      </c>
      <c r="Z3404" s="5">
        <f t="shared" si="275"/>
        <v>0</v>
      </c>
      <c r="AA3404" s="5">
        <f>SUM(Z:Z)</f>
        <v>194</v>
      </c>
      <c r="AB3404" s="33" t="str">
        <f t="shared" si="276"/>
        <v/>
      </c>
    </row>
    <row r="3405" spans="4:28" x14ac:dyDescent="0.35">
      <c r="D3405" s="4" t="str">
        <f t="shared" si="277"/>
        <v/>
      </c>
      <c r="E3405" s="11" t="str">
        <f t="shared" si="278"/>
        <v/>
      </c>
      <c r="W3405" s="28" t="str">
        <f>IF(G3405="","",SUM(O:O))</f>
        <v/>
      </c>
      <c r="X3405" s="31" t="b">
        <f t="shared" si="279"/>
        <v>0</v>
      </c>
      <c r="Y3405" s="5" t="str">
        <f>IF(G3405="","",SUM(X:X))</f>
        <v/>
      </c>
      <c r="Z3405" s="5">
        <f t="shared" si="275"/>
        <v>0</v>
      </c>
      <c r="AA3405" s="5">
        <f>SUM(Z:Z)</f>
        <v>194</v>
      </c>
      <c r="AB3405" s="33" t="str">
        <f t="shared" si="276"/>
        <v/>
      </c>
    </row>
    <row r="3406" spans="4:28" x14ac:dyDescent="0.35">
      <c r="D3406" s="4" t="str">
        <f t="shared" si="277"/>
        <v/>
      </c>
      <c r="E3406" s="11" t="str">
        <f t="shared" si="278"/>
        <v/>
      </c>
      <c r="W3406" s="28" t="str">
        <f>IF(G3406="","",SUM(O:O))</f>
        <v/>
      </c>
      <c r="X3406" s="31" t="b">
        <f t="shared" si="279"/>
        <v>0</v>
      </c>
      <c r="Y3406" s="5" t="str">
        <f>IF(G3406="","",SUM(X:X))</f>
        <v/>
      </c>
      <c r="Z3406" s="5">
        <f t="shared" si="275"/>
        <v>0</v>
      </c>
      <c r="AA3406" s="5">
        <f>SUM(Z:Z)</f>
        <v>194</v>
      </c>
      <c r="AB3406" s="33" t="str">
        <f t="shared" si="276"/>
        <v/>
      </c>
    </row>
    <row r="3407" spans="4:28" x14ac:dyDescent="0.35">
      <c r="D3407" s="4" t="str">
        <f t="shared" si="277"/>
        <v/>
      </c>
      <c r="E3407" s="11" t="str">
        <f t="shared" si="278"/>
        <v/>
      </c>
      <c r="W3407" s="28" t="str">
        <f>IF(G3407="","",SUM(O:O))</f>
        <v/>
      </c>
      <c r="X3407" s="31" t="b">
        <f t="shared" si="279"/>
        <v>0</v>
      </c>
      <c r="Y3407" s="5" t="str">
        <f>IF(G3407="","",SUM(X:X))</f>
        <v/>
      </c>
      <c r="Z3407" s="5">
        <f t="shared" si="275"/>
        <v>0</v>
      </c>
      <c r="AA3407" s="5">
        <f>SUM(Z:Z)</f>
        <v>194</v>
      </c>
      <c r="AB3407" s="33" t="str">
        <f t="shared" si="276"/>
        <v/>
      </c>
    </row>
    <row r="3408" spans="4:28" x14ac:dyDescent="0.35">
      <c r="D3408" s="4" t="str">
        <f t="shared" si="277"/>
        <v/>
      </c>
      <c r="E3408" s="11" t="str">
        <f t="shared" si="278"/>
        <v/>
      </c>
      <c r="W3408" s="28" t="str">
        <f>IF(G3408="","",SUM(O:O))</f>
        <v/>
      </c>
      <c r="X3408" s="31" t="b">
        <f t="shared" si="279"/>
        <v>0</v>
      </c>
      <c r="Y3408" s="5" t="str">
        <f>IF(G3408="","",SUM(X:X))</f>
        <v/>
      </c>
      <c r="Z3408" s="5">
        <f t="shared" si="275"/>
        <v>0</v>
      </c>
      <c r="AA3408" s="5">
        <f>SUM(Z:Z)</f>
        <v>194</v>
      </c>
      <c r="AB3408" s="33" t="str">
        <f t="shared" si="276"/>
        <v/>
      </c>
    </row>
    <row r="3409" spans="4:28" x14ac:dyDescent="0.35">
      <c r="D3409" s="4" t="str">
        <f t="shared" si="277"/>
        <v/>
      </c>
      <c r="E3409" s="11" t="str">
        <f t="shared" si="278"/>
        <v/>
      </c>
      <c r="W3409" s="28" t="str">
        <f>IF(G3409="","",SUM(O:O))</f>
        <v/>
      </c>
      <c r="X3409" s="31" t="b">
        <f t="shared" si="279"/>
        <v>0</v>
      </c>
      <c r="Y3409" s="5" t="str">
        <f>IF(G3409="","",SUM(X:X))</f>
        <v/>
      </c>
      <c r="Z3409" s="5">
        <f t="shared" ref="Z3409:Z3472" si="280">IF(ISNUMBER(X3409),1,0)</f>
        <v>0</v>
      </c>
      <c r="AA3409" s="5">
        <f>SUM(Z:Z)</f>
        <v>194</v>
      </c>
      <c r="AB3409" s="33" t="str">
        <f t="shared" si="276"/>
        <v/>
      </c>
    </row>
    <row r="3410" spans="4:28" x14ac:dyDescent="0.35">
      <c r="D3410" s="4" t="str">
        <f t="shared" si="277"/>
        <v/>
      </c>
      <c r="E3410" s="11" t="str">
        <f t="shared" si="278"/>
        <v/>
      </c>
      <c r="W3410" s="28" t="str">
        <f>IF(G3410="","",SUM(O:O))</f>
        <v/>
      </c>
      <c r="X3410" s="31" t="b">
        <f t="shared" si="279"/>
        <v>0</v>
      </c>
      <c r="Y3410" s="5" t="str">
        <f>IF(G3410="","",SUM(X:X))</f>
        <v/>
      </c>
      <c r="Z3410" s="5">
        <f t="shared" si="280"/>
        <v>0</v>
      </c>
      <c r="AA3410" s="5">
        <f>SUM(Z:Z)</f>
        <v>194</v>
      </c>
      <c r="AB3410" s="33" t="str">
        <f t="shared" si="276"/>
        <v/>
      </c>
    </row>
    <row r="3411" spans="4:28" x14ac:dyDescent="0.35">
      <c r="D3411" s="4" t="str">
        <f t="shared" si="277"/>
        <v/>
      </c>
      <c r="E3411" s="11" t="str">
        <f t="shared" si="278"/>
        <v/>
      </c>
      <c r="W3411" s="28" t="str">
        <f>IF(G3411="","",SUM(O:O))</f>
        <v/>
      </c>
      <c r="X3411" s="31" t="b">
        <f t="shared" si="279"/>
        <v>0</v>
      </c>
      <c r="Y3411" s="5" t="str">
        <f>IF(G3411="","",SUM(X:X))</f>
        <v/>
      </c>
      <c r="Z3411" s="5">
        <f t="shared" si="280"/>
        <v>0</v>
      </c>
      <c r="AA3411" s="5">
        <f>SUM(Z:Z)</f>
        <v>194</v>
      </c>
      <c r="AB3411" s="33" t="str">
        <f t="shared" si="276"/>
        <v/>
      </c>
    </row>
    <row r="3412" spans="4:28" x14ac:dyDescent="0.35">
      <c r="D3412" s="4" t="str">
        <f t="shared" si="277"/>
        <v/>
      </c>
      <c r="E3412" s="11" t="str">
        <f t="shared" si="278"/>
        <v/>
      </c>
      <c r="W3412" s="28" t="str">
        <f>IF(G3412="","",SUM(O:O))</f>
        <v/>
      </c>
      <c r="X3412" s="31" t="b">
        <f t="shared" si="279"/>
        <v>0</v>
      </c>
      <c r="Y3412" s="5" t="str">
        <f>IF(G3412="","",SUM(X:X))</f>
        <v/>
      </c>
      <c r="Z3412" s="5">
        <f t="shared" si="280"/>
        <v>0</v>
      </c>
      <c r="AA3412" s="5">
        <f>SUM(Z:Z)</f>
        <v>194</v>
      </c>
      <c r="AB3412" s="33" t="str">
        <f t="shared" si="276"/>
        <v/>
      </c>
    </row>
    <row r="3413" spans="4:28" x14ac:dyDescent="0.35">
      <c r="D3413" s="4" t="str">
        <f t="shared" si="277"/>
        <v/>
      </c>
      <c r="E3413" s="11" t="str">
        <f t="shared" si="278"/>
        <v/>
      </c>
      <c r="W3413" s="28" t="str">
        <f>IF(G3413="","",SUM(O:O))</f>
        <v/>
      </c>
      <c r="X3413" s="31" t="b">
        <f t="shared" si="279"/>
        <v>0</v>
      </c>
      <c r="Y3413" s="5" t="str">
        <f>IF(G3413="","",SUM(X:X))</f>
        <v/>
      </c>
      <c r="Z3413" s="5">
        <f t="shared" si="280"/>
        <v>0</v>
      </c>
      <c r="AA3413" s="5">
        <f>SUM(Z:Z)</f>
        <v>194</v>
      </c>
      <c r="AB3413" s="33" t="str">
        <f t="shared" si="276"/>
        <v/>
      </c>
    </row>
    <row r="3414" spans="4:28" x14ac:dyDescent="0.35">
      <c r="D3414" s="4" t="str">
        <f t="shared" si="277"/>
        <v/>
      </c>
      <c r="E3414" s="11" t="str">
        <f t="shared" si="278"/>
        <v/>
      </c>
      <c r="W3414" s="28" t="str">
        <f>IF(G3414="","",SUM(O:O))</f>
        <v/>
      </c>
      <c r="X3414" s="31" t="b">
        <f t="shared" si="279"/>
        <v>0</v>
      </c>
      <c r="Y3414" s="5" t="str">
        <f>IF(G3414="","",SUM(X:X))</f>
        <v/>
      </c>
      <c r="Z3414" s="5">
        <f t="shared" si="280"/>
        <v>0</v>
      </c>
      <c r="AA3414" s="5">
        <f>SUM(Z:Z)</f>
        <v>194</v>
      </c>
      <c r="AB3414" s="33" t="str">
        <f t="shared" si="276"/>
        <v/>
      </c>
    </row>
    <row r="3415" spans="4:28" x14ac:dyDescent="0.35">
      <c r="D3415" s="4" t="str">
        <f t="shared" si="277"/>
        <v/>
      </c>
      <c r="E3415" s="11" t="str">
        <f t="shared" si="278"/>
        <v/>
      </c>
      <c r="W3415" s="28" t="str">
        <f>IF(G3415="","",SUM(O:O))</f>
        <v/>
      </c>
      <c r="X3415" s="31" t="b">
        <f t="shared" si="279"/>
        <v>0</v>
      </c>
      <c r="Y3415" s="5" t="str">
        <f>IF(G3415="","",SUM(X:X))</f>
        <v/>
      </c>
      <c r="Z3415" s="5">
        <f t="shared" si="280"/>
        <v>0</v>
      </c>
      <c r="AA3415" s="5">
        <f>SUM(Z:Z)</f>
        <v>194</v>
      </c>
      <c r="AB3415" s="33" t="str">
        <f t="shared" si="276"/>
        <v/>
      </c>
    </row>
    <row r="3416" spans="4:28" x14ac:dyDescent="0.35">
      <c r="D3416" s="4" t="str">
        <f t="shared" si="277"/>
        <v/>
      </c>
      <c r="E3416" s="11" t="str">
        <f t="shared" si="278"/>
        <v/>
      </c>
      <c r="W3416" s="28" t="str">
        <f>IF(G3416="","",SUM(O:O))</f>
        <v/>
      </c>
      <c r="X3416" s="31" t="b">
        <f t="shared" si="279"/>
        <v>0</v>
      </c>
      <c r="Y3416" s="5" t="str">
        <f>IF(G3416="","",SUM(X:X))</f>
        <v/>
      </c>
      <c r="Z3416" s="5">
        <f t="shared" si="280"/>
        <v>0</v>
      </c>
      <c r="AA3416" s="5">
        <f>SUM(Z:Z)</f>
        <v>194</v>
      </c>
      <c r="AB3416" s="33" t="str">
        <f t="shared" si="276"/>
        <v/>
      </c>
    </row>
    <row r="3417" spans="4:28" x14ac:dyDescent="0.35">
      <c r="D3417" s="4" t="str">
        <f t="shared" si="277"/>
        <v/>
      </c>
      <c r="E3417" s="11" t="str">
        <f t="shared" si="278"/>
        <v/>
      </c>
      <c r="W3417" s="28" t="str">
        <f>IF(G3417="","",SUM(O:O))</f>
        <v/>
      </c>
      <c r="X3417" s="31" t="b">
        <f t="shared" si="279"/>
        <v>0</v>
      </c>
      <c r="Y3417" s="5" t="str">
        <f>IF(G3417="","",SUM(X:X))</f>
        <v/>
      </c>
      <c r="Z3417" s="5">
        <f t="shared" si="280"/>
        <v>0</v>
      </c>
      <c r="AA3417" s="5">
        <f>SUM(Z:Z)</f>
        <v>194</v>
      </c>
      <c r="AB3417" s="33" t="str">
        <f t="shared" si="276"/>
        <v/>
      </c>
    </row>
    <row r="3418" spans="4:28" x14ac:dyDescent="0.35">
      <c r="D3418" s="4" t="str">
        <f t="shared" si="277"/>
        <v/>
      </c>
      <c r="E3418" s="11" t="str">
        <f t="shared" si="278"/>
        <v/>
      </c>
      <c r="W3418" s="28" t="str">
        <f>IF(G3418="","",SUM(O:O))</f>
        <v/>
      </c>
      <c r="X3418" s="31" t="b">
        <f t="shared" si="279"/>
        <v>0</v>
      </c>
      <c r="Y3418" s="5" t="str">
        <f>IF(G3418="","",SUM(X:X))</f>
        <v/>
      </c>
      <c r="Z3418" s="5">
        <f t="shared" si="280"/>
        <v>0</v>
      </c>
      <c r="AA3418" s="5">
        <f>SUM(Z:Z)</f>
        <v>194</v>
      </c>
      <c r="AB3418" s="33" t="str">
        <f t="shared" si="276"/>
        <v/>
      </c>
    </row>
    <row r="3419" spans="4:28" x14ac:dyDescent="0.35">
      <c r="D3419" s="4" t="str">
        <f t="shared" si="277"/>
        <v/>
      </c>
      <c r="E3419" s="11" t="str">
        <f t="shared" si="278"/>
        <v/>
      </c>
      <c r="W3419" s="28" t="str">
        <f>IF(G3419="","",SUM(O:O))</f>
        <v/>
      </c>
      <c r="X3419" s="31" t="b">
        <f t="shared" si="279"/>
        <v>0</v>
      </c>
      <c r="Y3419" s="5" t="str">
        <f>IF(G3419="","",SUM(X:X))</f>
        <v/>
      </c>
      <c r="Z3419" s="5">
        <f t="shared" si="280"/>
        <v>0</v>
      </c>
      <c r="AA3419" s="5">
        <f>SUM(Z:Z)</f>
        <v>194</v>
      </c>
      <c r="AB3419" s="33" t="str">
        <f t="shared" si="276"/>
        <v/>
      </c>
    </row>
    <row r="3420" spans="4:28" x14ac:dyDescent="0.35">
      <c r="D3420" s="4" t="str">
        <f t="shared" si="277"/>
        <v/>
      </c>
      <c r="E3420" s="11" t="str">
        <f t="shared" si="278"/>
        <v/>
      </c>
      <c r="W3420" s="28" t="str">
        <f>IF(G3420="","",SUM(O:O))</f>
        <v/>
      </c>
      <c r="X3420" s="31" t="b">
        <f t="shared" si="279"/>
        <v>0</v>
      </c>
      <c r="Y3420" s="5" t="str">
        <f>IF(G3420="","",SUM(X:X))</f>
        <v/>
      </c>
      <c r="Z3420" s="5">
        <f t="shared" si="280"/>
        <v>0</v>
      </c>
      <c r="AA3420" s="5">
        <f>SUM(Z:Z)</f>
        <v>194</v>
      </c>
      <c r="AB3420" s="33" t="str">
        <f t="shared" si="276"/>
        <v/>
      </c>
    </row>
    <row r="3421" spans="4:28" x14ac:dyDescent="0.35">
      <c r="D3421" s="4" t="str">
        <f t="shared" si="277"/>
        <v/>
      </c>
      <c r="E3421" s="11" t="str">
        <f t="shared" si="278"/>
        <v/>
      </c>
      <c r="W3421" s="28" t="str">
        <f>IF(G3421="","",SUM(O:O))</f>
        <v/>
      </c>
      <c r="X3421" s="31" t="b">
        <f t="shared" si="279"/>
        <v>0</v>
      </c>
      <c r="Y3421" s="5" t="str">
        <f>IF(G3421="","",SUM(X:X))</f>
        <v/>
      </c>
      <c r="Z3421" s="5">
        <f t="shared" si="280"/>
        <v>0</v>
      </c>
      <c r="AA3421" s="5">
        <f>SUM(Z:Z)</f>
        <v>194</v>
      </c>
      <c r="AB3421" s="33" t="str">
        <f t="shared" si="276"/>
        <v/>
      </c>
    </row>
    <row r="3422" spans="4:28" x14ac:dyDescent="0.35">
      <c r="D3422" s="4" t="str">
        <f t="shared" si="277"/>
        <v/>
      </c>
      <c r="E3422" s="11" t="str">
        <f t="shared" si="278"/>
        <v/>
      </c>
      <c r="W3422" s="28" t="str">
        <f>IF(G3422="","",SUM(O:O))</f>
        <v/>
      </c>
      <c r="X3422" s="31" t="b">
        <f t="shared" si="279"/>
        <v>0</v>
      </c>
      <c r="Y3422" s="5" t="str">
        <f>IF(G3422="","",SUM(X:X))</f>
        <v/>
      </c>
      <c r="Z3422" s="5">
        <f t="shared" si="280"/>
        <v>0</v>
      </c>
      <c r="AA3422" s="5">
        <f>SUM(Z:Z)</f>
        <v>194</v>
      </c>
      <c r="AB3422" s="33" t="str">
        <f t="shared" si="276"/>
        <v/>
      </c>
    </row>
    <row r="3423" spans="4:28" x14ac:dyDescent="0.35">
      <c r="D3423" s="4" t="str">
        <f t="shared" si="277"/>
        <v/>
      </c>
      <c r="E3423" s="11" t="str">
        <f t="shared" si="278"/>
        <v/>
      </c>
      <c r="W3423" s="28" t="str">
        <f>IF(G3423="","",SUM(O:O))</f>
        <v/>
      </c>
      <c r="X3423" s="31" t="b">
        <f t="shared" si="279"/>
        <v>0</v>
      </c>
      <c r="Y3423" s="5" t="str">
        <f>IF(G3423="","",SUM(X:X))</f>
        <v/>
      </c>
      <c r="Z3423" s="5">
        <f t="shared" si="280"/>
        <v>0</v>
      </c>
      <c r="AA3423" s="5">
        <f>SUM(Z:Z)</f>
        <v>194</v>
      </c>
      <c r="AB3423" s="33" t="str">
        <f t="shared" si="276"/>
        <v/>
      </c>
    </row>
    <row r="3424" spans="4:28" x14ac:dyDescent="0.35">
      <c r="D3424" s="4" t="str">
        <f t="shared" si="277"/>
        <v/>
      </c>
      <c r="E3424" s="11" t="str">
        <f t="shared" si="278"/>
        <v/>
      </c>
      <c r="W3424" s="28" t="str">
        <f>IF(G3424="","",SUM(O:O))</f>
        <v/>
      </c>
      <c r="X3424" s="31" t="b">
        <f t="shared" si="279"/>
        <v>0</v>
      </c>
      <c r="Y3424" s="5" t="str">
        <f>IF(G3424="","",SUM(X:X))</f>
        <v/>
      </c>
      <c r="Z3424" s="5">
        <f t="shared" si="280"/>
        <v>0</v>
      </c>
      <c r="AA3424" s="5">
        <f>SUM(Z:Z)</f>
        <v>194</v>
      </c>
      <c r="AB3424" s="33" t="str">
        <f t="shared" si="276"/>
        <v/>
      </c>
    </row>
    <row r="3425" spans="4:28" x14ac:dyDescent="0.35">
      <c r="D3425" s="4" t="str">
        <f t="shared" si="277"/>
        <v/>
      </c>
      <c r="E3425" s="11" t="str">
        <f t="shared" si="278"/>
        <v/>
      </c>
      <c r="W3425" s="28" t="str">
        <f>IF(G3425="","",SUM(O:O))</f>
        <v/>
      </c>
      <c r="X3425" s="31" t="b">
        <f t="shared" si="279"/>
        <v>0</v>
      </c>
      <c r="Y3425" s="5" t="str">
        <f>IF(G3425="","",SUM(X:X))</f>
        <v/>
      </c>
      <c r="Z3425" s="5">
        <f t="shared" si="280"/>
        <v>0</v>
      </c>
      <c r="AA3425" s="5">
        <f>SUM(Z:Z)</f>
        <v>194</v>
      </c>
      <c r="AB3425" s="33" t="str">
        <f t="shared" si="276"/>
        <v/>
      </c>
    </row>
    <row r="3426" spans="4:28" x14ac:dyDescent="0.35">
      <c r="D3426" s="4" t="str">
        <f t="shared" si="277"/>
        <v/>
      </c>
      <c r="E3426" s="11" t="str">
        <f t="shared" si="278"/>
        <v/>
      </c>
      <c r="W3426" s="28" t="str">
        <f>IF(G3426="","",SUM(O:O))</f>
        <v/>
      </c>
      <c r="X3426" s="31" t="b">
        <f t="shared" si="279"/>
        <v>0</v>
      </c>
      <c r="Y3426" s="5" t="str">
        <f>IF(G3426="","",SUM(X:X))</f>
        <v/>
      </c>
      <c r="Z3426" s="5">
        <f t="shared" si="280"/>
        <v>0</v>
      </c>
      <c r="AA3426" s="5">
        <f>SUM(Z:Z)</f>
        <v>194</v>
      </c>
      <c r="AB3426" s="33" t="str">
        <f t="shared" ref="AB3426:AB3489" si="281">IF(A3426="","",Y3426/AA3426)</f>
        <v/>
      </c>
    </row>
    <row r="3427" spans="4:28" x14ac:dyDescent="0.35">
      <c r="D3427" s="4" t="str">
        <f t="shared" si="277"/>
        <v/>
      </c>
      <c r="E3427" s="11" t="str">
        <f t="shared" si="278"/>
        <v/>
      </c>
      <c r="W3427" s="28" t="str">
        <f>IF(G3427="","",SUM(O:O))</f>
        <v/>
      </c>
      <c r="X3427" s="31" t="b">
        <f t="shared" si="279"/>
        <v>0</v>
      </c>
      <c r="Y3427" s="5" t="str">
        <f>IF(G3427="","",SUM(X:X))</f>
        <v/>
      </c>
      <c r="Z3427" s="5">
        <f t="shared" si="280"/>
        <v>0</v>
      </c>
      <c r="AA3427" s="5">
        <f>SUM(Z:Z)</f>
        <v>194</v>
      </c>
      <c r="AB3427" s="33" t="str">
        <f t="shared" si="281"/>
        <v/>
      </c>
    </row>
    <row r="3428" spans="4:28" x14ac:dyDescent="0.35">
      <c r="D3428" s="4" t="str">
        <f t="shared" si="277"/>
        <v/>
      </c>
      <c r="E3428" s="11" t="str">
        <f t="shared" si="278"/>
        <v/>
      </c>
      <c r="W3428" s="28" t="str">
        <f>IF(G3428="","",SUM(O:O))</f>
        <v/>
      </c>
      <c r="X3428" s="31" t="b">
        <f t="shared" si="279"/>
        <v>0</v>
      </c>
      <c r="Y3428" s="5" t="str">
        <f>IF(G3428="","",SUM(X:X))</f>
        <v/>
      </c>
      <c r="Z3428" s="5">
        <f t="shared" si="280"/>
        <v>0</v>
      </c>
      <c r="AA3428" s="5">
        <f>SUM(Z:Z)</f>
        <v>194</v>
      </c>
      <c r="AB3428" s="33" t="str">
        <f t="shared" si="281"/>
        <v/>
      </c>
    </row>
    <row r="3429" spans="4:28" x14ac:dyDescent="0.35">
      <c r="D3429" s="4" t="str">
        <f t="shared" si="277"/>
        <v/>
      </c>
      <c r="E3429" s="11" t="str">
        <f t="shared" si="278"/>
        <v/>
      </c>
      <c r="W3429" s="28" t="str">
        <f>IF(G3429="","",SUM(O:O))</f>
        <v/>
      </c>
      <c r="X3429" s="31" t="b">
        <f t="shared" si="279"/>
        <v>0</v>
      </c>
      <c r="Y3429" s="5" t="str">
        <f>IF(G3429="","",SUM(X:X))</f>
        <v/>
      </c>
      <c r="Z3429" s="5">
        <f t="shared" si="280"/>
        <v>0</v>
      </c>
      <c r="AA3429" s="5">
        <f>SUM(Z:Z)</f>
        <v>194</v>
      </c>
      <c r="AB3429" s="33" t="str">
        <f t="shared" si="281"/>
        <v/>
      </c>
    </row>
    <row r="3430" spans="4:28" x14ac:dyDescent="0.35">
      <c r="D3430" s="4" t="str">
        <f t="shared" si="277"/>
        <v/>
      </c>
      <c r="E3430" s="11" t="str">
        <f t="shared" si="278"/>
        <v/>
      </c>
      <c r="W3430" s="28" t="str">
        <f>IF(G3430="","",SUM(O:O))</f>
        <v/>
      </c>
      <c r="X3430" s="31" t="b">
        <f t="shared" si="279"/>
        <v>0</v>
      </c>
      <c r="Y3430" s="5" t="str">
        <f>IF(G3430="","",SUM(X:X))</f>
        <v/>
      </c>
      <c r="Z3430" s="5">
        <f t="shared" si="280"/>
        <v>0</v>
      </c>
      <c r="AA3430" s="5">
        <f>SUM(Z:Z)</f>
        <v>194</v>
      </c>
      <c r="AB3430" s="33" t="str">
        <f t="shared" si="281"/>
        <v/>
      </c>
    </row>
    <row r="3431" spans="4:28" x14ac:dyDescent="0.35">
      <c r="D3431" s="4" t="str">
        <f t="shared" si="277"/>
        <v/>
      </c>
      <c r="E3431" s="11" t="str">
        <f t="shared" si="278"/>
        <v/>
      </c>
      <c r="W3431" s="28" t="str">
        <f>IF(G3431="","",SUM(O:O))</f>
        <v/>
      </c>
      <c r="X3431" s="31" t="b">
        <f t="shared" si="279"/>
        <v>0</v>
      </c>
      <c r="Y3431" s="5" t="str">
        <f>IF(G3431="","",SUM(X:X))</f>
        <v/>
      </c>
      <c r="Z3431" s="5">
        <f t="shared" si="280"/>
        <v>0</v>
      </c>
      <c r="AA3431" s="5">
        <f>SUM(Z:Z)</f>
        <v>194</v>
      </c>
      <c r="AB3431" s="33" t="str">
        <f t="shared" si="281"/>
        <v/>
      </c>
    </row>
    <row r="3432" spans="4:28" x14ac:dyDescent="0.35">
      <c r="D3432" s="4" t="str">
        <f t="shared" si="277"/>
        <v/>
      </c>
      <c r="E3432" s="11" t="str">
        <f t="shared" si="278"/>
        <v/>
      </c>
      <c r="W3432" s="28" t="str">
        <f>IF(G3432="","",SUM(O:O))</f>
        <v/>
      </c>
      <c r="X3432" s="31" t="b">
        <f t="shared" si="279"/>
        <v>0</v>
      </c>
      <c r="Y3432" s="5" t="str">
        <f>IF(G3432="","",SUM(X:X))</f>
        <v/>
      </c>
      <c r="Z3432" s="5">
        <f t="shared" si="280"/>
        <v>0</v>
      </c>
      <c r="AA3432" s="5">
        <f>SUM(Z:Z)</f>
        <v>194</v>
      </c>
      <c r="AB3432" s="33" t="str">
        <f t="shared" si="281"/>
        <v/>
      </c>
    </row>
    <row r="3433" spans="4:28" x14ac:dyDescent="0.35">
      <c r="D3433" s="4" t="str">
        <f t="shared" si="277"/>
        <v/>
      </c>
      <c r="E3433" s="11" t="str">
        <f t="shared" si="278"/>
        <v/>
      </c>
      <c r="W3433" s="28" t="str">
        <f>IF(G3433="","",SUM(O:O))</f>
        <v/>
      </c>
      <c r="X3433" s="31" t="b">
        <f t="shared" si="279"/>
        <v>0</v>
      </c>
      <c r="Y3433" s="5" t="str">
        <f>IF(G3433="","",SUM(X:X))</f>
        <v/>
      </c>
      <c r="Z3433" s="5">
        <f t="shared" si="280"/>
        <v>0</v>
      </c>
      <c r="AA3433" s="5">
        <f>SUM(Z:Z)</f>
        <v>194</v>
      </c>
      <c r="AB3433" s="33" t="str">
        <f t="shared" si="281"/>
        <v/>
      </c>
    </row>
    <row r="3434" spans="4:28" x14ac:dyDescent="0.35">
      <c r="D3434" s="4" t="str">
        <f t="shared" si="277"/>
        <v/>
      </c>
      <c r="E3434" s="11" t="str">
        <f t="shared" si="278"/>
        <v/>
      </c>
      <c r="W3434" s="28" t="str">
        <f>IF(G3434="","",SUM(O:O))</f>
        <v/>
      </c>
      <c r="X3434" s="31" t="b">
        <f t="shared" si="279"/>
        <v>0</v>
      </c>
      <c r="Y3434" s="5" t="str">
        <f>IF(G3434="","",SUM(X:X))</f>
        <v/>
      </c>
      <c r="Z3434" s="5">
        <f t="shared" si="280"/>
        <v>0</v>
      </c>
      <c r="AA3434" s="5">
        <f>SUM(Z:Z)</f>
        <v>194</v>
      </c>
      <c r="AB3434" s="33" t="str">
        <f t="shared" si="281"/>
        <v/>
      </c>
    </row>
    <row r="3435" spans="4:28" x14ac:dyDescent="0.35">
      <c r="D3435" s="4" t="str">
        <f t="shared" si="277"/>
        <v/>
      </c>
      <c r="E3435" s="11" t="str">
        <f t="shared" si="278"/>
        <v/>
      </c>
      <c r="W3435" s="28" t="str">
        <f>IF(G3435="","",SUM(O:O))</f>
        <v/>
      </c>
      <c r="X3435" s="31" t="b">
        <f t="shared" si="279"/>
        <v>0</v>
      </c>
      <c r="Y3435" s="5" t="str">
        <f>IF(G3435="","",SUM(X:X))</f>
        <v/>
      </c>
      <c r="Z3435" s="5">
        <f t="shared" si="280"/>
        <v>0</v>
      </c>
      <c r="AA3435" s="5">
        <f>SUM(Z:Z)</f>
        <v>194</v>
      </c>
      <c r="AB3435" s="33" t="str">
        <f t="shared" si="281"/>
        <v/>
      </c>
    </row>
    <row r="3436" spans="4:28" x14ac:dyDescent="0.35">
      <c r="D3436" s="4" t="str">
        <f t="shared" si="277"/>
        <v/>
      </c>
      <c r="E3436" s="11" t="str">
        <f t="shared" si="278"/>
        <v/>
      </c>
      <c r="W3436" s="28" t="str">
        <f>IF(G3436="","",SUM(O:O))</f>
        <v/>
      </c>
      <c r="X3436" s="31" t="b">
        <f t="shared" si="279"/>
        <v>0</v>
      </c>
      <c r="Y3436" s="5" t="str">
        <f>IF(G3436="","",SUM(X:X))</f>
        <v/>
      </c>
      <c r="Z3436" s="5">
        <f t="shared" si="280"/>
        <v>0</v>
      </c>
      <c r="AA3436" s="5">
        <f>SUM(Z:Z)</f>
        <v>194</v>
      </c>
      <c r="AB3436" s="33" t="str">
        <f t="shared" si="281"/>
        <v/>
      </c>
    </row>
    <row r="3437" spans="4:28" x14ac:dyDescent="0.35">
      <c r="D3437" s="4" t="str">
        <f t="shared" si="277"/>
        <v/>
      </c>
      <c r="E3437" s="11" t="str">
        <f t="shared" si="278"/>
        <v/>
      </c>
      <c r="W3437" s="28" t="str">
        <f>IF(G3437="","",SUM(O:O))</f>
        <v/>
      </c>
      <c r="X3437" s="31" t="b">
        <f t="shared" si="279"/>
        <v>0</v>
      </c>
      <c r="Y3437" s="5" t="str">
        <f>IF(G3437="","",SUM(X:X))</f>
        <v/>
      </c>
      <c r="Z3437" s="5">
        <f t="shared" si="280"/>
        <v>0</v>
      </c>
      <c r="AA3437" s="5">
        <f>SUM(Z:Z)</f>
        <v>194</v>
      </c>
      <c r="AB3437" s="33" t="str">
        <f t="shared" si="281"/>
        <v/>
      </c>
    </row>
    <row r="3438" spans="4:28" x14ac:dyDescent="0.35">
      <c r="D3438" s="4" t="str">
        <f t="shared" si="277"/>
        <v/>
      </c>
      <c r="E3438" s="11" t="str">
        <f t="shared" si="278"/>
        <v/>
      </c>
      <c r="W3438" s="28" t="str">
        <f>IF(G3438="","",SUM(O:O))</f>
        <v/>
      </c>
      <c r="X3438" s="31" t="b">
        <f t="shared" si="279"/>
        <v>0</v>
      </c>
      <c r="Y3438" s="5" t="str">
        <f>IF(G3438="","",SUM(X:X))</f>
        <v/>
      </c>
      <c r="Z3438" s="5">
        <f t="shared" si="280"/>
        <v>0</v>
      </c>
      <c r="AA3438" s="5">
        <f>SUM(Z:Z)</f>
        <v>194</v>
      </c>
      <c r="AB3438" s="33" t="str">
        <f t="shared" si="281"/>
        <v/>
      </c>
    </row>
    <row r="3439" spans="4:28" x14ac:dyDescent="0.35">
      <c r="D3439" s="4" t="str">
        <f t="shared" ref="D3439:D3502" si="282">IF(A3439="","",A3439&amp;C3439)</f>
        <v/>
      </c>
      <c r="E3439" s="11" t="str">
        <f t="shared" ref="E3439:E3502" si="283">IF(B3439="","",B3439)</f>
        <v/>
      </c>
      <c r="W3439" s="28" t="str">
        <f>IF(G3439="","",SUM(O:O))</f>
        <v/>
      </c>
      <c r="X3439" s="31" t="b">
        <f t="shared" si="279"/>
        <v>0</v>
      </c>
      <c r="Y3439" s="5" t="str">
        <f>IF(G3439="","",SUM(X:X))</f>
        <v/>
      </c>
      <c r="Z3439" s="5">
        <f t="shared" si="280"/>
        <v>0</v>
      </c>
      <c r="AA3439" s="5">
        <f>SUM(Z:Z)</f>
        <v>194</v>
      </c>
      <c r="AB3439" s="33" t="str">
        <f t="shared" si="281"/>
        <v/>
      </c>
    </row>
    <row r="3440" spans="4:28" x14ac:dyDescent="0.35">
      <c r="D3440" s="4" t="str">
        <f t="shared" si="282"/>
        <v/>
      </c>
      <c r="E3440" s="11" t="str">
        <f t="shared" si="283"/>
        <v/>
      </c>
      <c r="W3440" s="28" t="str">
        <f>IF(G3440="","",SUM(O:O))</f>
        <v/>
      </c>
      <c r="X3440" s="31" t="b">
        <f t="shared" si="279"/>
        <v>0</v>
      </c>
      <c r="Y3440" s="5" t="str">
        <f>IF(G3440="","",SUM(X:X))</f>
        <v/>
      </c>
      <c r="Z3440" s="5">
        <f t="shared" si="280"/>
        <v>0</v>
      </c>
      <c r="AA3440" s="5">
        <f>SUM(Z:Z)</f>
        <v>194</v>
      </c>
      <c r="AB3440" s="33" t="str">
        <f t="shared" si="281"/>
        <v/>
      </c>
    </row>
    <row r="3441" spans="4:28" x14ac:dyDescent="0.35">
      <c r="D3441" s="4" t="str">
        <f t="shared" si="282"/>
        <v/>
      </c>
      <c r="E3441" s="11" t="str">
        <f t="shared" si="283"/>
        <v/>
      </c>
      <c r="W3441" s="28" t="str">
        <f>IF(G3441="","",SUM(O:O))</f>
        <v/>
      </c>
      <c r="X3441" s="31" t="b">
        <f t="shared" si="279"/>
        <v>0</v>
      </c>
      <c r="Y3441" s="5" t="str">
        <f>IF(G3441="","",SUM(X:X))</f>
        <v/>
      </c>
      <c r="Z3441" s="5">
        <f t="shared" si="280"/>
        <v>0</v>
      </c>
      <c r="AA3441" s="5">
        <f>SUM(Z:Z)</f>
        <v>194</v>
      </c>
      <c r="AB3441" s="33" t="str">
        <f t="shared" si="281"/>
        <v/>
      </c>
    </row>
    <row r="3442" spans="4:28" x14ac:dyDescent="0.35">
      <c r="D3442" s="4" t="str">
        <f t="shared" si="282"/>
        <v/>
      </c>
      <c r="E3442" s="11" t="str">
        <f t="shared" si="283"/>
        <v/>
      </c>
      <c r="W3442" s="28" t="str">
        <f>IF(G3442="","",SUM(O:O))</f>
        <v/>
      </c>
      <c r="X3442" s="31" t="b">
        <f t="shared" si="279"/>
        <v>0</v>
      </c>
      <c r="Y3442" s="5" t="str">
        <f>IF(G3442="","",SUM(X:X))</f>
        <v/>
      </c>
      <c r="Z3442" s="5">
        <f t="shared" si="280"/>
        <v>0</v>
      </c>
      <c r="AA3442" s="5">
        <f>SUM(Z:Z)</f>
        <v>194</v>
      </c>
      <c r="AB3442" s="33" t="str">
        <f t="shared" si="281"/>
        <v/>
      </c>
    </row>
    <row r="3443" spans="4:28" x14ac:dyDescent="0.35">
      <c r="D3443" s="4" t="str">
        <f t="shared" si="282"/>
        <v/>
      </c>
      <c r="E3443" s="11" t="str">
        <f t="shared" si="283"/>
        <v/>
      </c>
      <c r="W3443" s="28" t="str">
        <f>IF(G3443="","",SUM(O:O))</f>
        <v/>
      </c>
      <c r="X3443" s="31" t="b">
        <f t="shared" si="279"/>
        <v>0</v>
      </c>
      <c r="Y3443" s="5" t="str">
        <f>IF(G3443="","",SUM(X:X))</f>
        <v/>
      </c>
      <c r="Z3443" s="5">
        <f t="shared" si="280"/>
        <v>0</v>
      </c>
      <c r="AA3443" s="5">
        <f>SUM(Z:Z)</f>
        <v>194</v>
      </c>
      <c r="AB3443" s="33" t="str">
        <f t="shared" si="281"/>
        <v/>
      </c>
    </row>
    <row r="3444" spans="4:28" x14ac:dyDescent="0.35">
      <c r="D3444" s="4" t="str">
        <f t="shared" si="282"/>
        <v/>
      </c>
      <c r="E3444" s="11" t="str">
        <f t="shared" si="283"/>
        <v/>
      </c>
      <c r="W3444" s="28" t="str">
        <f>IF(G3444="","",SUM(O:O))</f>
        <v/>
      </c>
      <c r="X3444" s="31" t="b">
        <f t="shared" si="279"/>
        <v>0</v>
      </c>
      <c r="Y3444" s="5" t="str">
        <f>IF(G3444="","",SUM(X:X))</f>
        <v/>
      </c>
      <c r="Z3444" s="5">
        <f t="shared" si="280"/>
        <v>0</v>
      </c>
      <c r="AA3444" s="5">
        <f>SUM(Z:Z)</f>
        <v>194</v>
      </c>
      <c r="AB3444" s="33" t="str">
        <f t="shared" si="281"/>
        <v/>
      </c>
    </row>
    <row r="3445" spans="4:28" x14ac:dyDescent="0.35">
      <c r="D3445" s="4" t="str">
        <f t="shared" si="282"/>
        <v/>
      </c>
      <c r="E3445" s="11" t="str">
        <f t="shared" si="283"/>
        <v/>
      </c>
      <c r="W3445" s="28" t="str">
        <f>IF(G3445="","",SUM(O:O))</f>
        <v/>
      </c>
      <c r="X3445" s="31" t="b">
        <f t="shared" si="279"/>
        <v>0</v>
      </c>
      <c r="Y3445" s="5" t="str">
        <f>IF(G3445="","",SUM(X:X))</f>
        <v/>
      </c>
      <c r="Z3445" s="5">
        <f t="shared" si="280"/>
        <v>0</v>
      </c>
      <c r="AA3445" s="5">
        <f>SUM(Z:Z)</f>
        <v>194</v>
      </c>
      <c r="AB3445" s="33" t="str">
        <f t="shared" si="281"/>
        <v/>
      </c>
    </row>
    <row r="3446" spans="4:28" x14ac:dyDescent="0.35">
      <c r="D3446" s="4" t="str">
        <f t="shared" si="282"/>
        <v/>
      </c>
      <c r="E3446" s="11" t="str">
        <f t="shared" si="283"/>
        <v/>
      </c>
      <c r="W3446" s="28" t="str">
        <f>IF(G3446="","",SUM(O:O))</f>
        <v/>
      </c>
      <c r="X3446" s="31" t="b">
        <f t="shared" si="279"/>
        <v>0</v>
      </c>
      <c r="Y3446" s="5" t="str">
        <f>IF(G3446="","",SUM(X:X))</f>
        <v/>
      </c>
      <c r="Z3446" s="5">
        <f t="shared" si="280"/>
        <v>0</v>
      </c>
      <c r="AA3446" s="5">
        <f>SUM(Z:Z)</f>
        <v>194</v>
      </c>
      <c r="AB3446" s="33" t="str">
        <f t="shared" si="281"/>
        <v/>
      </c>
    </row>
    <row r="3447" spans="4:28" x14ac:dyDescent="0.35">
      <c r="D3447" s="4" t="str">
        <f t="shared" si="282"/>
        <v/>
      </c>
      <c r="E3447" s="11" t="str">
        <f t="shared" si="283"/>
        <v/>
      </c>
      <c r="W3447" s="28" t="str">
        <f>IF(G3447="","",SUM(O:O))</f>
        <v/>
      </c>
      <c r="X3447" s="31" t="b">
        <f t="shared" si="279"/>
        <v>0</v>
      </c>
      <c r="Y3447" s="5" t="str">
        <f>IF(G3447="","",SUM(X:X))</f>
        <v/>
      </c>
      <c r="Z3447" s="5">
        <f t="shared" si="280"/>
        <v>0</v>
      </c>
      <c r="AA3447" s="5">
        <f>SUM(Z:Z)</f>
        <v>194</v>
      </c>
      <c r="AB3447" s="33" t="str">
        <f t="shared" si="281"/>
        <v/>
      </c>
    </row>
    <row r="3448" spans="4:28" x14ac:dyDescent="0.35">
      <c r="D3448" s="4" t="str">
        <f t="shared" si="282"/>
        <v/>
      </c>
      <c r="E3448" s="11" t="str">
        <f t="shared" si="283"/>
        <v/>
      </c>
      <c r="W3448" s="28" t="str">
        <f>IF(G3448="","",SUM(O:O))</f>
        <v/>
      </c>
      <c r="X3448" s="31" t="b">
        <f t="shared" si="279"/>
        <v>0</v>
      </c>
      <c r="Y3448" s="5" t="str">
        <f>IF(G3448="","",SUM(X:X))</f>
        <v/>
      </c>
      <c r="Z3448" s="5">
        <f t="shared" si="280"/>
        <v>0</v>
      </c>
      <c r="AA3448" s="5">
        <f>SUM(Z:Z)</f>
        <v>194</v>
      </c>
      <c r="AB3448" s="33" t="str">
        <f t="shared" si="281"/>
        <v/>
      </c>
    </row>
    <row r="3449" spans="4:28" x14ac:dyDescent="0.35">
      <c r="D3449" s="4" t="str">
        <f t="shared" si="282"/>
        <v/>
      </c>
      <c r="E3449" s="11" t="str">
        <f t="shared" si="283"/>
        <v/>
      </c>
      <c r="W3449" s="28" t="str">
        <f>IF(G3449="","",SUM(O:O))</f>
        <v/>
      </c>
      <c r="X3449" s="31" t="b">
        <f t="shared" si="279"/>
        <v>0</v>
      </c>
      <c r="Y3449" s="5" t="str">
        <f>IF(G3449="","",SUM(X:X))</f>
        <v/>
      </c>
      <c r="Z3449" s="5">
        <f t="shared" si="280"/>
        <v>0</v>
      </c>
      <c r="AA3449" s="5">
        <f>SUM(Z:Z)</f>
        <v>194</v>
      </c>
      <c r="AB3449" s="33" t="str">
        <f t="shared" si="281"/>
        <v/>
      </c>
    </row>
    <row r="3450" spans="4:28" x14ac:dyDescent="0.35">
      <c r="D3450" s="4" t="str">
        <f t="shared" si="282"/>
        <v/>
      </c>
      <c r="E3450" s="11" t="str">
        <f t="shared" si="283"/>
        <v/>
      </c>
      <c r="W3450" s="28" t="str">
        <f>IF(G3450="","",SUM(O:O))</f>
        <v/>
      </c>
      <c r="X3450" s="31" t="b">
        <f t="shared" si="279"/>
        <v>0</v>
      </c>
      <c r="Y3450" s="5" t="str">
        <f>IF(G3450="","",SUM(X:X))</f>
        <v/>
      </c>
      <c r="Z3450" s="5">
        <f t="shared" si="280"/>
        <v>0</v>
      </c>
      <c r="AA3450" s="5">
        <f>SUM(Z:Z)</f>
        <v>194</v>
      </c>
      <c r="AB3450" s="33" t="str">
        <f t="shared" si="281"/>
        <v/>
      </c>
    </row>
    <row r="3451" spans="4:28" x14ac:dyDescent="0.35">
      <c r="D3451" s="4" t="str">
        <f t="shared" si="282"/>
        <v/>
      </c>
      <c r="E3451" s="11" t="str">
        <f t="shared" si="283"/>
        <v/>
      </c>
      <c r="W3451" s="28" t="str">
        <f>IF(G3451="","",SUM(O:O))</f>
        <v/>
      </c>
      <c r="X3451" s="31" t="b">
        <f t="shared" si="279"/>
        <v>0</v>
      </c>
      <c r="Y3451" s="5" t="str">
        <f>IF(G3451="","",SUM(X:X))</f>
        <v/>
      </c>
      <c r="Z3451" s="5">
        <f t="shared" si="280"/>
        <v>0</v>
      </c>
      <c r="AA3451" s="5">
        <f>SUM(Z:Z)</f>
        <v>194</v>
      </c>
      <c r="AB3451" s="33" t="str">
        <f t="shared" si="281"/>
        <v/>
      </c>
    </row>
    <row r="3452" spans="4:28" x14ac:dyDescent="0.35">
      <c r="D3452" s="4" t="str">
        <f t="shared" si="282"/>
        <v/>
      </c>
      <c r="E3452" s="11" t="str">
        <f t="shared" si="283"/>
        <v/>
      </c>
      <c r="W3452" s="28" t="str">
        <f>IF(G3452="","",SUM(O:O))</f>
        <v/>
      </c>
      <c r="X3452" s="31" t="b">
        <f t="shared" si="279"/>
        <v>0</v>
      </c>
      <c r="Y3452" s="5" t="str">
        <f>IF(G3452="","",SUM(X:X))</f>
        <v/>
      </c>
      <c r="Z3452" s="5">
        <f t="shared" si="280"/>
        <v>0</v>
      </c>
      <c r="AA3452" s="5">
        <f>SUM(Z:Z)</f>
        <v>194</v>
      </c>
      <c r="AB3452" s="33" t="str">
        <f t="shared" si="281"/>
        <v/>
      </c>
    </row>
    <row r="3453" spans="4:28" x14ac:dyDescent="0.35">
      <c r="D3453" s="4" t="str">
        <f t="shared" si="282"/>
        <v/>
      </c>
      <c r="E3453" s="11" t="str">
        <f t="shared" si="283"/>
        <v/>
      </c>
      <c r="W3453" s="28" t="str">
        <f>IF(G3453="","",SUM(O:O))</f>
        <v/>
      </c>
      <c r="X3453" s="31" t="b">
        <f t="shared" ref="X3453:X3516" si="284">IF(G3453="Affutage",IF(R3453&lt;&gt;"",1,0))</f>
        <v>0</v>
      </c>
      <c r="Y3453" s="5" t="str">
        <f>IF(G3453="","",SUM(X:X))</f>
        <v/>
      </c>
      <c r="Z3453" s="5">
        <f t="shared" si="280"/>
        <v>0</v>
      </c>
      <c r="AA3453" s="5">
        <f>SUM(Z:Z)</f>
        <v>194</v>
      </c>
      <c r="AB3453" s="33" t="str">
        <f t="shared" si="281"/>
        <v/>
      </c>
    </row>
    <row r="3454" spans="4:28" x14ac:dyDescent="0.35">
      <c r="D3454" s="4" t="str">
        <f t="shared" si="282"/>
        <v/>
      </c>
      <c r="E3454" s="11" t="str">
        <f t="shared" si="283"/>
        <v/>
      </c>
      <c r="W3454" s="28" t="str">
        <f>IF(G3454="","",SUM(O:O))</f>
        <v/>
      </c>
      <c r="X3454" s="31" t="b">
        <f t="shared" si="284"/>
        <v>0</v>
      </c>
      <c r="Y3454" s="5" t="str">
        <f>IF(G3454="","",SUM(X:X))</f>
        <v/>
      </c>
      <c r="Z3454" s="5">
        <f t="shared" si="280"/>
        <v>0</v>
      </c>
      <c r="AA3454" s="5">
        <f>SUM(Z:Z)</f>
        <v>194</v>
      </c>
      <c r="AB3454" s="33" t="str">
        <f t="shared" si="281"/>
        <v/>
      </c>
    </row>
    <row r="3455" spans="4:28" x14ac:dyDescent="0.35">
      <c r="D3455" s="4" t="str">
        <f t="shared" si="282"/>
        <v/>
      </c>
      <c r="E3455" s="11" t="str">
        <f t="shared" si="283"/>
        <v/>
      </c>
      <c r="W3455" s="28" t="str">
        <f>IF(G3455="","",SUM(O:O))</f>
        <v/>
      </c>
      <c r="X3455" s="31" t="b">
        <f t="shared" si="284"/>
        <v>0</v>
      </c>
      <c r="Y3455" s="5" t="str">
        <f>IF(G3455="","",SUM(X:X))</f>
        <v/>
      </c>
      <c r="Z3455" s="5">
        <f t="shared" si="280"/>
        <v>0</v>
      </c>
      <c r="AA3455" s="5">
        <f>SUM(Z:Z)</f>
        <v>194</v>
      </c>
      <c r="AB3455" s="33" t="str">
        <f t="shared" si="281"/>
        <v/>
      </c>
    </row>
    <row r="3456" spans="4:28" x14ac:dyDescent="0.35">
      <c r="D3456" s="4" t="str">
        <f t="shared" si="282"/>
        <v/>
      </c>
      <c r="E3456" s="11" t="str">
        <f t="shared" si="283"/>
        <v/>
      </c>
      <c r="W3456" s="28" t="str">
        <f>IF(G3456="","",SUM(O:O))</f>
        <v/>
      </c>
      <c r="X3456" s="31" t="b">
        <f t="shared" si="284"/>
        <v>0</v>
      </c>
      <c r="Y3456" s="5" t="str">
        <f>IF(G3456="","",SUM(X:X))</f>
        <v/>
      </c>
      <c r="Z3456" s="5">
        <f t="shared" si="280"/>
        <v>0</v>
      </c>
      <c r="AA3456" s="5">
        <f>SUM(Z:Z)</f>
        <v>194</v>
      </c>
      <c r="AB3456" s="33" t="str">
        <f t="shared" si="281"/>
        <v/>
      </c>
    </row>
    <row r="3457" spans="4:28" x14ac:dyDescent="0.35">
      <c r="D3457" s="4" t="str">
        <f t="shared" si="282"/>
        <v/>
      </c>
      <c r="E3457" s="11" t="str">
        <f t="shared" si="283"/>
        <v/>
      </c>
      <c r="W3457" s="28" t="str">
        <f>IF(G3457="","",SUM(O:O))</f>
        <v/>
      </c>
      <c r="X3457" s="31" t="b">
        <f t="shared" si="284"/>
        <v>0</v>
      </c>
      <c r="Y3457" s="5" t="str">
        <f>IF(G3457="","",SUM(X:X))</f>
        <v/>
      </c>
      <c r="Z3457" s="5">
        <f t="shared" si="280"/>
        <v>0</v>
      </c>
      <c r="AA3457" s="5">
        <f>SUM(Z:Z)</f>
        <v>194</v>
      </c>
      <c r="AB3457" s="33" t="str">
        <f t="shared" si="281"/>
        <v/>
      </c>
    </row>
    <row r="3458" spans="4:28" x14ac:dyDescent="0.35">
      <c r="D3458" s="4" t="str">
        <f t="shared" si="282"/>
        <v/>
      </c>
      <c r="E3458" s="11" t="str">
        <f t="shared" si="283"/>
        <v/>
      </c>
      <c r="W3458" s="28" t="str">
        <f>IF(G3458="","",SUM(O:O))</f>
        <v/>
      </c>
      <c r="X3458" s="31" t="b">
        <f t="shared" si="284"/>
        <v>0</v>
      </c>
      <c r="Y3458" s="5" t="str">
        <f>IF(G3458="","",SUM(X:X))</f>
        <v/>
      </c>
      <c r="Z3458" s="5">
        <f t="shared" si="280"/>
        <v>0</v>
      </c>
      <c r="AA3458" s="5">
        <f>SUM(Z:Z)</f>
        <v>194</v>
      </c>
      <c r="AB3458" s="33" t="str">
        <f t="shared" si="281"/>
        <v/>
      </c>
    </row>
    <row r="3459" spans="4:28" x14ac:dyDescent="0.35">
      <c r="D3459" s="4" t="str">
        <f t="shared" si="282"/>
        <v/>
      </c>
      <c r="E3459" s="11" t="str">
        <f t="shared" si="283"/>
        <v/>
      </c>
      <c r="W3459" s="28" t="str">
        <f>IF(G3459="","",SUM(O:O))</f>
        <v/>
      </c>
      <c r="X3459" s="31" t="b">
        <f t="shared" si="284"/>
        <v>0</v>
      </c>
      <c r="Y3459" s="5" t="str">
        <f>IF(G3459="","",SUM(X:X))</f>
        <v/>
      </c>
      <c r="Z3459" s="5">
        <f t="shared" si="280"/>
        <v>0</v>
      </c>
      <c r="AA3459" s="5">
        <f>SUM(Z:Z)</f>
        <v>194</v>
      </c>
      <c r="AB3459" s="33" t="str">
        <f t="shared" si="281"/>
        <v/>
      </c>
    </row>
    <row r="3460" spans="4:28" x14ac:dyDescent="0.35">
      <c r="D3460" s="4" t="str">
        <f t="shared" si="282"/>
        <v/>
      </c>
      <c r="E3460" s="11" t="str">
        <f t="shared" si="283"/>
        <v/>
      </c>
      <c r="W3460" s="28" t="str">
        <f>IF(G3460="","",SUM(O:O))</f>
        <v/>
      </c>
      <c r="X3460" s="31" t="b">
        <f t="shared" si="284"/>
        <v>0</v>
      </c>
      <c r="Y3460" s="5" t="str">
        <f>IF(G3460="","",SUM(X:X))</f>
        <v/>
      </c>
      <c r="Z3460" s="5">
        <f t="shared" si="280"/>
        <v>0</v>
      </c>
      <c r="AA3460" s="5">
        <f>SUM(Z:Z)</f>
        <v>194</v>
      </c>
      <c r="AB3460" s="33" t="str">
        <f t="shared" si="281"/>
        <v/>
      </c>
    </row>
    <row r="3461" spans="4:28" x14ac:dyDescent="0.35">
      <c r="D3461" s="4" t="str">
        <f t="shared" si="282"/>
        <v/>
      </c>
      <c r="E3461" s="11" t="str">
        <f t="shared" si="283"/>
        <v/>
      </c>
      <c r="W3461" s="28" t="str">
        <f>IF(G3461="","",SUM(O:O))</f>
        <v/>
      </c>
      <c r="X3461" s="31" t="b">
        <f t="shared" si="284"/>
        <v>0</v>
      </c>
      <c r="Y3461" s="5" t="str">
        <f>IF(G3461="","",SUM(X:X))</f>
        <v/>
      </c>
      <c r="Z3461" s="5">
        <f t="shared" si="280"/>
        <v>0</v>
      </c>
      <c r="AA3461" s="5">
        <f>SUM(Z:Z)</f>
        <v>194</v>
      </c>
      <c r="AB3461" s="33" t="str">
        <f t="shared" si="281"/>
        <v/>
      </c>
    </row>
    <row r="3462" spans="4:28" x14ac:dyDescent="0.35">
      <c r="D3462" s="4" t="str">
        <f t="shared" si="282"/>
        <v/>
      </c>
      <c r="E3462" s="11" t="str">
        <f t="shared" si="283"/>
        <v/>
      </c>
      <c r="W3462" s="28" t="str">
        <f>IF(G3462="","",SUM(O:O))</f>
        <v/>
      </c>
      <c r="X3462" s="31" t="b">
        <f t="shared" si="284"/>
        <v>0</v>
      </c>
      <c r="Y3462" s="5" t="str">
        <f>IF(G3462="","",SUM(X:X))</f>
        <v/>
      </c>
      <c r="Z3462" s="5">
        <f t="shared" si="280"/>
        <v>0</v>
      </c>
      <c r="AA3462" s="5">
        <f>SUM(Z:Z)</f>
        <v>194</v>
      </c>
      <c r="AB3462" s="33" t="str">
        <f t="shared" si="281"/>
        <v/>
      </c>
    </row>
    <row r="3463" spans="4:28" x14ac:dyDescent="0.35">
      <c r="D3463" s="4" t="str">
        <f t="shared" si="282"/>
        <v/>
      </c>
      <c r="E3463" s="11" t="str">
        <f t="shared" si="283"/>
        <v/>
      </c>
      <c r="W3463" s="28" t="str">
        <f>IF(G3463="","",SUM(O:O))</f>
        <v/>
      </c>
      <c r="X3463" s="31" t="b">
        <f t="shared" si="284"/>
        <v>0</v>
      </c>
      <c r="Y3463" s="5" t="str">
        <f>IF(G3463="","",SUM(X:X))</f>
        <v/>
      </c>
      <c r="Z3463" s="5">
        <f t="shared" si="280"/>
        <v>0</v>
      </c>
      <c r="AA3463" s="5">
        <f>SUM(Z:Z)</f>
        <v>194</v>
      </c>
      <c r="AB3463" s="33" t="str">
        <f t="shared" si="281"/>
        <v/>
      </c>
    </row>
    <row r="3464" spans="4:28" x14ac:dyDescent="0.35">
      <c r="D3464" s="4" t="str">
        <f t="shared" si="282"/>
        <v/>
      </c>
      <c r="E3464" s="11" t="str">
        <f t="shared" si="283"/>
        <v/>
      </c>
      <c r="W3464" s="28" t="str">
        <f>IF(G3464="","",SUM(O:O))</f>
        <v/>
      </c>
      <c r="X3464" s="31" t="b">
        <f t="shared" si="284"/>
        <v>0</v>
      </c>
      <c r="Y3464" s="5" t="str">
        <f>IF(G3464="","",SUM(X:X))</f>
        <v/>
      </c>
      <c r="Z3464" s="5">
        <f t="shared" si="280"/>
        <v>0</v>
      </c>
      <c r="AA3464" s="5">
        <f>SUM(Z:Z)</f>
        <v>194</v>
      </c>
      <c r="AB3464" s="33" t="str">
        <f t="shared" si="281"/>
        <v/>
      </c>
    </row>
    <row r="3465" spans="4:28" x14ac:dyDescent="0.35">
      <c r="D3465" s="4" t="str">
        <f t="shared" si="282"/>
        <v/>
      </c>
      <c r="E3465" s="11" t="str">
        <f t="shared" si="283"/>
        <v/>
      </c>
      <c r="W3465" s="28" t="str">
        <f>IF(G3465="","",SUM(O:O))</f>
        <v/>
      </c>
      <c r="X3465" s="31" t="b">
        <f t="shared" si="284"/>
        <v>0</v>
      </c>
      <c r="Y3465" s="5" t="str">
        <f>IF(G3465="","",SUM(X:X))</f>
        <v/>
      </c>
      <c r="Z3465" s="5">
        <f t="shared" si="280"/>
        <v>0</v>
      </c>
      <c r="AA3465" s="5">
        <f>SUM(Z:Z)</f>
        <v>194</v>
      </c>
      <c r="AB3465" s="33" t="str">
        <f t="shared" si="281"/>
        <v/>
      </c>
    </row>
    <row r="3466" spans="4:28" x14ac:dyDescent="0.35">
      <c r="D3466" s="4" t="str">
        <f t="shared" si="282"/>
        <v/>
      </c>
      <c r="E3466" s="11" t="str">
        <f t="shared" si="283"/>
        <v/>
      </c>
      <c r="W3466" s="28" t="str">
        <f>IF(G3466="","",SUM(O:O))</f>
        <v/>
      </c>
      <c r="X3466" s="31" t="b">
        <f t="shared" si="284"/>
        <v>0</v>
      </c>
      <c r="Y3466" s="5" t="str">
        <f>IF(G3466="","",SUM(X:X))</f>
        <v/>
      </c>
      <c r="Z3466" s="5">
        <f t="shared" si="280"/>
        <v>0</v>
      </c>
      <c r="AA3466" s="5">
        <f>SUM(Z:Z)</f>
        <v>194</v>
      </c>
      <c r="AB3466" s="33" t="str">
        <f t="shared" si="281"/>
        <v/>
      </c>
    </row>
    <row r="3467" spans="4:28" x14ac:dyDescent="0.35">
      <c r="D3467" s="4" t="str">
        <f t="shared" si="282"/>
        <v/>
      </c>
      <c r="E3467" s="11" t="str">
        <f t="shared" si="283"/>
        <v/>
      </c>
      <c r="W3467" s="28" t="str">
        <f>IF(G3467="","",SUM(O:O))</f>
        <v/>
      </c>
      <c r="X3467" s="31" t="b">
        <f t="shared" si="284"/>
        <v>0</v>
      </c>
      <c r="Y3467" s="5" t="str">
        <f>IF(G3467="","",SUM(X:X))</f>
        <v/>
      </c>
      <c r="Z3467" s="5">
        <f t="shared" si="280"/>
        <v>0</v>
      </c>
      <c r="AA3467" s="5">
        <f>SUM(Z:Z)</f>
        <v>194</v>
      </c>
      <c r="AB3467" s="33" t="str">
        <f t="shared" si="281"/>
        <v/>
      </c>
    </row>
    <row r="3468" spans="4:28" x14ac:dyDescent="0.35">
      <c r="D3468" s="4" t="str">
        <f t="shared" si="282"/>
        <v/>
      </c>
      <c r="E3468" s="11" t="str">
        <f t="shared" si="283"/>
        <v/>
      </c>
      <c r="W3468" s="28" t="str">
        <f>IF(G3468="","",SUM(O:O))</f>
        <v/>
      </c>
      <c r="X3468" s="31" t="b">
        <f t="shared" si="284"/>
        <v>0</v>
      </c>
      <c r="Y3468" s="5" t="str">
        <f>IF(G3468="","",SUM(X:X))</f>
        <v/>
      </c>
      <c r="Z3468" s="5">
        <f t="shared" si="280"/>
        <v>0</v>
      </c>
      <c r="AA3468" s="5">
        <f>SUM(Z:Z)</f>
        <v>194</v>
      </c>
      <c r="AB3468" s="33" t="str">
        <f t="shared" si="281"/>
        <v/>
      </c>
    </row>
    <row r="3469" spans="4:28" x14ac:dyDescent="0.35">
      <c r="D3469" s="4" t="str">
        <f t="shared" si="282"/>
        <v/>
      </c>
      <c r="E3469" s="11" t="str">
        <f t="shared" si="283"/>
        <v/>
      </c>
      <c r="W3469" s="28" t="str">
        <f>IF(G3469="","",SUM(O:O))</f>
        <v/>
      </c>
      <c r="X3469" s="31" t="b">
        <f t="shared" si="284"/>
        <v>0</v>
      </c>
      <c r="Y3469" s="5" t="str">
        <f>IF(G3469="","",SUM(X:X))</f>
        <v/>
      </c>
      <c r="Z3469" s="5">
        <f t="shared" si="280"/>
        <v>0</v>
      </c>
      <c r="AA3469" s="5">
        <f>SUM(Z:Z)</f>
        <v>194</v>
      </c>
      <c r="AB3469" s="33" t="str">
        <f t="shared" si="281"/>
        <v/>
      </c>
    </row>
    <row r="3470" spans="4:28" x14ac:dyDescent="0.35">
      <c r="D3470" s="4" t="str">
        <f t="shared" si="282"/>
        <v/>
      </c>
      <c r="E3470" s="11" t="str">
        <f t="shared" si="283"/>
        <v/>
      </c>
      <c r="W3470" s="28" t="str">
        <f>IF(G3470="","",SUM(O:O))</f>
        <v/>
      </c>
      <c r="X3470" s="31" t="b">
        <f t="shared" si="284"/>
        <v>0</v>
      </c>
      <c r="Y3470" s="5" t="str">
        <f>IF(G3470="","",SUM(X:X))</f>
        <v/>
      </c>
      <c r="Z3470" s="5">
        <f t="shared" si="280"/>
        <v>0</v>
      </c>
      <c r="AA3470" s="5">
        <f>SUM(Z:Z)</f>
        <v>194</v>
      </c>
      <c r="AB3470" s="33" t="str">
        <f t="shared" si="281"/>
        <v/>
      </c>
    </row>
    <row r="3471" spans="4:28" x14ac:dyDescent="0.35">
      <c r="D3471" s="4" t="str">
        <f t="shared" si="282"/>
        <v/>
      </c>
      <c r="E3471" s="11" t="str">
        <f t="shared" si="283"/>
        <v/>
      </c>
      <c r="W3471" s="28" t="str">
        <f>IF(G3471="","",SUM(O:O))</f>
        <v/>
      </c>
      <c r="X3471" s="31" t="b">
        <f t="shared" si="284"/>
        <v>0</v>
      </c>
      <c r="Y3471" s="5" t="str">
        <f>IF(G3471="","",SUM(X:X))</f>
        <v/>
      </c>
      <c r="Z3471" s="5">
        <f t="shared" si="280"/>
        <v>0</v>
      </c>
      <c r="AA3471" s="5">
        <f>SUM(Z:Z)</f>
        <v>194</v>
      </c>
      <c r="AB3471" s="33" t="str">
        <f t="shared" si="281"/>
        <v/>
      </c>
    </row>
    <row r="3472" spans="4:28" x14ac:dyDescent="0.35">
      <c r="D3472" s="4" t="str">
        <f t="shared" si="282"/>
        <v/>
      </c>
      <c r="E3472" s="11" t="str">
        <f t="shared" si="283"/>
        <v/>
      </c>
      <c r="W3472" s="28" t="str">
        <f>IF(G3472="","",SUM(O:O))</f>
        <v/>
      </c>
      <c r="X3472" s="31" t="b">
        <f t="shared" si="284"/>
        <v>0</v>
      </c>
      <c r="Y3472" s="5" t="str">
        <f>IF(G3472="","",SUM(X:X))</f>
        <v/>
      </c>
      <c r="Z3472" s="5">
        <f t="shared" si="280"/>
        <v>0</v>
      </c>
      <c r="AA3472" s="5">
        <f>SUM(Z:Z)</f>
        <v>194</v>
      </c>
      <c r="AB3472" s="33" t="str">
        <f t="shared" si="281"/>
        <v/>
      </c>
    </row>
    <row r="3473" spans="4:28" x14ac:dyDescent="0.35">
      <c r="D3473" s="4" t="str">
        <f t="shared" si="282"/>
        <v/>
      </c>
      <c r="E3473" s="11" t="str">
        <f t="shared" si="283"/>
        <v/>
      </c>
      <c r="W3473" s="28" t="str">
        <f>IF(G3473="","",SUM(O:O))</f>
        <v/>
      </c>
      <c r="X3473" s="31" t="b">
        <f t="shared" si="284"/>
        <v>0</v>
      </c>
      <c r="Y3473" s="5" t="str">
        <f>IF(G3473="","",SUM(X:X))</f>
        <v/>
      </c>
      <c r="Z3473" s="5">
        <f t="shared" ref="Z3473:Z3536" si="285">IF(ISNUMBER(X3473),1,0)</f>
        <v>0</v>
      </c>
      <c r="AA3473" s="5">
        <f>SUM(Z:Z)</f>
        <v>194</v>
      </c>
      <c r="AB3473" s="33" t="str">
        <f t="shared" si="281"/>
        <v/>
      </c>
    </row>
    <row r="3474" spans="4:28" x14ac:dyDescent="0.35">
      <c r="D3474" s="4" t="str">
        <f t="shared" si="282"/>
        <v/>
      </c>
      <c r="E3474" s="11" t="str">
        <f t="shared" si="283"/>
        <v/>
      </c>
      <c r="W3474" s="28" t="str">
        <f>IF(G3474="","",SUM(O:O))</f>
        <v/>
      </c>
      <c r="X3474" s="31" t="b">
        <f t="shared" si="284"/>
        <v>0</v>
      </c>
      <c r="Y3474" s="5" t="str">
        <f>IF(G3474="","",SUM(X:X))</f>
        <v/>
      </c>
      <c r="Z3474" s="5">
        <f t="shared" si="285"/>
        <v>0</v>
      </c>
      <c r="AA3474" s="5">
        <f>SUM(Z:Z)</f>
        <v>194</v>
      </c>
      <c r="AB3474" s="33" t="str">
        <f t="shared" si="281"/>
        <v/>
      </c>
    </row>
    <row r="3475" spans="4:28" x14ac:dyDescent="0.35">
      <c r="D3475" s="4" t="str">
        <f t="shared" si="282"/>
        <v/>
      </c>
      <c r="E3475" s="11" t="str">
        <f t="shared" si="283"/>
        <v/>
      </c>
      <c r="W3475" s="28" t="str">
        <f>IF(G3475="","",SUM(O:O))</f>
        <v/>
      </c>
      <c r="X3475" s="31" t="b">
        <f t="shared" si="284"/>
        <v>0</v>
      </c>
      <c r="Y3475" s="5" t="str">
        <f>IF(G3475="","",SUM(X:X))</f>
        <v/>
      </c>
      <c r="Z3475" s="5">
        <f t="shared" si="285"/>
        <v>0</v>
      </c>
      <c r="AA3475" s="5">
        <f>SUM(Z:Z)</f>
        <v>194</v>
      </c>
      <c r="AB3475" s="33" t="str">
        <f t="shared" si="281"/>
        <v/>
      </c>
    </row>
    <row r="3476" spans="4:28" x14ac:dyDescent="0.35">
      <c r="D3476" s="4" t="str">
        <f t="shared" si="282"/>
        <v/>
      </c>
      <c r="E3476" s="11" t="str">
        <f t="shared" si="283"/>
        <v/>
      </c>
      <c r="W3476" s="28" t="str">
        <f>IF(G3476="","",SUM(O:O))</f>
        <v/>
      </c>
      <c r="X3476" s="31" t="b">
        <f t="shared" si="284"/>
        <v>0</v>
      </c>
      <c r="Y3476" s="5" t="str">
        <f>IF(G3476="","",SUM(X:X))</f>
        <v/>
      </c>
      <c r="Z3476" s="5">
        <f t="shared" si="285"/>
        <v>0</v>
      </c>
      <c r="AA3476" s="5">
        <f>SUM(Z:Z)</f>
        <v>194</v>
      </c>
      <c r="AB3476" s="33" t="str">
        <f t="shared" si="281"/>
        <v/>
      </c>
    </row>
    <row r="3477" spans="4:28" x14ac:dyDescent="0.35">
      <c r="D3477" s="4" t="str">
        <f t="shared" si="282"/>
        <v/>
      </c>
      <c r="E3477" s="11" t="str">
        <f t="shared" si="283"/>
        <v/>
      </c>
      <c r="W3477" s="28" t="str">
        <f>IF(G3477="","",SUM(O:O))</f>
        <v/>
      </c>
      <c r="X3477" s="31" t="b">
        <f t="shared" si="284"/>
        <v>0</v>
      </c>
      <c r="Y3477" s="5" t="str">
        <f>IF(G3477="","",SUM(X:X))</f>
        <v/>
      </c>
      <c r="Z3477" s="5">
        <f t="shared" si="285"/>
        <v>0</v>
      </c>
      <c r="AA3477" s="5">
        <f>SUM(Z:Z)</f>
        <v>194</v>
      </c>
      <c r="AB3477" s="33" t="str">
        <f t="shared" si="281"/>
        <v/>
      </c>
    </row>
    <row r="3478" spans="4:28" x14ac:dyDescent="0.35">
      <c r="D3478" s="4" t="str">
        <f t="shared" si="282"/>
        <v/>
      </c>
      <c r="E3478" s="11" t="str">
        <f t="shared" si="283"/>
        <v/>
      </c>
      <c r="W3478" s="28" t="str">
        <f>IF(G3478="","",SUM(O:O))</f>
        <v/>
      </c>
      <c r="X3478" s="31" t="b">
        <f t="shared" si="284"/>
        <v>0</v>
      </c>
      <c r="Y3478" s="5" t="str">
        <f>IF(G3478="","",SUM(X:X))</f>
        <v/>
      </c>
      <c r="Z3478" s="5">
        <f t="shared" si="285"/>
        <v>0</v>
      </c>
      <c r="AA3478" s="5">
        <f>SUM(Z:Z)</f>
        <v>194</v>
      </c>
      <c r="AB3478" s="33" t="str">
        <f t="shared" si="281"/>
        <v/>
      </c>
    </row>
    <row r="3479" spans="4:28" x14ac:dyDescent="0.35">
      <c r="D3479" s="4" t="str">
        <f t="shared" si="282"/>
        <v/>
      </c>
      <c r="E3479" s="11" t="str">
        <f t="shared" si="283"/>
        <v/>
      </c>
      <c r="W3479" s="28" t="str">
        <f>IF(G3479="","",SUM(O:O))</f>
        <v/>
      </c>
      <c r="X3479" s="31" t="b">
        <f t="shared" si="284"/>
        <v>0</v>
      </c>
      <c r="Y3479" s="5" t="str">
        <f>IF(G3479="","",SUM(X:X))</f>
        <v/>
      </c>
      <c r="Z3479" s="5">
        <f t="shared" si="285"/>
        <v>0</v>
      </c>
      <c r="AA3479" s="5">
        <f>SUM(Z:Z)</f>
        <v>194</v>
      </c>
      <c r="AB3479" s="33" t="str">
        <f t="shared" si="281"/>
        <v/>
      </c>
    </row>
    <row r="3480" spans="4:28" x14ac:dyDescent="0.35">
      <c r="D3480" s="4" t="str">
        <f t="shared" si="282"/>
        <v/>
      </c>
      <c r="E3480" s="11" t="str">
        <f t="shared" si="283"/>
        <v/>
      </c>
      <c r="W3480" s="28" t="str">
        <f>IF(G3480="","",SUM(O:O))</f>
        <v/>
      </c>
      <c r="X3480" s="31" t="b">
        <f t="shared" si="284"/>
        <v>0</v>
      </c>
      <c r="Y3480" s="5" t="str">
        <f>IF(G3480="","",SUM(X:X))</f>
        <v/>
      </c>
      <c r="Z3480" s="5">
        <f t="shared" si="285"/>
        <v>0</v>
      </c>
      <c r="AA3480" s="5">
        <f>SUM(Z:Z)</f>
        <v>194</v>
      </c>
      <c r="AB3480" s="33" t="str">
        <f t="shared" si="281"/>
        <v/>
      </c>
    </row>
    <row r="3481" spans="4:28" x14ac:dyDescent="0.35">
      <c r="D3481" s="4" t="str">
        <f t="shared" si="282"/>
        <v/>
      </c>
      <c r="E3481" s="11" t="str">
        <f t="shared" si="283"/>
        <v/>
      </c>
      <c r="W3481" s="28" t="str">
        <f>IF(G3481="","",SUM(O:O))</f>
        <v/>
      </c>
      <c r="X3481" s="31" t="b">
        <f t="shared" si="284"/>
        <v>0</v>
      </c>
      <c r="Y3481" s="5" t="str">
        <f>IF(G3481="","",SUM(X:X))</f>
        <v/>
      </c>
      <c r="Z3481" s="5">
        <f t="shared" si="285"/>
        <v>0</v>
      </c>
      <c r="AA3481" s="5">
        <f>SUM(Z:Z)</f>
        <v>194</v>
      </c>
      <c r="AB3481" s="33" t="str">
        <f t="shared" si="281"/>
        <v/>
      </c>
    </row>
    <row r="3482" spans="4:28" x14ac:dyDescent="0.35">
      <c r="D3482" s="4" t="str">
        <f t="shared" si="282"/>
        <v/>
      </c>
      <c r="E3482" s="11" t="str">
        <f t="shared" si="283"/>
        <v/>
      </c>
      <c r="W3482" s="28" t="str">
        <f>IF(G3482="","",SUM(O:O))</f>
        <v/>
      </c>
      <c r="X3482" s="31" t="b">
        <f t="shared" si="284"/>
        <v>0</v>
      </c>
      <c r="Y3482" s="5" t="str">
        <f>IF(G3482="","",SUM(X:X))</f>
        <v/>
      </c>
      <c r="Z3482" s="5">
        <f t="shared" si="285"/>
        <v>0</v>
      </c>
      <c r="AA3482" s="5">
        <f>SUM(Z:Z)</f>
        <v>194</v>
      </c>
      <c r="AB3482" s="33" t="str">
        <f t="shared" si="281"/>
        <v/>
      </c>
    </row>
    <row r="3483" spans="4:28" x14ac:dyDescent="0.35">
      <c r="D3483" s="4" t="str">
        <f t="shared" si="282"/>
        <v/>
      </c>
      <c r="E3483" s="11" t="str">
        <f t="shared" si="283"/>
        <v/>
      </c>
      <c r="W3483" s="28" t="str">
        <f>IF(G3483="","",SUM(O:O))</f>
        <v/>
      </c>
      <c r="X3483" s="31" t="b">
        <f t="shared" si="284"/>
        <v>0</v>
      </c>
      <c r="Y3483" s="5" t="str">
        <f>IF(G3483="","",SUM(X:X))</f>
        <v/>
      </c>
      <c r="Z3483" s="5">
        <f t="shared" si="285"/>
        <v>0</v>
      </c>
      <c r="AA3483" s="5">
        <f>SUM(Z:Z)</f>
        <v>194</v>
      </c>
      <c r="AB3483" s="33" t="str">
        <f t="shared" si="281"/>
        <v/>
      </c>
    </row>
    <row r="3484" spans="4:28" x14ac:dyDescent="0.35">
      <c r="D3484" s="4" t="str">
        <f t="shared" si="282"/>
        <v/>
      </c>
      <c r="E3484" s="11" t="str">
        <f t="shared" si="283"/>
        <v/>
      </c>
      <c r="W3484" s="28" t="str">
        <f>IF(G3484="","",SUM(O:O))</f>
        <v/>
      </c>
      <c r="X3484" s="31" t="b">
        <f t="shared" si="284"/>
        <v>0</v>
      </c>
      <c r="Y3484" s="5" t="str">
        <f>IF(G3484="","",SUM(X:X))</f>
        <v/>
      </c>
      <c r="Z3484" s="5">
        <f t="shared" si="285"/>
        <v>0</v>
      </c>
      <c r="AA3484" s="5">
        <f>SUM(Z:Z)</f>
        <v>194</v>
      </c>
      <c r="AB3484" s="33" t="str">
        <f t="shared" si="281"/>
        <v/>
      </c>
    </row>
    <row r="3485" spans="4:28" x14ac:dyDescent="0.35">
      <c r="D3485" s="4" t="str">
        <f t="shared" si="282"/>
        <v/>
      </c>
      <c r="E3485" s="11" t="str">
        <f t="shared" si="283"/>
        <v/>
      </c>
      <c r="W3485" s="28" t="str">
        <f>IF(G3485="","",SUM(O:O))</f>
        <v/>
      </c>
      <c r="X3485" s="31" t="b">
        <f t="shared" si="284"/>
        <v>0</v>
      </c>
      <c r="Y3485" s="5" t="str">
        <f>IF(G3485="","",SUM(X:X))</f>
        <v/>
      </c>
      <c r="Z3485" s="5">
        <f t="shared" si="285"/>
        <v>0</v>
      </c>
      <c r="AA3485" s="5">
        <f>SUM(Z:Z)</f>
        <v>194</v>
      </c>
      <c r="AB3485" s="33" t="str">
        <f t="shared" si="281"/>
        <v/>
      </c>
    </row>
    <row r="3486" spans="4:28" x14ac:dyDescent="0.35">
      <c r="D3486" s="4" t="str">
        <f t="shared" si="282"/>
        <v/>
      </c>
      <c r="E3486" s="11" t="str">
        <f t="shared" si="283"/>
        <v/>
      </c>
      <c r="W3486" s="28" t="str">
        <f>IF(G3486="","",SUM(O:O))</f>
        <v/>
      </c>
      <c r="X3486" s="31" t="b">
        <f t="shared" si="284"/>
        <v>0</v>
      </c>
      <c r="Y3486" s="5" t="str">
        <f>IF(G3486="","",SUM(X:X))</f>
        <v/>
      </c>
      <c r="Z3486" s="5">
        <f t="shared" si="285"/>
        <v>0</v>
      </c>
      <c r="AA3486" s="5">
        <f>SUM(Z:Z)</f>
        <v>194</v>
      </c>
      <c r="AB3486" s="33" t="str">
        <f t="shared" si="281"/>
        <v/>
      </c>
    </row>
    <row r="3487" spans="4:28" x14ac:dyDescent="0.35">
      <c r="D3487" s="4" t="str">
        <f t="shared" si="282"/>
        <v/>
      </c>
      <c r="E3487" s="11" t="str">
        <f t="shared" si="283"/>
        <v/>
      </c>
      <c r="W3487" s="28" t="str">
        <f>IF(G3487="","",SUM(O:O))</f>
        <v/>
      </c>
      <c r="X3487" s="31" t="b">
        <f t="shared" si="284"/>
        <v>0</v>
      </c>
      <c r="Y3487" s="5" t="str">
        <f>IF(G3487="","",SUM(X:X))</f>
        <v/>
      </c>
      <c r="Z3487" s="5">
        <f t="shared" si="285"/>
        <v>0</v>
      </c>
      <c r="AA3487" s="5">
        <f>SUM(Z:Z)</f>
        <v>194</v>
      </c>
      <c r="AB3487" s="33" t="str">
        <f t="shared" si="281"/>
        <v/>
      </c>
    </row>
    <row r="3488" spans="4:28" x14ac:dyDescent="0.35">
      <c r="D3488" s="4" t="str">
        <f t="shared" si="282"/>
        <v/>
      </c>
      <c r="E3488" s="11" t="str">
        <f t="shared" si="283"/>
        <v/>
      </c>
      <c r="W3488" s="28" t="str">
        <f>IF(G3488="","",SUM(O:O))</f>
        <v/>
      </c>
      <c r="X3488" s="31" t="b">
        <f t="shared" si="284"/>
        <v>0</v>
      </c>
      <c r="Y3488" s="5" t="str">
        <f>IF(G3488="","",SUM(X:X))</f>
        <v/>
      </c>
      <c r="Z3488" s="5">
        <f t="shared" si="285"/>
        <v>0</v>
      </c>
      <c r="AA3488" s="5">
        <f>SUM(Z:Z)</f>
        <v>194</v>
      </c>
      <c r="AB3488" s="33" t="str">
        <f t="shared" si="281"/>
        <v/>
      </c>
    </row>
    <row r="3489" spans="4:28" x14ac:dyDescent="0.35">
      <c r="D3489" s="4" t="str">
        <f t="shared" si="282"/>
        <v/>
      </c>
      <c r="E3489" s="11" t="str">
        <f t="shared" si="283"/>
        <v/>
      </c>
      <c r="W3489" s="28" t="str">
        <f>IF(G3489="","",SUM(O:O))</f>
        <v/>
      </c>
      <c r="X3489" s="31" t="b">
        <f t="shared" si="284"/>
        <v>0</v>
      </c>
      <c r="Y3489" s="5" t="str">
        <f>IF(G3489="","",SUM(X:X))</f>
        <v/>
      </c>
      <c r="Z3489" s="5">
        <f t="shared" si="285"/>
        <v>0</v>
      </c>
      <c r="AA3489" s="5">
        <f>SUM(Z:Z)</f>
        <v>194</v>
      </c>
      <c r="AB3489" s="33" t="str">
        <f t="shared" si="281"/>
        <v/>
      </c>
    </row>
    <row r="3490" spans="4:28" x14ac:dyDescent="0.35">
      <c r="D3490" s="4" t="str">
        <f t="shared" si="282"/>
        <v/>
      </c>
      <c r="E3490" s="11" t="str">
        <f t="shared" si="283"/>
        <v/>
      </c>
      <c r="W3490" s="28" t="str">
        <f>IF(G3490="","",SUM(O:O))</f>
        <v/>
      </c>
      <c r="X3490" s="31" t="b">
        <f t="shared" si="284"/>
        <v>0</v>
      </c>
      <c r="Y3490" s="5" t="str">
        <f>IF(G3490="","",SUM(X:X))</f>
        <v/>
      </c>
      <c r="Z3490" s="5">
        <f t="shared" si="285"/>
        <v>0</v>
      </c>
      <c r="AA3490" s="5">
        <f>SUM(Z:Z)</f>
        <v>194</v>
      </c>
      <c r="AB3490" s="33" t="str">
        <f t="shared" ref="AB3490:AB3553" si="286">IF(A3490="","",Y3490/AA3490)</f>
        <v/>
      </c>
    </row>
    <row r="3491" spans="4:28" x14ac:dyDescent="0.35">
      <c r="D3491" s="4" t="str">
        <f t="shared" si="282"/>
        <v/>
      </c>
      <c r="E3491" s="11" t="str">
        <f t="shared" si="283"/>
        <v/>
      </c>
      <c r="W3491" s="28" t="str">
        <f>IF(G3491="","",SUM(O:O))</f>
        <v/>
      </c>
      <c r="X3491" s="31" t="b">
        <f t="shared" si="284"/>
        <v>0</v>
      </c>
      <c r="Y3491" s="5" t="str">
        <f>IF(G3491="","",SUM(X:X))</f>
        <v/>
      </c>
      <c r="Z3491" s="5">
        <f t="shared" si="285"/>
        <v>0</v>
      </c>
      <c r="AA3491" s="5">
        <f>SUM(Z:Z)</f>
        <v>194</v>
      </c>
      <c r="AB3491" s="33" t="str">
        <f t="shared" si="286"/>
        <v/>
      </c>
    </row>
    <row r="3492" spans="4:28" x14ac:dyDescent="0.35">
      <c r="D3492" s="4" t="str">
        <f t="shared" si="282"/>
        <v/>
      </c>
      <c r="E3492" s="11" t="str">
        <f t="shared" si="283"/>
        <v/>
      </c>
      <c r="W3492" s="28" t="str">
        <f>IF(G3492="","",SUM(O:O))</f>
        <v/>
      </c>
      <c r="X3492" s="31" t="b">
        <f t="shared" si="284"/>
        <v>0</v>
      </c>
      <c r="Y3492" s="5" t="str">
        <f>IF(G3492="","",SUM(X:X))</f>
        <v/>
      </c>
      <c r="Z3492" s="5">
        <f t="shared" si="285"/>
        <v>0</v>
      </c>
      <c r="AA3492" s="5">
        <f>SUM(Z:Z)</f>
        <v>194</v>
      </c>
      <c r="AB3492" s="33" t="str">
        <f t="shared" si="286"/>
        <v/>
      </c>
    </row>
    <row r="3493" spans="4:28" x14ac:dyDescent="0.35">
      <c r="D3493" s="4" t="str">
        <f t="shared" si="282"/>
        <v/>
      </c>
      <c r="E3493" s="11" t="str">
        <f t="shared" si="283"/>
        <v/>
      </c>
      <c r="W3493" s="28" t="str">
        <f>IF(G3493="","",SUM(O:O))</f>
        <v/>
      </c>
      <c r="X3493" s="31" t="b">
        <f t="shared" si="284"/>
        <v>0</v>
      </c>
      <c r="Y3493" s="5" t="str">
        <f>IF(G3493="","",SUM(X:X))</f>
        <v/>
      </c>
      <c r="Z3493" s="5">
        <f t="shared" si="285"/>
        <v>0</v>
      </c>
      <c r="AA3493" s="5">
        <f>SUM(Z:Z)</f>
        <v>194</v>
      </c>
      <c r="AB3493" s="33" t="str">
        <f t="shared" si="286"/>
        <v/>
      </c>
    </row>
    <row r="3494" spans="4:28" x14ac:dyDescent="0.35">
      <c r="D3494" s="4" t="str">
        <f t="shared" si="282"/>
        <v/>
      </c>
      <c r="E3494" s="11" t="str">
        <f t="shared" si="283"/>
        <v/>
      </c>
      <c r="W3494" s="28" t="str">
        <f>IF(G3494="","",SUM(O:O))</f>
        <v/>
      </c>
      <c r="X3494" s="31" t="b">
        <f t="shared" si="284"/>
        <v>0</v>
      </c>
      <c r="Y3494" s="5" t="str">
        <f>IF(G3494="","",SUM(X:X))</f>
        <v/>
      </c>
      <c r="Z3494" s="5">
        <f t="shared" si="285"/>
        <v>0</v>
      </c>
      <c r="AA3494" s="5">
        <f>SUM(Z:Z)</f>
        <v>194</v>
      </c>
      <c r="AB3494" s="33" t="str">
        <f t="shared" si="286"/>
        <v/>
      </c>
    </row>
    <row r="3495" spans="4:28" x14ac:dyDescent="0.35">
      <c r="D3495" s="4" t="str">
        <f t="shared" si="282"/>
        <v/>
      </c>
      <c r="E3495" s="11" t="str">
        <f t="shared" si="283"/>
        <v/>
      </c>
      <c r="W3495" s="28" t="str">
        <f>IF(G3495="","",SUM(O:O))</f>
        <v/>
      </c>
      <c r="X3495" s="31" t="b">
        <f t="shared" si="284"/>
        <v>0</v>
      </c>
      <c r="Y3495" s="5" t="str">
        <f>IF(G3495="","",SUM(X:X))</f>
        <v/>
      </c>
      <c r="Z3495" s="5">
        <f t="shared" si="285"/>
        <v>0</v>
      </c>
      <c r="AA3495" s="5">
        <f>SUM(Z:Z)</f>
        <v>194</v>
      </c>
      <c r="AB3495" s="33" t="str">
        <f t="shared" si="286"/>
        <v/>
      </c>
    </row>
    <row r="3496" spans="4:28" x14ac:dyDescent="0.35">
      <c r="D3496" s="4" t="str">
        <f t="shared" si="282"/>
        <v/>
      </c>
      <c r="E3496" s="11" t="str">
        <f t="shared" si="283"/>
        <v/>
      </c>
      <c r="W3496" s="28" t="str">
        <f>IF(G3496="","",SUM(O:O))</f>
        <v/>
      </c>
      <c r="X3496" s="31" t="b">
        <f t="shared" si="284"/>
        <v>0</v>
      </c>
      <c r="Y3496" s="5" t="str">
        <f>IF(G3496="","",SUM(X:X))</f>
        <v/>
      </c>
      <c r="Z3496" s="5">
        <f t="shared" si="285"/>
        <v>0</v>
      </c>
      <c r="AA3496" s="5">
        <f>SUM(Z:Z)</f>
        <v>194</v>
      </c>
      <c r="AB3496" s="33" t="str">
        <f t="shared" si="286"/>
        <v/>
      </c>
    </row>
    <row r="3497" spans="4:28" x14ac:dyDescent="0.35">
      <c r="D3497" s="4" t="str">
        <f t="shared" si="282"/>
        <v/>
      </c>
      <c r="E3497" s="11" t="str">
        <f t="shared" si="283"/>
        <v/>
      </c>
      <c r="W3497" s="28" t="str">
        <f>IF(G3497="","",SUM(O:O))</f>
        <v/>
      </c>
      <c r="X3497" s="31" t="b">
        <f t="shared" si="284"/>
        <v>0</v>
      </c>
      <c r="Y3497" s="5" t="str">
        <f>IF(G3497="","",SUM(X:X))</f>
        <v/>
      </c>
      <c r="Z3497" s="5">
        <f t="shared" si="285"/>
        <v>0</v>
      </c>
      <c r="AA3497" s="5">
        <f>SUM(Z:Z)</f>
        <v>194</v>
      </c>
      <c r="AB3497" s="33" t="str">
        <f t="shared" si="286"/>
        <v/>
      </c>
    </row>
    <row r="3498" spans="4:28" x14ac:dyDescent="0.35">
      <c r="D3498" s="4" t="str">
        <f t="shared" si="282"/>
        <v/>
      </c>
      <c r="E3498" s="11" t="str">
        <f t="shared" si="283"/>
        <v/>
      </c>
      <c r="W3498" s="28" t="str">
        <f>IF(G3498="","",SUM(O:O))</f>
        <v/>
      </c>
      <c r="X3498" s="31" t="b">
        <f t="shared" si="284"/>
        <v>0</v>
      </c>
      <c r="Y3498" s="5" t="str">
        <f>IF(G3498="","",SUM(X:X))</f>
        <v/>
      </c>
      <c r="Z3498" s="5">
        <f t="shared" si="285"/>
        <v>0</v>
      </c>
      <c r="AA3498" s="5">
        <f>SUM(Z:Z)</f>
        <v>194</v>
      </c>
      <c r="AB3498" s="33" t="str">
        <f t="shared" si="286"/>
        <v/>
      </c>
    </row>
    <row r="3499" spans="4:28" x14ac:dyDescent="0.35">
      <c r="D3499" s="4" t="str">
        <f t="shared" si="282"/>
        <v/>
      </c>
      <c r="E3499" s="11" t="str">
        <f t="shared" si="283"/>
        <v/>
      </c>
      <c r="W3499" s="28" t="str">
        <f>IF(G3499="","",SUM(O:O))</f>
        <v/>
      </c>
      <c r="X3499" s="31" t="b">
        <f t="shared" si="284"/>
        <v>0</v>
      </c>
      <c r="Y3499" s="5" t="str">
        <f>IF(G3499="","",SUM(X:X))</f>
        <v/>
      </c>
      <c r="Z3499" s="5">
        <f t="shared" si="285"/>
        <v>0</v>
      </c>
      <c r="AA3499" s="5">
        <f>SUM(Z:Z)</f>
        <v>194</v>
      </c>
      <c r="AB3499" s="33" t="str">
        <f t="shared" si="286"/>
        <v/>
      </c>
    </row>
    <row r="3500" spans="4:28" x14ac:dyDescent="0.35">
      <c r="D3500" s="4" t="str">
        <f t="shared" si="282"/>
        <v/>
      </c>
      <c r="E3500" s="11" t="str">
        <f t="shared" si="283"/>
        <v/>
      </c>
      <c r="W3500" s="28" t="str">
        <f>IF(G3500="","",SUM(O:O))</f>
        <v/>
      </c>
      <c r="X3500" s="31" t="b">
        <f t="shared" si="284"/>
        <v>0</v>
      </c>
      <c r="Y3500" s="5" t="str">
        <f>IF(G3500="","",SUM(X:X))</f>
        <v/>
      </c>
      <c r="Z3500" s="5">
        <f t="shared" si="285"/>
        <v>0</v>
      </c>
      <c r="AA3500" s="5">
        <f>SUM(Z:Z)</f>
        <v>194</v>
      </c>
      <c r="AB3500" s="33" t="str">
        <f t="shared" si="286"/>
        <v/>
      </c>
    </row>
    <row r="3501" spans="4:28" x14ac:dyDescent="0.35">
      <c r="D3501" s="4" t="str">
        <f t="shared" si="282"/>
        <v/>
      </c>
      <c r="E3501" s="11" t="str">
        <f t="shared" si="283"/>
        <v/>
      </c>
      <c r="W3501" s="28" t="str">
        <f>IF(G3501="","",SUM(O:O))</f>
        <v/>
      </c>
      <c r="X3501" s="31" t="b">
        <f t="shared" si="284"/>
        <v>0</v>
      </c>
      <c r="Y3501" s="5" t="str">
        <f>IF(G3501="","",SUM(X:X))</f>
        <v/>
      </c>
      <c r="Z3501" s="5">
        <f t="shared" si="285"/>
        <v>0</v>
      </c>
      <c r="AA3501" s="5">
        <f>SUM(Z:Z)</f>
        <v>194</v>
      </c>
      <c r="AB3501" s="33" t="str">
        <f t="shared" si="286"/>
        <v/>
      </c>
    </row>
    <row r="3502" spans="4:28" x14ac:dyDescent="0.35">
      <c r="D3502" s="4" t="str">
        <f t="shared" si="282"/>
        <v/>
      </c>
      <c r="E3502" s="11" t="str">
        <f t="shared" si="283"/>
        <v/>
      </c>
      <c r="W3502" s="28" t="str">
        <f>IF(G3502="","",SUM(O:O))</f>
        <v/>
      </c>
      <c r="X3502" s="31" t="b">
        <f t="shared" si="284"/>
        <v>0</v>
      </c>
      <c r="Y3502" s="5" t="str">
        <f>IF(G3502="","",SUM(X:X))</f>
        <v/>
      </c>
      <c r="Z3502" s="5">
        <f t="shared" si="285"/>
        <v>0</v>
      </c>
      <c r="AA3502" s="5">
        <f>SUM(Z:Z)</f>
        <v>194</v>
      </c>
      <c r="AB3502" s="33" t="str">
        <f t="shared" si="286"/>
        <v/>
      </c>
    </row>
    <row r="3503" spans="4:28" x14ac:dyDescent="0.35">
      <c r="D3503" s="4" t="str">
        <f t="shared" ref="D3503:D3566" si="287">IF(A3503="","",A3503&amp;C3503)</f>
        <v/>
      </c>
      <c r="E3503" s="11" t="str">
        <f t="shared" ref="E3503:E3566" si="288">IF(B3503="","",B3503)</f>
        <v/>
      </c>
      <c r="W3503" s="28" t="str">
        <f>IF(G3503="","",SUM(O:O))</f>
        <v/>
      </c>
      <c r="X3503" s="31" t="b">
        <f t="shared" si="284"/>
        <v>0</v>
      </c>
      <c r="Y3503" s="5" t="str">
        <f>IF(G3503="","",SUM(X:X))</f>
        <v/>
      </c>
      <c r="Z3503" s="5">
        <f t="shared" si="285"/>
        <v>0</v>
      </c>
      <c r="AA3503" s="5">
        <f>SUM(Z:Z)</f>
        <v>194</v>
      </c>
      <c r="AB3503" s="33" t="str">
        <f t="shared" si="286"/>
        <v/>
      </c>
    </row>
    <row r="3504" spans="4:28" x14ac:dyDescent="0.35">
      <c r="D3504" s="4" t="str">
        <f t="shared" si="287"/>
        <v/>
      </c>
      <c r="E3504" s="11" t="str">
        <f t="shared" si="288"/>
        <v/>
      </c>
      <c r="W3504" s="28" t="str">
        <f>IF(G3504="","",SUM(O:O))</f>
        <v/>
      </c>
      <c r="X3504" s="31" t="b">
        <f t="shared" si="284"/>
        <v>0</v>
      </c>
      <c r="Y3504" s="5" t="str">
        <f>IF(G3504="","",SUM(X:X))</f>
        <v/>
      </c>
      <c r="Z3504" s="5">
        <f t="shared" si="285"/>
        <v>0</v>
      </c>
      <c r="AA3504" s="5">
        <f>SUM(Z:Z)</f>
        <v>194</v>
      </c>
      <c r="AB3504" s="33" t="str">
        <f t="shared" si="286"/>
        <v/>
      </c>
    </row>
    <row r="3505" spans="4:28" x14ac:dyDescent="0.35">
      <c r="D3505" s="4" t="str">
        <f t="shared" si="287"/>
        <v/>
      </c>
      <c r="E3505" s="11" t="str">
        <f t="shared" si="288"/>
        <v/>
      </c>
      <c r="W3505" s="28" t="str">
        <f>IF(G3505="","",SUM(O:O))</f>
        <v/>
      </c>
      <c r="X3505" s="31" t="b">
        <f t="shared" si="284"/>
        <v>0</v>
      </c>
      <c r="Y3505" s="5" t="str">
        <f>IF(G3505="","",SUM(X:X))</f>
        <v/>
      </c>
      <c r="Z3505" s="5">
        <f t="shared" si="285"/>
        <v>0</v>
      </c>
      <c r="AA3505" s="5">
        <f>SUM(Z:Z)</f>
        <v>194</v>
      </c>
      <c r="AB3505" s="33" t="str">
        <f t="shared" si="286"/>
        <v/>
      </c>
    </row>
    <row r="3506" spans="4:28" x14ac:dyDescent="0.35">
      <c r="D3506" s="4" t="str">
        <f t="shared" si="287"/>
        <v/>
      </c>
      <c r="E3506" s="11" t="str">
        <f t="shared" si="288"/>
        <v/>
      </c>
      <c r="W3506" s="28" t="str">
        <f>IF(G3506="","",SUM(O:O))</f>
        <v/>
      </c>
      <c r="X3506" s="31" t="b">
        <f t="shared" si="284"/>
        <v>0</v>
      </c>
      <c r="Y3506" s="5" t="str">
        <f>IF(G3506="","",SUM(X:X))</f>
        <v/>
      </c>
      <c r="Z3506" s="5">
        <f t="shared" si="285"/>
        <v>0</v>
      </c>
      <c r="AA3506" s="5">
        <f>SUM(Z:Z)</f>
        <v>194</v>
      </c>
      <c r="AB3506" s="33" t="str">
        <f t="shared" si="286"/>
        <v/>
      </c>
    </row>
    <row r="3507" spans="4:28" x14ac:dyDescent="0.35">
      <c r="D3507" s="4" t="str">
        <f t="shared" si="287"/>
        <v/>
      </c>
      <c r="E3507" s="11" t="str">
        <f t="shared" si="288"/>
        <v/>
      </c>
      <c r="W3507" s="28" t="str">
        <f>IF(G3507="","",SUM(O:O))</f>
        <v/>
      </c>
      <c r="X3507" s="31" t="b">
        <f t="shared" si="284"/>
        <v>0</v>
      </c>
      <c r="Y3507" s="5" t="str">
        <f>IF(G3507="","",SUM(X:X))</f>
        <v/>
      </c>
      <c r="Z3507" s="5">
        <f t="shared" si="285"/>
        <v>0</v>
      </c>
      <c r="AA3507" s="5">
        <f>SUM(Z:Z)</f>
        <v>194</v>
      </c>
      <c r="AB3507" s="33" t="str">
        <f t="shared" si="286"/>
        <v/>
      </c>
    </row>
    <row r="3508" spans="4:28" x14ac:dyDescent="0.35">
      <c r="D3508" s="4" t="str">
        <f t="shared" si="287"/>
        <v/>
      </c>
      <c r="E3508" s="11" t="str">
        <f t="shared" si="288"/>
        <v/>
      </c>
      <c r="W3508" s="28" t="str">
        <f>IF(G3508="","",SUM(O:O))</f>
        <v/>
      </c>
      <c r="X3508" s="31" t="b">
        <f t="shared" si="284"/>
        <v>0</v>
      </c>
      <c r="Y3508" s="5" t="str">
        <f>IF(G3508="","",SUM(X:X))</f>
        <v/>
      </c>
      <c r="Z3508" s="5">
        <f t="shared" si="285"/>
        <v>0</v>
      </c>
      <c r="AA3508" s="5">
        <f>SUM(Z:Z)</f>
        <v>194</v>
      </c>
      <c r="AB3508" s="33" t="str">
        <f t="shared" si="286"/>
        <v/>
      </c>
    </row>
    <row r="3509" spans="4:28" x14ac:dyDescent="0.35">
      <c r="D3509" s="4" t="str">
        <f t="shared" si="287"/>
        <v/>
      </c>
      <c r="E3509" s="11" t="str">
        <f t="shared" si="288"/>
        <v/>
      </c>
      <c r="W3509" s="28" t="str">
        <f>IF(G3509="","",SUM(O:O))</f>
        <v/>
      </c>
      <c r="X3509" s="31" t="b">
        <f t="shared" si="284"/>
        <v>0</v>
      </c>
      <c r="Y3509" s="5" t="str">
        <f>IF(G3509="","",SUM(X:X))</f>
        <v/>
      </c>
      <c r="Z3509" s="5">
        <f t="shared" si="285"/>
        <v>0</v>
      </c>
      <c r="AA3509" s="5">
        <f>SUM(Z:Z)</f>
        <v>194</v>
      </c>
      <c r="AB3509" s="33" t="str">
        <f t="shared" si="286"/>
        <v/>
      </c>
    </row>
    <row r="3510" spans="4:28" x14ac:dyDescent="0.35">
      <c r="D3510" s="4" t="str">
        <f t="shared" si="287"/>
        <v/>
      </c>
      <c r="E3510" s="11" t="str">
        <f t="shared" si="288"/>
        <v/>
      </c>
      <c r="W3510" s="28" t="str">
        <f>IF(G3510="","",SUM(O:O))</f>
        <v/>
      </c>
      <c r="X3510" s="31" t="b">
        <f t="shared" si="284"/>
        <v>0</v>
      </c>
      <c r="Y3510" s="5" t="str">
        <f>IF(G3510="","",SUM(X:X))</f>
        <v/>
      </c>
      <c r="Z3510" s="5">
        <f t="shared" si="285"/>
        <v>0</v>
      </c>
      <c r="AA3510" s="5">
        <f>SUM(Z:Z)</f>
        <v>194</v>
      </c>
      <c r="AB3510" s="33" t="str">
        <f t="shared" si="286"/>
        <v/>
      </c>
    </row>
    <row r="3511" spans="4:28" x14ac:dyDescent="0.35">
      <c r="D3511" s="4" t="str">
        <f t="shared" si="287"/>
        <v/>
      </c>
      <c r="E3511" s="11" t="str">
        <f t="shared" si="288"/>
        <v/>
      </c>
      <c r="W3511" s="28" t="str">
        <f>IF(G3511="","",SUM(O:O))</f>
        <v/>
      </c>
      <c r="X3511" s="31" t="b">
        <f t="shared" si="284"/>
        <v>0</v>
      </c>
      <c r="Y3511" s="5" t="str">
        <f>IF(G3511="","",SUM(X:X))</f>
        <v/>
      </c>
      <c r="Z3511" s="5">
        <f t="shared" si="285"/>
        <v>0</v>
      </c>
      <c r="AA3511" s="5">
        <f>SUM(Z:Z)</f>
        <v>194</v>
      </c>
      <c r="AB3511" s="33" t="str">
        <f t="shared" si="286"/>
        <v/>
      </c>
    </row>
    <row r="3512" spans="4:28" x14ac:dyDescent="0.35">
      <c r="D3512" s="4" t="str">
        <f t="shared" si="287"/>
        <v/>
      </c>
      <c r="E3512" s="11" t="str">
        <f t="shared" si="288"/>
        <v/>
      </c>
      <c r="W3512" s="28" t="str">
        <f>IF(G3512="","",SUM(O:O))</f>
        <v/>
      </c>
      <c r="X3512" s="31" t="b">
        <f t="shared" si="284"/>
        <v>0</v>
      </c>
      <c r="Y3512" s="5" t="str">
        <f>IF(G3512="","",SUM(X:X))</f>
        <v/>
      </c>
      <c r="Z3512" s="5">
        <f t="shared" si="285"/>
        <v>0</v>
      </c>
      <c r="AA3512" s="5">
        <f>SUM(Z:Z)</f>
        <v>194</v>
      </c>
      <c r="AB3512" s="33" t="str">
        <f t="shared" si="286"/>
        <v/>
      </c>
    </row>
    <row r="3513" spans="4:28" x14ac:dyDescent="0.35">
      <c r="D3513" s="4" t="str">
        <f t="shared" si="287"/>
        <v/>
      </c>
      <c r="E3513" s="11" t="str">
        <f t="shared" si="288"/>
        <v/>
      </c>
      <c r="W3513" s="28" t="str">
        <f>IF(G3513="","",SUM(O:O))</f>
        <v/>
      </c>
      <c r="X3513" s="31" t="b">
        <f t="shared" si="284"/>
        <v>0</v>
      </c>
      <c r="Y3513" s="5" t="str">
        <f>IF(G3513="","",SUM(X:X))</f>
        <v/>
      </c>
      <c r="Z3513" s="5">
        <f t="shared" si="285"/>
        <v>0</v>
      </c>
      <c r="AA3513" s="5">
        <f>SUM(Z:Z)</f>
        <v>194</v>
      </c>
      <c r="AB3513" s="33" t="str">
        <f t="shared" si="286"/>
        <v/>
      </c>
    </row>
    <row r="3514" spans="4:28" x14ac:dyDescent="0.35">
      <c r="D3514" s="4" t="str">
        <f t="shared" si="287"/>
        <v/>
      </c>
      <c r="E3514" s="11" t="str">
        <f t="shared" si="288"/>
        <v/>
      </c>
      <c r="W3514" s="28" t="str">
        <f>IF(G3514="","",SUM(O:O))</f>
        <v/>
      </c>
      <c r="X3514" s="31" t="b">
        <f t="shared" si="284"/>
        <v>0</v>
      </c>
      <c r="Y3514" s="5" t="str">
        <f>IF(G3514="","",SUM(X:X))</f>
        <v/>
      </c>
      <c r="Z3514" s="5">
        <f t="shared" si="285"/>
        <v>0</v>
      </c>
      <c r="AA3514" s="5">
        <f>SUM(Z:Z)</f>
        <v>194</v>
      </c>
      <c r="AB3514" s="33" t="str">
        <f t="shared" si="286"/>
        <v/>
      </c>
    </row>
    <row r="3515" spans="4:28" x14ac:dyDescent="0.35">
      <c r="D3515" s="4" t="str">
        <f t="shared" si="287"/>
        <v/>
      </c>
      <c r="E3515" s="11" t="str">
        <f t="shared" si="288"/>
        <v/>
      </c>
      <c r="W3515" s="28" t="str">
        <f>IF(G3515="","",SUM(O:O))</f>
        <v/>
      </c>
      <c r="X3515" s="31" t="b">
        <f t="shared" si="284"/>
        <v>0</v>
      </c>
      <c r="Y3515" s="5" t="str">
        <f>IF(G3515="","",SUM(X:X))</f>
        <v/>
      </c>
      <c r="Z3515" s="5">
        <f t="shared" si="285"/>
        <v>0</v>
      </c>
      <c r="AA3515" s="5">
        <f>SUM(Z:Z)</f>
        <v>194</v>
      </c>
      <c r="AB3515" s="33" t="str">
        <f t="shared" si="286"/>
        <v/>
      </c>
    </row>
    <row r="3516" spans="4:28" x14ac:dyDescent="0.35">
      <c r="D3516" s="4" t="str">
        <f t="shared" si="287"/>
        <v/>
      </c>
      <c r="E3516" s="11" t="str">
        <f t="shared" si="288"/>
        <v/>
      </c>
      <c r="W3516" s="28" t="str">
        <f>IF(G3516="","",SUM(O:O))</f>
        <v/>
      </c>
      <c r="X3516" s="31" t="b">
        <f t="shared" si="284"/>
        <v>0</v>
      </c>
      <c r="Y3516" s="5" t="str">
        <f>IF(G3516="","",SUM(X:X))</f>
        <v/>
      </c>
      <c r="Z3516" s="5">
        <f t="shared" si="285"/>
        <v>0</v>
      </c>
      <c r="AA3516" s="5">
        <f>SUM(Z:Z)</f>
        <v>194</v>
      </c>
      <c r="AB3516" s="33" t="str">
        <f t="shared" si="286"/>
        <v/>
      </c>
    </row>
    <row r="3517" spans="4:28" x14ac:dyDescent="0.35">
      <c r="D3517" s="4" t="str">
        <f t="shared" si="287"/>
        <v/>
      </c>
      <c r="E3517" s="11" t="str">
        <f t="shared" si="288"/>
        <v/>
      </c>
      <c r="W3517" s="28" t="str">
        <f>IF(G3517="","",SUM(O:O))</f>
        <v/>
      </c>
      <c r="X3517" s="31" t="b">
        <f t="shared" ref="X3517:X3580" si="289">IF(G3517="Affutage",IF(R3517&lt;&gt;"",1,0))</f>
        <v>0</v>
      </c>
      <c r="Y3517" s="5" t="str">
        <f>IF(G3517="","",SUM(X:X))</f>
        <v/>
      </c>
      <c r="Z3517" s="5">
        <f t="shared" si="285"/>
        <v>0</v>
      </c>
      <c r="AA3517" s="5">
        <f>SUM(Z:Z)</f>
        <v>194</v>
      </c>
      <c r="AB3517" s="33" t="str">
        <f t="shared" si="286"/>
        <v/>
      </c>
    </row>
    <row r="3518" spans="4:28" x14ac:dyDescent="0.35">
      <c r="D3518" s="4" t="str">
        <f t="shared" si="287"/>
        <v/>
      </c>
      <c r="E3518" s="11" t="str">
        <f t="shared" si="288"/>
        <v/>
      </c>
      <c r="W3518" s="28" t="str">
        <f>IF(G3518="","",SUM(O:O))</f>
        <v/>
      </c>
      <c r="X3518" s="31" t="b">
        <f t="shared" si="289"/>
        <v>0</v>
      </c>
      <c r="Y3518" s="5" t="str">
        <f>IF(G3518="","",SUM(X:X))</f>
        <v/>
      </c>
      <c r="Z3518" s="5">
        <f t="shared" si="285"/>
        <v>0</v>
      </c>
      <c r="AA3518" s="5">
        <f>SUM(Z:Z)</f>
        <v>194</v>
      </c>
      <c r="AB3518" s="33" t="str">
        <f t="shared" si="286"/>
        <v/>
      </c>
    </row>
    <row r="3519" spans="4:28" x14ac:dyDescent="0.35">
      <c r="D3519" s="4" t="str">
        <f t="shared" si="287"/>
        <v/>
      </c>
      <c r="E3519" s="11" t="str">
        <f t="shared" si="288"/>
        <v/>
      </c>
      <c r="W3519" s="28" t="str">
        <f>IF(G3519="","",SUM(O:O))</f>
        <v/>
      </c>
      <c r="X3519" s="31" t="b">
        <f t="shared" si="289"/>
        <v>0</v>
      </c>
      <c r="Y3519" s="5" t="str">
        <f>IF(G3519="","",SUM(X:X))</f>
        <v/>
      </c>
      <c r="Z3519" s="5">
        <f t="shared" si="285"/>
        <v>0</v>
      </c>
      <c r="AA3519" s="5">
        <f>SUM(Z:Z)</f>
        <v>194</v>
      </c>
      <c r="AB3519" s="33" t="str">
        <f t="shared" si="286"/>
        <v/>
      </c>
    </row>
    <row r="3520" spans="4:28" x14ac:dyDescent="0.35">
      <c r="D3520" s="4" t="str">
        <f t="shared" si="287"/>
        <v/>
      </c>
      <c r="E3520" s="11" t="str">
        <f t="shared" si="288"/>
        <v/>
      </c>
      <c r="W3520" s="28" t="str">
        <f>IF(G3520="","",SUM(O:O))</f>
        <v/>
      </c>
      <c r="X3520" s="31" t="b">
        <f t="shared" si="289"/>
        <v>0</v>
      </c>
      <c r="Y3520" s="5" t="str">
        <f>IF(G3520="","",SUM(X:X))</f>
        <v/>
      </c>
      <c r="Z3520" s="5">
        <f t="shared" si="285"/>
        <v>0</v>
      </c>
      <c r="AA3520" s="5">
        <f>SUM(Z:Z)</f>
        <v>194</v>
      </c>
      <c r="AB3520" s="33" t="str">
        <f t="shared" si="286"/>
        <v/>
      </c>
    </row>
    <row r="3521" spans="4:28" x14ac:dyDescent="0.35">
      <c r="D3521" s="4" t="str">
        <f t="shared" si="287"/>
        <v/>
      </c>
      <c r="E3521" s="11" t="str">
        <f t="shared" si="288"/>
        <v/>
      </c>
      <c r="W3521" s="28" t="str">
        <f>IF(G3521="","",SUM(O:O))</f>
        <v/>
      </c>
      <c r="X3521" s="31" t="b">
        <f t="shared" si="289"/>
        <v>0</v>
      </c>
      <c r="Y3521" s="5" t="str">
        <f>IF(G3521="","",SUM(X:X))</f>
        <v/>
      </c>
      <c r="Z3521" s="5">
        <f t="shared" si="285"/>
        <v>0</v>
      </c>
      <c r="AA3521" s="5">
        <f>SUM(Z:Z)</f>
        <v>194</v>
      </c>
      <c r="AB3521" s="33" t="str">
        <f t="shared" si="286"/>
        <v/>
      </c>
    </row>
    <row r="3522" spans="4:28" x14ac:dyDescent="0.35">
      <c r="D3522" s="4" t="str">
        <f t="shared" si="287"/>
        <v/>
      </c>
      <c r="E3522" s="11" t="str">
        <f t="shared" si="288"/>
        <v/>
      </c>
      <c r="W3522" s="28" t="str">
        <f>IF(G3522="","",SUM(O:O))</f>
        <v/>
      </c>
      <c r="X3522" s="31" t="b">
        <f t="shared" si="289"/>
        <v>0</v>
      </c>
      <c r="Y3522" s="5" t="str">
        <f>IF(G3522="","",SUM(X:X))</f>
        <v/>
      </c>
      <c r="Z3522" s="5">
        <f t="shared" si="285"/>
        <v>0</v>
      </c>
      <c r="AA3522" s="5">
        <f>SUM(Z:Z)</f>
        <v>194</v>
      </c>
      <c r="AB3522" s="33" t="str">
        <f t="shared" si="286"/>
        <v/>
      </c>
    </row>
    <row r="3523" spans="4:28" x14ac:dyDescent="0.35">
      <c r="D3523" s="4" t="str">
        <f t="shared" si="287"/>
        <v/>
      </c>
      <c r="E3523" s="11" t="str">
        <f t="shared" si="288"/>
        <v/>
      </c>
      <c r="W3523" s="28" t="str">
        <f>IF(G3523="","",SUM(O:O))</f>
        <v/>
      </c>
      <c r="X3523" s="31" t="b">
        <f t="shared" si="289"/>
        <v>0</v>
      </c>
      <c r="Y3523" s="5" t="str">
        <f>IF(G3523="","",SUM(X:X))</f>
        <v/>
      </c>
      <c r="Z3523" s="5">
        <f t="shared" si="285"/>
        <v>0</v>
      </c>
      <c r="AA3523" s="5">
        <f>SUM(Z:Z)</f>
        <v>194</v>
      </c>
      <c r="AB3523" s="33" t="str">
        <f t="shared" si="286"/>
        <v/>
      </c>
    </row>
    <row r="3524" spans="4:28" x14ac:dyDescent="0.35">
      <c r="D3524" s="4" t="str">
        <f t="shared" si="287"/>
        <v/>
      </c>
      <c r="E3524" s="11" t="str">
        <f t="shared" si="288"/>
        <v/>
      </c>
      <c r="W3524" s="28" t="str">
        <f>IF(G3524="","",SUM(O:O))</f>
        <v/>
      </c>
      <c r="X3524" s="31" t="b">
        <f t="shared" si="289"/>
        <v>0</v>
      </c>
      <c r="Y3524" s="5" t="str">
        <f>IF(G3524="","",SUM(X:X))</f>
        <v/>
      </c>
      <c r="Z3524" s="5">
        <f t="shared" si="285"/>
        <v>0</v>
      </c>
      <c r="AA3524" s="5">
        <f>SUM(Z:Z)</f>
        <v>194</v>
      </c>
      <c r="AB3524" s="33" t="str">
        <f t="shared" si="286"/>
        <v/>
      </c>
    </row>
    <row r="3525" spans="4:28" x14ac:dyDescent="0.35">
      <c r="D3525" s="4" t="str">
        <f t="shared" si="287"/>
        <v/>
      </c>
      <c r="E3525" s="11" t="str">
        <f t="shared" si="288"/>
        <v/>
      </c>
      <c r="W3525" s="28" t="str">
        <f>IF(G3525="","",SUM(O:O))</f>
        <v/>
      </c>
      <c r="X3525" s="31" t="b">
        <f t="shared" si="289"/>
        <v>0</v>
      </c>
      <c r="Y3525" s="5" t="str">
        <f>IF(G3525="","",SUM(X:X))</f>
        <v/>
      </c>
      <c r="Z3525" s="5">
        <f t="shared" si="285"/>
        <v>0</v>
      </c>
      <c r="AA3525" s="5">
        <f>SUM(Z:Z)</f>
        <v>194</v>
      </c>
      <c r="AB3525" s="33" t="str">
        <f t="shared" si="286"/>
        <v/>
      </c>
    </row>
    <row r="3526" spans="4:28" x14ac:dyDescent="0.35">
      <c r="D3526" s="4" t="str">
        <f t="shared" si="287"/>
        <v/>
      </c>
      <c r="E3526" s="11" t="str">
        <f t="shared" si="288"/>
        <v/>
      </c>
      <c r="W3526" s="28" t="str">
        <f>IF(G3526="","",SUM(O:O))</f>
        <v/>
      </c>
      <c r="X3526" s="31" t="b">
        <f t="shared" si="289"/>
        <v>0</v>
      </c>
      <c r="Y3526" s="5" t="str">
        <f>IF(G3526="","",SUM(X:X))</f>
        <v/>
      </c>
      <c r="Z3526" s="5">
        <f t="shared" si="285"/>
        <v>0</v>
      </c>
      <c r="AA3526" s="5">
        <f>SUM(Z:Z)</f>
        <v>194</v>
      </c>
      <c r="AB3526" s="33" t="str">
        <f t="shared" si="286"/>
        <v/>
      </c>
    </row>
    <row r="3527" spans="4:28" x14ac:dyDescent="0.35">
      <c r="D3527" s="4" t="str">
        <f t="shared" si="287"/>
        <v/>
      </c>
      <c r="E3527" s="11" t="str">
        <f t="shared" si="288"/>
        <v/>
      </c>
      <c r="W3527" s="28" t="str">
        <f>IF(G3527="","",SUM(O:O))</f>
        <v/>
      </c>
      <c r="X3527" s="31" t="b">
        <f t="shared" si="289"/>
        <v>0</v>
      </c>
      <c r="Y3527" s="5" t="str">
        <f>IF(G3527="","",SUM(X:X))</f>
        <v/>
      </c>
      <c r="Z3527" s="5">
        <f t="shared" si="285"/>
        <v>0</v>
      </c>
      <c r="AA3527" s="5">
        <f>SUM(Z:Z)</f>
        <v>194</v>
      </c>
      <c r="AB3527" s="33" t="str">
        <f t="shared" si="286"/>
        <v/>
      </c>
    </row>
    <row r="3528" spans="4:28" x14ac:dyDescent="0.35">
      <c r="D3528" s="4" t="str">
        <f t="shared" si="287"/>
        <v/>
      </c>
      <c r="E3528" s="11" t="str">
        <f t="shared" si="288"/>
        <v/>
      </c>
      <c r="W3528" s="28" t="str">
        <f>IF(G3528="","",SUM(O:O))</f>
        <v/>
      </c>
      <c r="X3528" s="31" t="b">
        <f t="shared" si="289"/>
        <v>0</v>
      </c>
      <c r="Y3528" s="5" t="str">
        <f>IF(G3528="","",SUM(X:X))</f>
        <v/>
      </c>
      <c r="Z3528" s="5">
        <f t="shared" si="285"/>
        <v>0</v>
      </c>
      <c r="AA3528" s="5">
        <f>SUM(Z:Z)</f>
        <v>194</v>
      </c>
      <c r="AB3528" s="33" t="str">
        <f t="shared" si="286"/>
        <v/>
      </c>
    </row>
    <row r="3529" spans="4:28" x14ac:dyDescent="0.35">
      <c r="D3529" s="4" t="str">
        <f t="shared" si="287"/>
        <v/>
      </c>
      <c r="E3529" s="11" t="str">
        <f t="shared" si="288"/>
        <v/>
      </c>
      <c r="W3529" s="28" t="str">
        <f>IF(G3529="","",SUM(O:O))</f>
        <v/>
      </c>
      <c r="X3529" s="31" t="b">
        <f t="shared" si="289"/>
        <v>0</v>
      </c>
      <c r="Y3529" s="5" t="str">
        <f>IF(G3529="","",SUM(X:X))</f>
        <v/>
      </c>
      <c r="Z3529" s="5">
        <f t="shared" si="285"/>
        <v>0</v>
      </c>
      <c r="AA3529" s="5">
        <f>SUM(Z:Z)</f>
        <v>194</v>
      </c>
      <c r="AB3529" s="33" t="str">
        <f t="shared" si="286"/>
        <v/>
      </c>
    </row>
    <row r="3530" spans="4:28" x14ac:dyDescent="0.35">
      <c r="D3530" s="4" t="str">
        <f t="shared" si="287"/>
        <v/>
      </c>
      <c r="E3530" s="11" t="str">
        <f t="shared" si="288"/>
        <v/>
      </c>
      <c r="W3530" s="28" t="str">
        <f>IF(G3530="","",SUM(O:O))</f>
        <v/>
      </c>
      <c r="X3530" s="31" t="b">
        <f t="shared" si="289"/>
        <v>0</v>
      </c>
      <c r="Y3530" s="5" t="str">
        <f>IF(G3530="","",SUM(X:X))</f>
        <v/>
      </c>
      <c r="Z3530" s="5">
        <f t="shared" si="285"/>
        <v>0</v>
      </c>
      <c r="AA3530" s="5">
        <f>SUM(Z:Z)</f>
        <v>194</v>
      </c>
      <c r="AB3530" s="33" t="str">
        <f t="shared" si="286"/>
        <v/>
      </c>
    </row>
    <row r="3531" spans="4:28" x14ac:dyDescent="0.35">
      <c r="D3531" s="4" t="str">
        <f t="shared" si="287"/>
        <v/>
      </c>
      <c r="E3531" s="11" t="str">
        <f t="shared" si="288"/>
        <v/>
      </c>
      <c r="W3531" s="28" t="str">
        <f>IF(G3531="","",SUM(O:O))</f>
        <v/>
      </c>
      <c r="X3531" s="31" t="b">
        <f t="shared" si="289"/>
        <v>0</v>
      </c>
      <c r="Y3531" s="5" t="str">
        <f>IF(G3531="","",SUM(X:X))</f>
        <v/>
      </c>
      <c r="Z3531" s="5">
        <f t="shared" si="285"/>
        <v>0</v>
      </c>
      <c r="AA3531" s="5">
        <f>SUM(Z:Z)</f>
        <v>194</v>
      </c>
      <c r="AB3531" s="33" t="str">
        <f t="shared" si="286"/>
        <v/>
      </c>
    </row>
    <row r="3532" spans="4:28" x14ac:dyDescent="0.35">
      <c r="D3532" s="4" t="str">
        <f t="shared" si="287"/>
        <v/>
      </c>
      <c r="E3532" s="11" t="str">
        <f t="shared" si="288"/>
        <v/>
      </c>
      <c r="W3532" s="28" t="str">
        <f>IF(G3532="","",SUM(O:O))</f>
        <v/>
      </c>
      <c r="X3532" s="31" t="b">
        <f t="shared" si="289"/>
        <v>0</v>
      </c>
      <c r="Y3532" s="5" t="str">
        <f>IF(G3532="","",SUM(X:X))</f>
        <v/>
      </c>
      <c r="Z3532" s="5">
        <f t="shared" si="285"/>
        <v>0</v>
      </c>
      <c r="AA3532" s="5">
        <f>SUM(Z:Z)</f>
        <v>194</v>
      </c>
      <c r="AB3532" s="33" t="str">
        <f t="shared" si="286"/>
        <v/>
      </c>
    </row>
    <row r="3533" spans="4:28" x14ac:dyDescent="0.35">
      <c r="D3533" s="4" t="str">
        <f t="shared" si="287"/>
        <v/>
      </c>
      <c r="E3533" s="11" t="str">
        <f t="shared" si="288"/>
        <v/>
      </c>
      <c r="W3533" s="28" t="str">
        <f>IF(G3533="","",SUM(O:O))</f>
        <v/>
      </c>
      <c r="X3533" s="31" t="b">
        <f t="shared" si="289"/>
        <v>0</v>
      </c>
      <c r="Y3533" s="5" t="str">
        <f>IF(G3533="","",SUM(X:X))</f>
        <v/>
      </c>
      <c r="Z3533" s="5">
        <f t="shared" si="285"/>
        <v>0</v>
      </c>
      <c r="AA3533" s="5">
        <f>SUM(Z:Z)</f>
        <v>194</v>
      </c>
      <c r="AB3533" s="33" t="str">
        <f t="shared" si="286"/>
        <v/>
      </c>
    </row>
    <row r="3534" spans="4:28" x14ac:dyDescent="0.35">
      <c r="D3534" s="4" t="str">
        <f t="shared" si="287"/>
        <v/>
      </c>
      <c r="E3534" s="11" t="str">
        <f t="shared" si="288"/>
        <v/>
      </c>
      <c r="W3534" s="28" t="str">
        <f>IF(G3534="","",SUM(O:O))</f>
        <v/>
      </c>
      <c r="X3534" s="31" t="b">
        <f t="shared" si="289"/>
        <v>0</v>
      </c>
      <c r="Y3534" s="5" t="str">
        <f>IF(G3534="","",SUM(X:X))</f>
        <v/>
      </c>
      <c r="Z3534" s="5">
        <f t="shared" si="285"/>
        <v>0</v>
      </c>
      <c r="AA3534" s="5">
        <f>SUM(Z:Z)</f>
        <v>194</v>
      </c>
      <c r="AB3534" s="33" t="str">
        <f t="shared" si="286"/>
        <v/>
      </c>
    </row>
    <row r="3535" spans="4:28" x14ac:dyDescent="0.35">
      <c r="D3535" s="4" t="str">
        <f t="shared" si="287"/>
        <v/>
      </c>
      <c r="E3535" s="11" t="str">
        <f t="shared" si="288"/>
        <v/>
      </c>
      <c r="W3535" s="28" t="str">
        <f>IF(G3535="","",SUM(O:O))</f>
        <v/>
      </c>
      <c r="X3535" s="31" t="b">
        <f t="shared" si="289"/>
        <v>0</v>
      </c>
      <c r="Y3535" s="5" t="str">
        <f>IF(G3535="","",SUM(X:X))</f>
        <v/>
      </c>
      <c r="Z3535" s="5">
        <f t="shared" si="285"/>
        <v>0</v>
      </c>
      <c r="AA3535" s="5">
        <f>SUM(Z:Z)</f>
        <v>194</v>
      </c>
      <c r="AB3535" s="33" t="str">
        <f t="shared" si="286"/>
        <v/>
      </c>
    </row>
    <row r="3536" spans="4:28" x14ac:dyDescent="0.35">
      <c r="D3536" s="4" t="str">
        <f t="shared" si="287"/>
        <v/>
      </c>
      <c r="E3536" s="11" t="str">
        <f t="shared" si="288"/>
        <v/>
      </c>
      <c r="W3536" s="28" t="str">
        <f>IF(G3536="","",SUM(O:O))</f>
        <v/>
      </c>
      <c r="X3536" s="31" t="b">
        <f t="shared" si="289"/>
        <v>0</v>
      </c>
      <c r="Y3536" s="5" t="str">
        <f>IF(G3536="","",SUM(X:X))</f>
        <v/>
      </c>
      <c r="Z3536" s="5">
        <f t="shared" si="285"/>
        <v>0</v>
      </c>
      <c r="AA3536" s="5">
        <f>SUM(Z:Z)</f>
        <v>194</v>
      </c>
      <c r="AB3536" s="33" t="str">
        <f t="shared" si="286"/>
        <v/>
      </c>
    </row>
    <row r="3537" spans="4:28" x14ac:dyDescent="0.35">
      <c r="D3537" s="4" t="str">
        <f t="shared" si="287"/>
        <v/>
      </c>
      <c r="E3537" s="11" t="str">
        <f t="shared" si="288"/>
        <v/>
      </c>
      <c r="W3537" s="28" t="str">
        <f>IF(G3537="","",SUM(O:O))</f>
        <v/>
      </c>
      <c r="X3537" s="31" t="b">
        <f t="shared" si="289"/>
        <v>0</v>
      </c>
      <c r="Y3537" s="5" t="str">
        <f>IF(G3537="","",SUM(X:X))</f>
        <v/>
      </c>
      <c r="Z3537" s="5">
        <f t="shared" ref="Z3537:Z3600" si="290">IF(ISNUMBER(X3537),1,0)</f>
        <v>0</v>
      </c>
      <c r="AA3537" s="5">
        <f>SUM(Z:Z)</f>
        <v>194</v>
      </c>
      <c r="AB3537" s="33" t="str">
        <f t="shared" si="286"/>
        <v/>
      </c>
    </row>
    <row r="3538" spans="4:28" x14ac:dyDescent="0.35">
      <c r="D3538" s="4" t="str">
        <f t="shared" si="287"/>
        <v/>
      </c>
      <c r="E3538" s="11" t="str">
        <f t="shared" si="288"/>
        <v/>
      </c>
      <c r="W3538" s="28" t="str">
        <f>IF(G3538="","",SUM(O:O))</f>
        <v/>
      </c>
      <c r="X3538" s="31" t="b">
        <f t="shared" si="289"/>
        <v>0</v>
      </c>
      <c r="Y3538" s="5" t="str">
        <f>IF(G3538="","",SUM(X:X))</f>
        <v/>
      </c>
      <c r="Z3538" s="5">
        <f t="shared" si="290"/>
        <v>0</v>
      </c>
      <c r="AA3538" s="5">
        <f>SUM(Z:Z)</f>
        <v>194</v>
      </c>
      <c r="AB3538" s="33" t="str">
        <f t="shared" si="286"/>
        <v/>
      </c>
    </row>
    <row r="3539" spans="4:28" x14ac:dyDescent="0.35">
      <c r="D3539" s="4" t="str">
        <f t="shared" si="287"/>
        <v/>
      </c>
      <c r="E3539" s="11" t="str">
        <f t="shared" si="288"/>
        <v/>
      </c>
      <c r="W3539" s="28" t="str">
        <f>IF(G3539="","",SUM(O:O))</f>
        <v/>
      </c>
      <c r="X3539" s="31" t="b">
        <f t="shared" si="289"/>
        <v>0</v>
      </c>
      <c r="Y3539" s="5" t="str">
        <f>IF(G3539="","",SUM(X:X))</f>
        <v/>
      </c>
      <c r="Z3539" s="5">
        <f t="shared" si="290"/>
        <v>0</v>
      </c>
      <c r="AA3539" s="5">
        <f>SUM(Z:Z)</f>
        <v>194</v>
      </c>
      <c r="AB3539" s="33" t="str">
        <f t="shared" si="286"/>
        <v/>
      </c>
    </row>
    <row r="3540" spans="4:28" x14ac:dyDescent="0.35">
      <c r="D3540" s="4" t="str">
        <f t="shared" si="287"/>
        <v/>
      </c>
      <c r="E3540" s="11" t="str">
        <f t="shared" si="288"/>
        <v/>
      </c>
      <c r="W3540" s="28" t="str">
        <f>IF(G3540="","",SUM(O:O))</f>
        <v/>
      </c>
      <c r="X3540" s="31" t="b">
        <f t="shared" si="289"/>
        <v>0</v>
      </c>
      <c r="Y3540" s="5" t="str">
        <f>IF(G3540="","",SUM(X:X))</f>
        <v/>
      </c>
      <c r="Z3540" s="5">
        <f t="shared" si="290"/>
        <v>0</v>
      </c>
      <c r="AA3540" s="5">
        <f>SUM(Z:Z)</f>
        <v>194</v>
      </c>
      <c r="AB3540" s="33" t="str">
        <f t="shared" si="286"/>
        <v/>
      </c>
    </row>
    <row r="3541" spans="4:28" x14ac:dyDescent="0.35">
      <c r="D3541" s="4" t="str">
        <f t="shared" si="287"/>
        <v/>
      </c>
      <c r="E3541" s="11" t="str">
        <f t="shared" si="288"/>
        <v/>
      </c>
      <c r="W3541" s="28" t="str">
        <f>IF(G3541="","",SUM(O:O))</f>
        <v/>
      </c>
      <c r="X3541" s="31" t="b">
        <f t="shared" si="289"/>
        <v>0</v>
      </c>
      <c r="Y3541" s="5" t="str">
        <f>IF(G3541="","",SUM(X:X))</f>
        <v/>
      </c>
      <c r="Z3541" s="5">
        <f t="shared" si="290"/>
        <v>0</v>
      </c>
      <c r="AA3541" s="5">
        <f>SUM(Z:Z)</f>
        <v>194</v>
      </c>
      <c r="AB3541" s="33" t="str">
        <f t="shared" si="286"/>
        <v/>
      </c>
    </row>
    <row r="3542" spans="4:28" x14ac:dyDescent="0.35">
      <c r="D3542" s="4" t="str">
        <f t="shared" si="287"/>
        <v/>
      </c>
      <c r="E3542" s="11" t="str">
        <f t="shared" si="288"/>
        <v/>
      </c>
      <c r="W3542" s="28" t="str">
        <f>IF(G3542="","",SUM(O:O))</f>
        <v/>
      </c>
      <c r="X3542" s="31" t="b">
        <f t="shared" si="289"/>
        <v>0</v>
      </c>
      <c r="Y3542" s="5" t="str">
        <f>IF(G3542="","",SUM(X:X))</f>
        <v/>
      </c>
      <c r="Z3542" s="5">
        <f t="shared" si="290"/>
        <v>0</v>
      </c>
      <c r="AA3542" s="5">
        <f>SUM(Z:Z)</f>
        <v>194</v>
      </c>
      <c r="AB3542" s="33" t="str">
        <f t="shared" si="286"/>
        <v/>
      </c>
    </row>
    <row r="3543" spans="4:28" x14ac:dyDescent="0.35">
      <c r="D3543" s="4" t="str">
        <f t="shared" si="287"/>
        <v/>
      </c>
      <c r="E3543" s="11" t="str">
        <f t="shared" si="288"/>
        <v/>
      </c>
      <c r="W3543" s="28" t="str">
        <f>IF(G3543="","",SUM(O:O))</f>
        <v/>
      </c>
      <c r="X3543" s="31" t="b">
        <f t="shared" si="289"/>
        <v>0</v>
      </c>
      <c r="Y3543" s="5" t="str">
        <f>IF(G3543="","",SUM(X:X))</f>
        <v/>
      </c>
      <c r="Z3543" s="5">
        <f t="shared" si="290"/>
        <v>0</v>
      </c>
      <c r="AA3543" s="5">
        <f>SUM(Z:Z)</f>
        <v>194</v>
      </c>
      <c r="AB3543" s="33" t="str">
        <f t="shared" si="286"/>
        <v/>
      </c>
    </row>
    <row r="3544" spans="4:28" x14ac:dyDescent="0.35">
      <c r="D3544" s="4" t="str">
        <f t="shared" si="287"/>
        <v/>
      </c>
      <c r="E3544" s="11" t="str">
        <f t="shared" si="288"/>
        <v/>
      </c>
      <c r="W3544" s="28" t="str">
        <f>IF(G3544="","",SUM(O:O))</f>
        <v/>
      </c>
      <c r="X3544" s="31" t="b">
        <f t="shared" si="289"/>
        <v>0</v>
      </c>
      <c r="Y3544" s="5" t="str">
        <f>IF(G3544="","",SUM(X:X))</f>
        <v/>
      </c>
      <c r="Z3544" s="5">
        <f t="shared" si="290"/>
        <v>0</v>
      </c>
      <c r="AA3544" s="5">
        <f>SUM(Z:Z)</f>
        <v>194</v>
      </c>
      <c r="AB3544" s="33" t="str">
        <f t="shared" si="286"/>
        <v/>
      </c>
    </row>
    <row r="3545" spans="4:28" x14ac:dyDescent="0.35">
      <c r="D3545" s="4" t="str">
        <f t="shared" si="287"/>
        <v/>
      </c>
      <c r="E3545" s="11" t="str">
        <f t="shared" si="288"/>
        <v/>
      </c>
      <c r="W3545" s="28" t="str">
        <f>IF(G3545="","",SUM(O:O))</f>
        <v/>
      </c>
      <c r="X3545" s="31" t="b">
        <f t="shared" si="289"/>
        <v>0</v>
      </c>
      <c r="Y3545" s="5" t="str">
        <f>IF(G3545="","",SUM(X:X))</f>
        <v/>
      </c>
      <c r="Z3545" s="5">
        <f t="shared" si="290"/>
        <v>0</v>
      </c>
      <c r="AA3545" s="5">
        <f>SUM(Z:Z)</f>
        <v>194</v>
      </c>
      <c r="AB3545" s="33" t="str">
        <f t="shared" si="286"/>
        <v/>
      </c>
    </row>
    <row r="3546" spans="4:28" x14ac:dyDescent="0.35">
      <c r="D3546" s="4" t="str">
        <f t="shared" si="287"/>
        <v/>
      </c>
      <c r="E3546" s="11" t="str">
        <f t="shared" si="288"/>
        <v/>
      </c>
      <c r="W3546" s="28" t="str">
        <f>IF(G3546="","",SUM(O:O))</f>
        <v/>
      </c>
      <c r="X3546" s="31" t="b">
        <f t="shared" si="289"/>
        <v>0</v>
      </c>
      <c r="Y3546" s="5" t="str">
        <f>IF(G3546="","",SUM(X:X))</f>
        <v/>
      </c>
      <c r="Z3546" s="5">
        <f t="shared" si="290"/>
        <v>0</v>
      </c>
      <c r="AA3546" s="5">
        <f>SUM(Z:Z)</f>
        <v>194</v>
      </c>
      <c r="AB3546" s="33" t="str">
        <f t="shared" si="286"/>
        <v/>
      </c>
    </row>
    <row r="3547" spans="4:28" x14ac:dyDescent="0.35">
      <c r="D3547" s="4" t="str">
        <f t="shared" si="287"/>
        <v/>
      </c>
      <c r="E3547" s="11" t="str">
        <f t="shared" si="288"/>
        <v/>
      </c>
      <c r="W3547" s="28" t="str">
        <f>IF(G3547="","",SUM(O:O))</f>
        <v/>
      </c>
      <c r="X3547" s="31" t="b">
        <f t="shared" si="289"/>
        <v>0</v>
      </c>
      <c r="Y3547" s="5" t="str">
        <f>IF(G3547="","",SUM(X:X))</f>
        <v/>
      </c>
      <c r="Z3547" s="5">
        <f t="shared" si="290"/>
        <v>0</v>
      </c>
      <c r="AA3547" s="5">
        <f>SUM(Z:Z)</f>
        <v>194</v>
      </c>
      <c r="AB3547" s="33" t="str">
        <f t="shared" si="286"/>
        <v/>
      </c>
    </row>
    <row r="3548" spans="4:28" x14ac:dyDescent="0.35">
      <c r="D3548" s="4" t="str">
        <f t="shared" si="287"/>
        <v/>
      </c>
      <c r="E3548" s="11" t="str">
        <f t="shared" si="288"/>
        <v/>
      </c>
      <c r="W3548" s="28" t="str">
        <f>IF(G3548="","",SUM(O:O))</f>
        <v/>
      </c>
      <c r="X3548" s="31" t="b">
        <f t="shared" si="289"/>
        <v>0</v>
      </c>
      <c r="Y3548" s="5" t="str">
        <f>IF(G3548="","",SUM(X:X))</f>
        <v/>
      </c>
      <c r="Z3548" s="5">
        <f t="shared" si="290"/>
        <v>0</v>
      </c>
      <c r="AA3548" s="5">
        <f>SUM(Z:Z)</f>
        <v>194</v>
      </c>
      <c r="AB3548" s="33" t="str">
        <f t="shared" si="286"/>
        <v/>
      </c>
    </row>
    <row r="3549" spans="4:28" x14ac:dyDescent="0.35">
      <c r="D3549" s="4" t="str">
        <f t="shared" si="287"/>
        <v/>
      </c>
      <c r="E3549" s="11" t="str">
        <f t="shared" si="288"/>
        <v/>
      </c>
      <c r="W3549" s="28" t="str">
        <f>IF(G3549="","",SUM(O:O))</f>
        <v/>
      </c>
      <c r="X3549" s="31" t="b">
        <f t="shared" si="289"/>
        <v>0</v>
      </c>
      <c r="Y3549" s="5" t="str">
        <f>IF(G3549="","",SUM(X:X))</f>
        <v/>
      </c>
      <c r="Z3549" s="5">
        <f t="shared" si="290"/>
        <v>0</v>
      </c>
      <c r="AA3549" s="5">
        <f>SUM(Z:Z)</f>
        <v>194</v>
      </c>
      <c r="AB3549" s="33" t="str">
        <f t="shared" si="286"/>
        <v/>
      </c>
    </row>
    <row r="3550" spans="4:28" x14ac:dyDescent="0.35">
      <c r="D3550" s="4" t="str">
        <f t="shared" si="287"/>
        <v/>
      </c>
      <c r="E3550" s="11" t="str">
        <f t="shared" si="288"/>
        <v/>
      </c>
      <c r="W3550" s="28" t="str">
        <f>IF(G3550="","",SUM(O:O))</f>
        <v/>
      </c>
      <c r="X3550" s="31" t="b">
        <f t="shared" si="289"/>
        <v>0</v>
      </c>
      <c r="Y3550" s="5" t="str">
        <f>IF(G3550="","",SUM(X:X))</f>
        <v/>
      </c>
      <c r="Z3550" s="5">
        <f t="shared" si="290"/>
        <v>0</v>
      </c>
      <c r="AA3550" s="5">
        <f>SUM(Z:Z)</f>
        <v>194</v>
      </c>
      <c r="AB3550" s="33" t="str">
        <f t="shared" si="286"/>
        <v/>
      </c>
    </row>
    <row r="3551" spans="4:28" x14ac:dyDescent="0.35">
      <c r="D3551" s="4" t="str">
        <f t="shared" si="287"/>
        <v/>
      </c>
      <c r="E3551" s="11" t="str">
        <f t="shared" si="288"/>
        <v/>
      </c>
      <c r="W3551" s="28" t="str">
        <f>IF(G3551="","",SUM(O:O))</f>
        <v/>
      </c>
      <c r="X3551" s="31" t="b">
        <f t="shared" si="289"/>
        <v>0</v>
      </c>
      <c r="Y3551" s="5" t="str">
        <f>IF(G3551="","",SUM(X:X))</f>
        <v/>
      </c>
      <c r="Z3551" s="5">
        <f t="shared" si="290"/>
        <v>0</v>
      </c>
      <c r="AA3551" s="5">
        <f>SUM(Z:Z)</f>
        <v>194</v>
      </c>
      <c r="AB3551" s="33" t="str">
        <f t="shared" si="286"/>
        <v/>
      </c>
    </row>
    <row r="3552" spans="4:28" x14ac:dyDescent="0.35">
      <c r="D3552" s="4" t="str">
        <f t="shared" si="287"/>
        <v/>
      </c>
      <c r="E3552" s="11" t="str">
        <f t="shared" si="288"/>
        <v/>
      </c>
      <c r="W3552" s="28" t="str">
        <f>IF(G3552="","",SUM(O:O))</f>
        <v/>
      </c>
      <c r="X3552" s="31" t="b">
        <f t="shared" si="289"/>
        <v>0</v>
      </c>
      <c r="Y3552" s="5" t="str">
        <f>IF(G3552="","",SUM(X:X))</f>
        <v/>
      </c>
      <c r="Z3552" s="5">
        <f t="shared" si="290"/>
        <v>0</v>
      </c>
      <c r="AA3552" s="5">
        <f>SUM(Z:Z)</f>
        <v>194</v>
      </c>
      <c r="AB3552" s="33" t="str">
        <f t="shared" si="286"/>
        <v/>
      </c>
    </row>
    <row r="3553" spans="4:28" x14ac:dyDescent="0.35">
      <c r="D3553" s="4" t="str">
        <f t="shared" si="287"/>
        <v/>
      </c>
      <c r="E3553" s="11" t="str">
        <f t="shared" si="288"/>
        <v/>
      </c>
      <c r="W3553" s="28" t="str">
        <f>IF(G3553="","",SUM(O:O))</f>
        <v/>
      </c>
      <c r="X3553" s="31" t="b">
        <f t="shared" si="289"/>
        <v>0</v>
      </c>
      <c r="Y3553" s="5" t="str">
        <f>IF(G3553="","",SUM(X:X))</f>
        <v/>
      </c>
      <c r="Z3553" s="5">
        <f t="shared" si="290"/>
        <v>0</v>
      </c>
      <c r="AA3553" s="5">
        <f>SUM(Z:Z)</f>
        <v>194</v>
      </c>
      <c r="AB3553" s="33" t="str">
        <f t="shared" si="286"/>
        <v/>
      </c>
    </row>
    <row r="3554" spans="4:28" x14ac:dyDescent="0.35">
      <c r="D3554" s="4" t="str">
        <f t="shared" si="287"/>
        <v/>
      </c>
      <c r="E3554" s="11" t="str">
        <f t="shared" si="288"/>
        <v/>
      </c>
      <c r="W3554" s="28" t="str">
        <f>IF(G3554="","",SUM(O:O))</f>
        <v/>
      </c>
      <c r="X3554" s="31" t="b">
        <f t="shared" si="289"/>
        <v>0</v>
      </c>
      <c r="Y3554" s="5" t="str">
        <f>IF(G3554="","",SUM(X:X))</f>
        <v/>
      </c>
      <c r="Z3554" s="5">
        <f t="shared" si="290"/>
        <v>0</v>
      </c>
      <c r="AA3554" s="5">
        <f>SUM(Z:Z)</f>
        <v>194</v>
      </c>
      <c r="AB3554" s="33" t="str">
        <f t="shared" ref="AB3554:AB3617" si="291">IF(A3554="","",Y3554/AA3554)</f>
        <v/>
      </c>
    </row>
    <row r="3555" spans="4:28" x14ac:dyDescent="0.35">
      <c r="D3555" s="4" t="str">
        <f t="shared" si="287"/>
        <v/>
      </c>
      <c r="E3555" s="11" t="str">
        <f t="shared" si="288"/>
        <v/>
      </c>
      <c r="W3555" s="28" t="str">
        <f>IF(G3555="","",SUM(O:O))</f>
        <v/>
      </c>
      <c r="X3555" s="31" t="b">
        <f t="shared" si="289"/>
        <v>0</v>
      </c>
      <c r="Y3555" s="5" t="str">
        <f>IF(G3555="","",SUM(X:X))</f>
        <v/>
      </c>
      <c r="Z3555" s="5">
        <f t="shared" si="290"/>
        <v>0</v>
      </c>
      <c r="AA3555" s="5">
        <f>SUM(Z:Z)</f>
        <v>194</v>
      </c>
      <c r="AB3555" s="33" t="str">
        <f t="shared" si="291"/>
        <v/>
      </c>
    </row>
    <row r="3556" spans="4:28" x14ac:dyDescent="0.35">
      <c r="D3556" s="4" t="str">
        <f t="shared" si="287"/>
        <v/>
      </c>
      <c r="E3556" s="11" t="str">
        <f t="shared" si="288"/>
        <v/>
      </c>
      <c r="W3556" s="28" t="str">
        <f>IF(G3556="","",SUM(O:O))</f>
        <v/>
      </c>
      <c r="X3556" s="31" t="b">
        <f t="shared" si="289"/>
        <v>0</v>
      </c>
      <c r="Y3556" s="5" t="str">
        <f>IF(G3556="","",SUM(X:X))</f>
        <v/>
      </c>
      <c r="Z3556" s="5">
        <f t="shared" si="290"/>
        <v>0</v>
      </c>
      <c r="AA3556" s="5">
        <f>SUM(Z:Z)</f>
        <v>194</v>
      </c>
      <c r="AB3556" s="33" t="str">
        <f t="shared" si="291"/>
        <v/>
      </c>
    </row>
    <row r="3557" spans="4:28" x14ac:dyDescent="0.35">
      <c r="D3557" s="4" t="str">
        <f t="shared" si="287"/>
        <v/>
      </c>
      <c r="E3557" s="11" t="str">
        <f t="shared" si="288"/>
        <v/>
      </c>
      <c r="W3557" s="28" t="str">
        <f>IF(G3557="","",SUM(O:O))</f>
        <v/>
      </c>
      <c r="X3557" s="31" t="b">
        <f t="shared" si="289"/>
        <v>0</v>
      </c>
      <c r="Y3557" s="5" t="str">
        <f>IF(G3557="","",SUM(X:X))</f>
        <v/>
      </c>
      <c r="Z3557" s="5">
        <f t="shared" si="290"/>
        <v>0</v>
      </c>
      <c r="AA3557" s="5">
        <f>SUM(Z:Z)</f>
        <v>194</v>
      </c>
      <c r="AB3557" s="33" t="str">
        <f t="shared" si="291"/>
        <v/>
      </c>
    </row>
    <row r="3558" spans="4:28" x14ac:dyDescent="0.35">
      <c r="D3558" s="4" t="str">
        <f t="shared" si="287"/>
        <v/>
      </c>
      <c r="E3558" s="11" t="str">
        <f t="shared" si="288"/>
        <v/>
      </c>
      <c r="W3558" s="28" t="str">
        <f>IF(G3558="","",SUM(O:O))</f>
        <v/>
      </c>
      <c r="X3558" s="31" t="b">
        <f t="shared" si="289"/>
        <v>0</v>
      </c>
      <c r="Y3558" s="5" t="str">
        <f>IF(G3558="","",SUM(X:X))</f>
        <v/>
      </c>
      <c r="Z3558" s="5">
        <f t="shared" si="290"/>
        <v>0</v>
      </c>
      <c r="AA3558" s="5">
        <f>SUM(Z:Z)</f>
        <v>194</v>
      </c>
      <c r="AB3558" s="33" t="str">
        <f t="shared" si="291"/>
        <v/>
      </c>
    </row>
    <row r="3559" spans="4:28" x14ac:dyDescent="0.35">
      <c r="D3559" s="4" t="str">
        <f t="shared" si="287"/>
        <v/>
      </c>
      <c r="E3559" s="11" t="str">
        <f t="shared" si="288"/>
        <v/>
      </c>
      <c r="W3559" s="28" t="str">
        <f>IF(G3559="","",SUM(O:O))</f>
        <v/>
      </c>
      <c r="X3559" s="31" t="b">
        <f t="shared" si="289"/>
        <v>0</v>
      </c>
      <c r="Y3559" s="5" t="str">
        <f>IF(G3559="","",SUM(X:X))</f>
        <v/>
      </c>
      <c r="Z3559" s="5">
        <f t="shared" si="290"/>
        <v>0</v>
      </c>
      <c r="AA3559" s="5">
        <f>SUM(Z:Z)</f>
        <v>194</v>
      </c>
      <c r="AB3559" s="33" t="str">
        <f t="shared" si="291"/>
        <v/>
      </c>
    </row>
    <row r="3560" spans="4:28" x14ac:dyDescent="0.35">
      <c r="D3560" s="4" t="str">
        <f t="shared" si="287"/>
        <v/>
      </c>
      <c r="E3560" s="11" t="str">
        <f t="shared" si="288"/>
        <v/>
      </c>
      <c r="W3560" s="28" t="str">
        <f>IF(G3560="","",SUM(O:O))</f>
        <v/>
      </c>
      <c r="X3560" s="31" t="b">
        <f t="shared" si="289"/>
        <v>0</v>
      </c>
      <c r="Y3560" s="5" t="str">
        <f>IF(G3560="","",SUM(X:X))</f>
        <v/>
      </c>
      <c r="Z3560" s="5">
        <f t="shared" si="290"/>
        <v>0</v>
      </c>
      <c r="AA3560" s="5">
        <f>SUM(Z:Z)</f>
        <v>194</v>
      </c>
      <c r="AB3560" s="33" t="str">
        <f t="shared" si="291"/>
        <v/>
      </c>
    </row>
    <row r="3561" spans="4:28" x14ac:dyDescent="0.35">
      <c r="D3561" s="4" t="str">
        <f t="shared" si="287"/>
        <v/>
      </c>
      <c r="E3561" s="11" t="str">
        <f t="shared" si="288"/>
        <v/>
      </c>
      <c r="W3561" s="28" t="str">
        <f>IF(G3561="","",SUM(O:O))</f>
        <v/>
      </c>
      <c r="X3561" s="31" t="b">
        <f t="shared" si="289"/>
        <v>0</v>
      </c>
      <c r="Y3561" s="5" t="str">
        <f>IF(G3561="","",SUM(X:X))</f>
        <v/>
      </c>
      <c r="Z3561" s="5">
        <f t="shared" si="290"/>
        <v>0</v>
      </c>
      <c r="AA3561" s="5">
        <f>SUM(Z:Z)</f>
        <v>194</v>
      </c>
      <c r="AB3561" s="33" t="str">
        <f t="shared" si="291"/>
        <v/>
      </c>
    </row>
    <row r="3562" spans="4:28" x14ac:dyDescent="0.35">
      <c r="D3562" s="4" t="str">
        <f t="shared" si="287"/>
        <v/>
      </c>
      <c r="E3562" s="11" t="str">
        <f t="shared" si="288"/>
        <v/>
      </c>
      <c r="W3562" s="28" t="str">
        <f>IF(G3562="","",SUM(O:O))</f>
        <v/>
      </c>
      <c r="X3562" s="31" t="b">
        <f t="shared" si="289"/>
        <v>0</v>
      </c>
      <c r="Y3562" s="5" t="str">
        <f>IF(G3562="","",SUM(X:X))</f>
        <v/>
      </c>
      <c r="Z3562" s="5">
        <f t="shared" si="290"/>
        <v>0</v>
      </c>
      <c r="AA3562" s="5">
        <f>SUM(Z:Z)</f>
        <v>194</v>
      </c>
      <c r="AB3562" s="33" t="str">
        <f t="shared" si="291"/>
        <v/>
      </c>
    </row>
    <row r="3563" spans="4:28" x14ac:dyDescent="0.35">
      <c r="D3563" s="4" t="str">
        <f t="shared" si="287"/>
        <v/>
      </c>
      <c r="E3563" s="11" t="str">
        <f t="shared" si="288"/>
        <v/>
      </c>
      <c r="W3563" s="28" t="str">
        <f>IF(G3563="","",SUM(O:O))</f>
        <v/>
      </c>
      <c r="X3563" s="31" t="b">
        <f t="shared" si="289"/>
        <v>0</v>
      </c>
      <c r="Y3563" s="5" t="str">
        <f>IF(G3563="","",SUM(X:X))</f>
        <v/>
      </c>
      <c r="Z3563" s="5">
        <f t="shared" si="290"/>
        <v>0</v>
      </c>
      <c r="AA3563" s="5">
        <f>SUM(Z:Z)</f>
        <v>194</v>
      </c>
      <c r="AB3563" s="33" t="str">
        <f t="shared" si="291"/>
        <v/>
      </c>
    </row>
    <row r="3564" spans="4:28" x14ac:dyDescent="0.35">
      <c r="D3564" s="4" t="str">
        <f t="shared" si="287"/>
        <v/>
      </c>
      <c r="E3564" s="11" t="str">
        <f t="shared" si="288"/>
        <v/>
      </c>
      <c r="W3564" s="28" t="str">
        <f>IF(G3564="","",SUM(O:O))</f>
        <v/>
      </c>
      <c r="X3564" s="31" t="b">
        <f t="shared" si="289"/>
        <v>0</v>
      </c>
      <c r="Y3564" s="5" t="str">
        <f>IF(G3564="","",SUM(X:X))</f>
        <v/>
      </c>
      <c r="Z3564" s="5">
        <f t="shared" si="290"/>
        <v>0</v>
      </c>
      <c r="AA3564" s="5">
        <f>SUM(Z:Z)</f>
        <v>194</v>
      </c>
      <c r="AB3564" s="33" t="str">
        <f t="shared" si="291"/>
        <v/>
      </c>
    </row>
    <row r="3565" spans="4:28" x14ac:dyDescent="0.35">
      <c r="D3565" s="4" t="str">
        <f t="shared" si="287"/>
        <v/>
      </c>
      <c r="E3565" s="11" t="str">
        <f t="shared" si="288"/>
        <v/>
      </c>
      <c r="W3565" s="28" t="str">
        <f>IF(G3565="","",SUM(O:O))</f>
        <v/>
      </c>
      <c r="X3565" s="31" t="b">
        <f t="shared" si="289"/>
        <v>0</v>
      </c>
      <c r="Y3565" s="5" t="str">
        <f>IF(G3565="","",SUM(X:X))</f>
        <v/>
      </c>
      <c r="Z3565" s="5">
        <f t="shared" si="290"/>
        <v>0</v>
      </c>
      <c r="AA3565" s="5">
        <f>SUM(Z:Z)</f>
        <v>194</v>
      </c>
      <c r="AB3565" s="33" t="str">
        <f t="shared" si="291"/>
        <v/>
      </c>
    </row>
    <row r="3566" spans="4:28" x14ac:dyDescent="0.35">
      <c r="D3566" s="4" t="str">
        <f t="shared" si="287"/>
        <v/>
      </c>
      <c r="E3566" s="11" t="str">
        <f t="shared" si="288"/>
        <v/>
      </c>
      <c r="W3566" s="28" t="str">
        <f>IF(G3566="","",SUM(O:O))</f>
        <v/>
      </c>
      <c r="X3566" s="31" t="b">
        <f t="shared" si="289"/>
        <v>0</v>
      </c>
      <c r="Y3566" s="5" t="str">
        <f>IF(G3566="","",SUM(X:X))</f>
        <v/>
      </c>
      <c r="Z3566" s="5">
        <f t="shared" si="290"/>
        <v>0</v>
      </c>
      <c r="AA3566" s="5">
        <f>SUM(Z:Z)</f>
        <v>194</v>
      </c>
      <c r="AB3566" s="33" t="str">
        <f t="shared" si="291"/>
        <v/>
      </c>
    </row>
    <row r="3567" spans="4:28" x14ac:dyDescent="0.35">
      <c r="D3567" s="4" t="str">
        <f t="shared" ref="D3567:D3630" si="292">IF(A3567="","",A3567&amp;C3567)</f>
        <v/>
      </c>
      <c r="E3567" s="11" t="str">
        <f t="shared" ref="E3567:E3630" si="293">IF(B3567="","",B3567)</f>
        <v/>
      </c>
      <c r="W3567" s="28" t="str">
        <f>IF(G3567="","",SUM(O:O))</f>
        <v/>
      </c>
      <c r="X3567" s="31" t="b">
        <f t="shared" si="289"/>
        <v>0</v>
      </c>
      <c r="Y3567" s="5" t="str">
        <f>IF(G3567="","",SUM(X:X))</f>
        <v/>
      </c>
      <c r="Z3567" s="5">
        <f t="shared" si="290"/>
        <v>0</v>
      </c>
      <c r="AA3567" s="5">
        <f>SUM(Z:Z)</f>
        <v>194</v>
      </c>
      <c r="AB3567" s="33" t="str">
        <f t="shared" si="291"/>
        <v/>
      </c>
    </row>
    <row r="3568" spans="4:28" x14ac:dyDescent="0.35">
      <c r="D3568" s="4" t="str">
        <f t="shared" si="292"/>
        <v/>
      </c>
      <c r="E3568" s="11" t="str">
        <f t="shared" si="293"/>
        <v/>
      </c>
      <c r="W3568" s="28" t="str">
        <f>IF(G3568="","",SUM(O:O))</f>
        <v/>
      </c>
      <c r="X3568" s="31" t="b">
        <f t="shared" si="289"/>
        <v>0</v>
      </c>
      <c r="Y3568" s="5" t="str">
        <f>IF(G3568="","",SUM(X:X))</f>
        <v/>
      </c>
      <c r="Z3568" s="5">
        <f t="shared" si="290"/>
        <v>0</v>
      </c>
      <c r="AA3568" s="5">
        <f>SUM(Z:Z)</f>
        <v>194</v>
      </c>
      <c r="AB3568" s="33" t="str">
        <f t="shared" si="291"/>
        <v/>
      </c>
    </row>
    <row r="3569" spans="4:28" x14ac:dyDescent="0.35">
      <c r="D3569" s="4" t="str">
        <f t="shared" si="292"/>
        <v/>
      </c>
      <c r="E3569" s="11" t="str">
        <f t="shared" si="293"/>
        <v/>
      </c>
      <c r="W3569" s="28" t="str">
        <f>IF(G3569="","",SUM(O:O))</f>
        <v/>
      </c>
      <c r="X3569" s="31" t="b">
        <f t="shared" si="289"/>
        <v>0</v>
      </c>
      <c r="Y3569" s="5" t="str">
        <f>IF(G3569="","",SUM(X:X))</f>
        <v/>
      </c>
      <c r="Z3569" s="5">
        <f t="shared" si="290"/>
        <v>0</v>
      </c>
      <c r="AA3569" s="5">
        <f>SUM(Z:Z)</f>
        <v>194</v>
      </c>
      <c r="AB3569" s="33" t="str">
        <f t="shared" si="291"/>
        <v/>
      </c>
    </row>
    <row r="3570" spans="4:28" x14ac:dyDescent="0.35">
      <c r="D3570" s="4" t="str">
        <f t="shared" si="292"/>
        <v/>
      </c>
      <c r="E3570" s="11" t="str">
        <f t="shared" si="293"/>
        <v/>
      </c>
      <c r="W3570" s="28" t="str">
        <f>IF(G3570="","",SUM(O:O))</f>
        <v/>
      </c>
      <c r="X3570" s="31" t="b">
        <f t="shared" si="289"/>
        <v>0</v>
      </c>
      <c r="Y3570" s="5" t="str">
        <f>IF(G3570="","",SUM(X:X))</f>
        <v/>
      </c>
      <c r="Z3570" s="5">
        <f t="shared" si="290"/>
        <v>0</v>
      </c>
      <c r="AA3570" s="5">
        <f>SUM(Z:Z)</f>
        <v>194</v>
      </c>
      <c r="AB3570" s="33" t="str">
        <f t="shared" si="291"/>
        <v/>
      </c>
    </row>
    <row r="3571" spans="4:28" x14ac:dyDescent="0.35">
      <c r="D3571" s="4" t="str">
        <f t="shared" si="292"/>
        <v/>
      </c>
      <c r="E3571" s="11" t="str">
        <f t="shared" si="293"/>
        <v/>
      </c>
      <c r="W3571" s="28" t="str">
        <f>IF(G3571="","",SUM(O:O))</f>
        <v/>
      </c>
      <c r="X3571" s="31" t="b">
        <f t="shared" si="289"/>
        <v>0</v>
      </c>
      <c r="Y3571" s="5" t="str">
        <f>IF(G3571="","",SUM(X:X))</f>
        <v/>
      </c>
      <c r="Z3571" s="5">
        <f t="shared" si="290"/>
        <v>0</v>
      </c>
      <c r="AA3571" s="5">
        <f>SUM(Z:Z)</f>
        <v>194</v>
      </c>
      <c r="AB3571" s="33" t="str">
        <f t="shared" si="291"/>
        <v/>
      </c>
    </row>
    <row r="3572" spans="4:28" x14ac:dyDescent="0.35">
      <c r="D3572" s="4" t="str">
        <f t="shared" si="292"/>
        <v/>
      </c>
      <c r="E3572" s="11" t="str">
        <f t="shared" si="293"/>
        <v/>
      </c>
      <c r="W3572" s="28" t="str">
        <f>IF(G3572="","",SUM(O:O))</f>
        <v/>
      </c>
      <c r="X3572" s="31" t="b">
        <f t="shared" si="289"/>
        <v>0</v>
      </c>
      <c r="Y3572" s="5" t="str">
        <f>IF(G3572="","",SUM(X:X))</f>
        <v/>
      </c>
      <c r="Z3572" s="5">
        <f t="shared" si="290"/>
        <v>0</v>
      </c>
      <c r="AA3572" s="5">
        <f>SUM(Z:Z)</f>
        <v>194</v>
      </c>
      <c r="AB3572" s="33" t="str">
        <f t="shared" si="291"/>
        <v/>
      </c>
    </row>
    <row r="3573" spans="4:28" x14ac:dyDescent="0.35">
      <c r="D3573" s="4" t="str">
        <f t="shared" si="292"/>
        <v/>
      </c>
      <c r="E3573" s="11" t="str">
        <f t="shared" si="293"/>
        <v/>
      </c>
      <c r="W3573" s="28" t="str">
        <f>IF(G3573="","",SUM(O:O))</f>
        <v/>
      </c>
      <c r="X3573" s="31" t="b">
        <f t="shared" si="289"/>
        <v>0</v>
      </c>
      <c r="Y3573" s="5" t="str">
        <f>IF(G3573="","",SUM(X:X))</f>
        <v/>
      </c>
      <c r="Z3573" s="5">
        <f t="shared" si="290"/>
        <v>0</v>
      </c>
      <c r="AA3573" s="5">
        <f>SUM(Z:Z)</f>
        <v>194</v>
      </c>
      <c r="AB3573" s="33" t="str">
        <f t="shared" si="291"/>
        <v/>
      </c>
    </row>
    <row r="3574" spans="4:28" x14ac:dyDescent="0.35">
      <c r="D3574" s="4" t="str">
        <f t="shared" si="292"/>
        <v/>
      </c>
      <c r="E3574" s="11" t="str">
        <f t="shared" si="293"/>
        <v/>
      </c>
      <c r="W3574" s="28" t="str">
        <f>IF(G3574="","",SUM(O:O))</f>
        <v/>
      </c>
      <c r="X3574" s="31" t="b">
        <f t="shared" si="289"/>
        <v>0</v>
      </c>
      <c r="Y3574" s="5" t="str">
        <f>IF(G3574="","",SUM(X:X))</f>
        <v/>
      </c>
      <c r="Z3574" s="5">
        <f t="shared" si="290"/>
        <v>0</v>
      </c>
      <c r="AA3574" s="5">
        <f>SUM(Z:Z)</f>
        <v>194</v>
      </c>
      <c r="AB3574" s="33" t="str">
        <f t="shared" si="291"/>
        <v/>
      </c>
    </row>
    <row r="3575" spans="4:28" x14ac:dyDescent="0.35">
      <c r="D3575" s="4" t="str">
        <f t="shared" si="292"/>
        <v/>
      </c>
      <c r="E3575" s="11" t="str">
        <f t="shared" si="293"/>
        <v/>
      </c>
      <c r="W3575" s="28" t="str">
        <f>IF(G3575="","",SUM(O:O))</f>
        <v/>
      </c>
      <c r="X3575" s="31" t="b">
        <f t="shared" si="289"/>
        <v>0</v>
      </c>
      <c r="Y3575" s="5" t="str">
        <f>IF(G3575="","",SUM(X:X))</f>
        <v/>
      </c>
      <c r="Z3575" s="5">
        <f t="shared" si="290"/>
        <v>0</v>
      </c>
      <c r="AA3575" s="5">
        <f>SUM(Z:Z)</f>
        <v>194</v>
      </c>
      <c r="AB3575" s="33" t="str">
        <f t="shared" si="291"/>
        <v/>
      </c>
    </row>
    <row r="3576" spans="4:28" x14ac:dyDescent="0.35">
      <c r="D3576" s="4" t="str">
        <f t="shared" si="292"/>
        <v/>
      </c>
      <c r="E3576" s="11" t="str">
        <f t="shared" si="293"/>
        <v/>
      </c>
      <c r="W3576" s="28" t="str">
        <f>IF(G3576="","",SUM(O:O))</f>
        <v/>
      </c>
      <c r="X3576" s="31" t="b">
        <f t="shared" si="289"/>
        <v>0</v>
      </c>
      <c r="Y3576" s="5" t="str">
        <f>IF(G3576="","",SUM(X:X))</f>
        <v/>
      </c>
      <c r="Z3576" s="5">
        <f t="shared" si="290"/>
        <v>0</v>
      </c>
      <c r="AA3576" s="5">
        <f>SUM(Z:Z)</f>
        <v>194</v>
      </c>
      <c r="AB3576" s="33" t="str">
        <f t="shared" si="291"/>
        <v/>
      </c>
    </row>
    <row r="3577" spans="4:28" x14ac:dyDescent="0.35">
      <c r="D3577" s="4" t="str">
        <f t="shared" si="292"/>
        <v/>
      </c>
      <c r="E3577" s="11" t="str">
        <f t="shared" si="293"/>
        <v/>
      </c>
      <c r="W3577" s="28" t="str">
        <f>IF(G3577="","",SUM(O:O))</f>
        <v/>
      </c>
      <c r="X3577" s="31" t="b">
        <f t="shared" si="289"/>
        <v>0</v>
      </c>
      <c r="Y3577" s="5" t="str">
        <f>IF(G3577="","",SUM(X:X))</f>
        <v/>
      </c>
      <c r="Z3577" s="5">
        <f t="shared" si="290"/>
        <v>0</v>
      </c>
      <c r="AA3577" s="5">
        <f>SUM(Z:Z)</f>
        <v>194</v>
      </c>
      <c r="AB3577" s="33" t="str">
        <f t="shared" si="291"/>
        <v/>
      </c>
    </row>
    <row r="3578" spans="4:28" x14ac:dyDescent="0.35">
      <c r="D3578" s="4" t="str">
        <f t="shared" si="292"/>
        <v/>
      </c>
      <c r="E3578" s="11" t="str">
        <f t="shared" si="293"/>
        <v/>
      </c>
      <c r="W3578" s="28" t="str">
        <f>IF(G3578="","",SUM(O:O))</f>
        <v/>
      </c>
      <c r="X3578" s="31" t="b">
        <f t="shared" si="289"/>
        <v>0</v>
      </c>
      <c r="Y3578" s="5" t="str">
        <f>IF(G3578="","",SUM(X:X))</f>
        <v/>
      </c>
      <c r="Z3578" s="5">
        <f t="shared" si="290"/>
        <v>0</v>
      </c>
      <c r="AA3578" s="5">
        <f>SUM(Z:Z)</f>
        <v>194</v>
      </c>
      <c r="AB3578" s="33" t="str">
        <f t="shared" si="291"/>
        <v/>
      </c>
    </row>
    <row r="3579" spans="4:28" x14ac:dyDescent="0.35">
      <c r="D3579" s="4" t="str">
        <f t="shared" si="292"/>
        <v/>
      </c>
      <c r="E3579" s="11" t="str">
        <f t="shared" si="293"/>
        <v/>
      </c>
      <c r="W3579" s="28" t="str">
        <f>IF(G3579="","",SUM(O:O))</f>
        <v/>
      </c>
      <c r="X3579" s="31" t="b">
        <f t="shared" si="289"/>
        <v>0</v>
      </c>
      <c r="Y3579" s="5" t="str">
        <f>IF(G3579="","",SUM(X:X))</f>
        <v/>
      </c>
      <c r="Z3579" s="5">
        <f t="shared" si="290"/>
        <v>0</v>
      </c>
      <c r="AA3579" s="5">
        <f>SUM(Z:Z)</f>
        <v>194</v>
      </c>
      <c r="AB3579" s="33" t="str">
        <f t="shared" si="291"/>
        <v/>
      </c>
    </row>
    <row r="3580" spans="4:28" x14ac:dyDescent="0.35">
      <c r="D3580" s="4" t="str">
        <f t="shared" si="292"/>
        <v/>
      </c>
      <c r="E3580" s="11" t="str">
        <f t="shared" si="293"/>
        <v/>
      </c>
      <c r="W3580" s="28" t="str">
        <f>IF(G3580="","",SUM(O:O))</f>
        <v/>
      </c>
      <c r="X3580" s="31" t="b">
        <f t="shared" si="289"/>
        <v>0</v>
      </c>
      <c r="Y3580" s="5" t="str">
        <f>IF(G3580="","",SUM(X:X))</f>
        <v/>
      </c>
      <c r="Z3580" s="5">
        <f t="shared" si="290"/>
        <v>0</v>
      </c>
      <c r="AA3580" s="5">
        <f>SUM(Z:Z)</f>
        <v>194</v>
      </c>
      <c r="AB3580" s="33" t="str">
        <f t="shared" si="291"/>
        <v/>
      </c>
    </row>
    <row r="3581" spans="4:28" x14ac:dyDescent="0.35">
      <c r="D3581" s="4" t="str">
        <f t="shared" si="292"/>
        <v/>
      </c>
      <c r="E3581" s="11" t="str">
        <f t="shared" si="293"/>
        <v/>
      </c>
      <c r="W3581" s="28" t="str">
        <f>IF(G3581="","",SUM(O:O))</f>
        <v/>
      </c>
      <c r="X3581" s="31" t="b">
        <f t="shared" ref="X3581:X3644" si="294">IF(G3581="Affutage",IF(R3581&lt;&gt;"",1,0))</f>
        <v>0</v>
      </c>
      <c r="Y3581" s="5" t="str">
        <f>IF(G3581="","",SUM(X:X))</f>
        <v/>
      </c>
      <c r="Z3581" s="5">
        <f t="shared" si="290"/>
        <v>0</v>
      </c>
      <c r="AA3581" s="5">
        <f>SUM(Z:Z)</f>
        <v>194</v>
      </c>
      <c r="AB3581" s="33" t="str">
        <f t="shared" si="291"/>
        <v/>
      </c>
    </row>
    <row r="3582" spans="4:28" x14ac:dyDescent="0.35">
      <c r="D3582" s="4" t="str">
        <f t="shared" si="292"/>
        <v/>
      </c>
      <c r="E3582" s="11" t="str">
        <f t="shared" si="293"/>
        <v/>
      </c>
      <c r="W3582" s="28" t="str">
        <f>IF(G3582="","",SUM(O:O))</f>
        <v/>
      </c>
      <c r="X3582" s="31" t="b">
        <f t="shared" si="294"/>
        <v>0</v>
      </c>
      <c r="Y3582" s="5" t="str">
        <f>IF(G3582="","",SUM(X:X))</f>
        <v/>
      </c>
      <c r="Z3582" s="5">
        <f t="shared" si="290"/>
        <v>0</v>
      </c>
      <c r="AA3582" s="5">
        <f>SUM(Z:Z)</f>
        <v>194</v>
      </c>
      <c r="AB3582" s="33" t="str">
        <f t="shared" si="291"/>
        <v/>
      </c>
    </row>
    <row r="3583" spans="4:28" x14ac:dyDescent="0.35">
      <c r="D3583" s="4" t="str">
        <f t="shared" si="292"/>
        <v/>
      </c>
      <c r="E3583" s="11" t="str">
        <f t="shared" si="293"/>
        <v/>
      </c>
      <c r="W3583" s="28" t="str">
        <f>IF(G3583="","",SUM(O:O))</f>
        <v/>
      </c>
      <c r="X3583" s="31" t="b">
        <f t="shared" si="294"/>
        <v>0</v>
      </c>
      <c r="Y3583" s="5" t="str">
        <f>IF(G3583="","",SUM(X:X))</f>
        <v/>
      </c>
      <c r="Z3583" s="5">
        <f t="shared" si="290"/>
        <v>0</v>
      </c>
      <c r="AA3583" s="5">
        <f>SUM(Z:Z)</f>
        <v>194</v>
      </c>
      <c r="AB3583" s="33" t="str">
        <f t="shared" si="291"/>
        <v/>
      </c>
    </row>
    <row r="3584" spans="4:28" x14ac:dyDescent="0.35">
      <c r="D3584" s="4" t="str">
        <f t="shared" si="292"/>
        <v/>
      </c>
      <c r="E3584" s="11" t="str">
        <f t="shared" si="293"/>
        <v/>
      </c>
      <c r="W3584" s="28" t="str">
        <f>IF(G3584="","",SUM(O:O))</f>
        <v/>
      </c>
      <c r="X3584" s="31" t="b">
        <f t="shared" si="294"/>
        <v>0</v>
      </c>
      <c r="Y3584" s="5" t="str">
        <f>IF(G3584="","",SUM(X:X))</f>
        <v/>
      </c>
      <c r="Z3584" s="5">
        <f t="shared" si="290"/>
        <v>0</v>
      </c>
      <c r="AA3584" s="5">
        <f>SUM(Z:Z)</f>
        <v>194</v>
      </c>
      <c r="AB3584" s="33" t="str">
        <f t="shared" si="291"/>
        <v/>
      </c>
    </row>
    <row r="3585" spans="4:28" x14ac:dyDescent="0.35">
      <c r="D3585" s="4" t="str">
        <f t="shared" si="292"/>
        <v/>
      </c>
      <c r="E3585" s="11" t="str">
        <f t="shared" si="293"/>
        <v/>
      </c>
      <c r="W3585" s="28" t="str">
        <f>IF(G3585="","",SUM(O:O))</f>
        <v/>
      </c>
      <c r="X3585" s="31" t="b">
        <f t="shared" si="294"/>
        <v>0</v>
      </c>
      <c r="Y3585" s="5" t="str">
        <f>IF(G3585="","",SUM(X:X))</f>
        <v/>
      </c>
      <c r="Z3585" s="5">
        <f t="shared" si="290"/>
        <v>0</v>
      </c>
      <c r="AA3585" s="5">
        <f>SUM(Z:Z)</f>
        <v>194</v>
      </c>
      <c r="AB3585" s="33" t="str">
        <f t="shared" si="291"/>
        <v/>
      </c>
    </row>
    <row r="3586" spans="4:28" x14ac:dyDescent="0.35">
      <c r="D3586" s="4" t="str">
        <f t="shared" si="292"/>
        <v/>
      </c>
      <c r="E3586" s="11" t="str">
        <f t="shared" si="293"/>
        <v/>
      </c>
      <c r="W3586" s="28" t="str">
        <f>IF(G3586="","",SUM(O:O))</f>
        <v/>
      </c>
      <c r="X3586" s="31" t="b">
        <f t="shared" si="294"/>
        <v>0</v>
      </c>
      <c r="Y3586" s="5" t="str">
        <f>IF(G3586="","",SUM(X:X))</f>
        <v/>
      </c>
      <c r="Z3586" s="5">
        <f t="shared" si="290"/>
        <v>0</v>
      </c>
      <c r="AA3586" s="5">
        <f>SUM(Z:Z)</f>
        <v>194</v>
      </c>
      <c r="AB3586" s="33" t="str">
        <f t="shared" si="291"/>
        <v/>
      </c>
    </row>
    <row r="3587" spans="4:28" x14ac:dyDescent="0.35">
      <c r="D3587" s="4" t="str">
        <f t="shared" si="292"/>
        <v/>
      </c>
      <c r="E3587" s="11" t="str">
        <f t="shared" si="293"/>
        <v/>
      </c>
      <c r="W3587" s="28" t="str">
        <f>IF(G3587="","",SUM(O:O))</f>
        <v/>
      </c>
      <c r="X3587" s="31" t="b">
        <f t="shared" si="294"/>
        <v>0</v>
      </c>
      <c r="Y3587" s="5" t="str">
        <f>IF(G3587="","",SUM(X:X))</f>
        <v/>
      </c>
      <c r="Z3587" s="5">
        <f t="shared" si="290"/>
        <v>0</v>
      </c>
      <c r="AA3587" s="5">
        <f>SUM(Z:Z)</f>
        <v>194</v>
      </c>
      <c r="AB3587" s="33" t="str">
        <f t="shared" si="291"/>
        <v/>
      </c>
    </row>
    <row r="3588" spans="4:28" x14ac:dyDescent="0.35">
      <c r="D3588" s="4" t="str">
        <f t="shared" si="292"/>
        <v/>
      </c>
      <c r="E3588" s="11" t="str">
        <f t="shared" si="293"/>
        <v/>
      </c>
      <c r="W3588" s="28" t="str">
        <f>IF(G3588="","",SUM(O:O))</f>
        <v/>
      </c>
      <c r="X3588" s="31" t="b">
        <f t="shared" si="294"/>
        <v>0</v>
      </c>
      <c r="Y3588" s="5" t="str">
        <f>IF(G3588="","",SUM(X:X))</f>
        <v/>
      </c>
      <c r="Z3588" s="5">
        <f t="shared" si="290"/>
        <v>0</v>
      </c>
      <c r="AA3588" s="5">
        <f>SUM(Z:Z)</f>
        <v>194</v>
      </c>
      <c r="AB3588" s="33" t="str">
        <f t="shared" si="291"/>
        <v/>
      </c>
    </row>
    <row r="3589" spans="4:28" x14ac:dyDescent="0.35">
      <c r="D3589" s="4" t="str">
        <f t="shared" si="292"/>
        <v/>
      </c>
      <c r="E3589" s="11" t="str">
        <f t="shared" si="293"/>
        <v/>
      </c>
      <c r="W3589" s="28" t="str">
        <f>IF(G3589="","",SUM(O:O))</f>
        <v/>
      </c>
      <c r="X3589" s="31" t="b">
        <f t="shared" si="294"/>
        <v>0</v>
      </c>
      <c r="Y3589" s="5" t="str">
        <f>IF(G3589="","",SUM(X:X))</f>
        <v/>
      </c>
      <c r="Z3589" s="5">
        <f t="shared" si="290"/>
        <v>0</v>
      </c>
      <c r="AA3589" s="5">
        <f>SUM(Z:Z)</f>
        <v>194</v>
      </c>
      <c r="AB3589" s="33" t="str">
        <f t="shared" si="291"/>
        <v/>
      </c>
    </row>
    <row r="3590" spans="4:28" x14ac:dyDescent="0.35">
      <c r="D3590" s="4" t="str">
        <f t="shared" si="292"/>
        <v/>
      </c>
      <c r="E3590" s="11" t="str">
        <f t="shared" si="293"/>
        <v/>
      </c>
      <c r="W3590" s="28" t="str">
        <f>IF(G3590="","",SUM(O:O))</f>
        <v/>
      </c>
      <c r="X3590" s="31" t="b">
        <f t="shared" si="294"/>
        <v>0</v>
      </c>
      <c r="Y3590" s="5" t="str">
        <f>IF(G3590="","",SUM(X:X))</f>
        <v/>
      </c>
      <c r="Z3590" s="5">
        <f t="shared" si="290"/>
        <v>0</v>
      </c>
      <c r="AA3590" s="5">
        <f>SUM(Z:Z)</f>
        <v>194</v>
      </c>
      <c r="AB3590" s="33" t="str">
        <f t="shared" si="291"/>
        <v/>
      </c>
    </row>
    <row r="3591" spans="4:28" x14ac:dyDescent="0.35">
      <c r="D3591" s="4" t="str">
        <f t="shared" si="292"/>
        <v/>
      </c>
      <c r="E3591" s="11" t="str">
        <f t="shared" si="293"/>
        <v/>
      </c>
      <c r="W3591" s="28" t="str">
        <f>IF(G3591="","",SUM(O:O))</f>
        <v/>
      </c>
      <c r="X3591" s="31" t="b">
        <f t="shared" si="294"/>
        <v>0</v>
      </c>
      <c r="Y3591" s="5" t="str">
        <f>IF(G3591="","",SUM(X:X))</f>
        <v/>
      </c>
      <c r="Z3591" s="5">
        <f t="shared" si="290"/>
        <v>0</v>
      </c>
      <c r="AA3591" s="5">
        <f>SUM(Z:Z)</f>
        <v>194</v>
      </c>
      <c r="AB3591" s="33" t="str">
        <f t="shared" si="291"/>
        <v/>
      </c>
    </row>
    <row r="3592" spans="4:28" x14ac:dyDescent="0.35">
      <c r="D3592" s="4" t="str">
        <f t="shared" si="292"/>
        <v/>
      </c>
      <c r="E3592" s="11" t="str">
        <f t="shared" si="293"/>
        <v/>
      </c>
      <c r="W3592" s="28" t="str">
        <f>IF(G3592="","",SUM(O:O))</f>
        <v/>
      </c>
      <c r="X3592" s="31" t="b">
        <f t="shared" si="294"/>
        <v>0</v>
      </c>
      <c r="Y3592" s="5" t="str">
        <f>IF(G3592="","",SUM(X:X))</f>
        <v/>
      </c>
      <c r="Z3592" s="5">
        <f t="shared" si="290"/>
        <v>0</v>
      </c>
      <c r="AA3592" s="5">
        <f>SUM(Z:Z)</f>
        <v>194</v>
      </c>
      <c r="AB3592" s="33" t="str">
        <f t="shared" si="291"/>
        <v/>
      </c>
    </row>
    <row r="3593" spans="4:28" x14ac:dyDescent="0.35">
      <c r="D3593" s="4" t="str">
        <f t="shared" si="292"/>
        <v/>
      </c>
      <c r="E3593" s="11" t="str">
        <f t="shared" si="293"/>
        <v/>
      </c>
      <c r="W3593" s="28" t="str">
        <f>IF(G3593="","",SUM(O:O))</f>
        <v/>
      </c>
      <c r="X3593" s="31" t="b">
        <f t="shared" si="294"/>
        <v>0</v>
      </c>
      <c r="Y3593" s="5" t="str">
        <f>IF(G3593="","",SUM(X:X))</f>
        <v/>
      </c>
      <c r="Z3593" s="5">
        <f t="shared" si="290"/>
        <v>0</v>
      </c>
      <c r="AA3593" s="5">
        <f>SUM(Z:Z)</f>
        <v>194</v>
      </c>
      <c r="AB3593" s="33" t="str">
        <f t="shared" si="291"/>
        <v/>
      </c>
    </row>
    <row r="3594" spans="4:28" x14ac:dyDescent="0.35">
      <c r="D3594" s="4" t="str">
        <f t="shared" si="292"/>
        <v/>
      </c>
      <c r="E3594" s="11" t="str">
        <f t="shared" si="293"/>
        <v/>
      </c>
      <c r="W3594" s="28" t="str">
        <f>IF(G3594="","",SUM(O:O))</f>
        <v/>
      </c>
      <c r="X3594" s="31" t="b">
        <f t="shared" si="294"/>
        <v>0</v>
      </c>
      <c r="Y3594" s="5" t="str">
        <f>IF(G3594="","",SUM(X:X))</f>
        <v/>
      </c>
      <c r="Z3594" s="5">
        <f t="shared" si="290"/>
        <v>0</v>
      </c>
      <c r="AA3594" s="5">
        <f>SUM(Z:Z)</f>
        <v>194</v>
      </c>
      <c r="AB3594" s="33" t="str">
        <f t="shared" si="291"/>
        <v/>
      </c>
    </row>
    <row r="3595" spans="4:28" x14ac:dyDescent="0.35">
      <c r="D3595" s="4" t="str">
        <f t="shared" si="292"/>
        <v/>
      </c>
      <c r="E3595" s="11" t="str">
        <f t="shared" si="293"/>
        <v/>
      </c>
      <c r="W3595" s="28" t="str">
        <f>IF(G3595="","",SUM(O:O))</f>
        <v/>
      </c>
      <c r="X3595" s="31" t="b">
        <f t="shared" si="294"/>
        <v>0</v>
      </c>
      <c r="Y3595" s="5" t="str">
        <f>IF(G3595="","",SUM(X:X))</f>
        <v/>
      </c>
      <c r="Z3595" s="5">
        <f t="shared" si="290"/>
        <v>0</v>
      </c>
      <c r="AA3595" s="5">
        <f>SUM(Z:Z)</f>
        <v>194</v>
      </c>
      <c r="AB3595" s="33" t="str">
        <f t="shared" si="291"/>
        <v/>
      </c>
    </row>
    <row r="3596" spans="4:28" x14ac:dyDescent="0.35">
      <c r="D3596" s="4" t="str">
        <f t="shared" si="292"/>
        <v/>
      </c>
      <c r="E3596" s="11" t="str">
        <f t="shared" si="293"/>
        <v/>
      </c>
      <c r="W3596" s="28" t="str">
        <f>IF(G3596="","",SUM(O:O))</f>
        <v/>
      </c>
      <c r="X3596" s="31" t="b">
        <f t="shared" si="294"/>
        <v>0</v>
      </c>
      <c r="Y3596" s="5" t="str">
        <f>IF(G3596="","",SUM(X:X))</f>
        <v/>
      </c>
      <c r="Z3596" s="5">
        <f t="shared" si="290"/>
        <v>0</v>
      </c>
      <c r="AA3596" s="5">
        <f>SUM(Z:Z)</f>
        <v>194</v>
      </c>
      <c r="AB3596" s="33" t="str">
        <f t="shared" si="291"/>
        <v/>
      </c>
    </row>
    <row r="3597" spans="4:28" x14ac:dyDescent="0.35">
      <c r="D3597" s="4" t="str">
        <f t="shared" si="292"/>
        <v/>
      </c>
      <c r="E3597" s="11" t="str">
        <f t="shared" si="293"/>
        <v/>
      </c>
      <c r="W3597" s="28" t="str">
        <f>IF(G3597="","",SUM(O:O))</f>
        <v/>
      </c>
      <c r="X3597" s="31" t="b">
        <f t="shared" si="294"/>
        <v>0</v>
      </c>
      <c r="Y3597" s="5" t="str">
        <f>IF(G3597="","",SUM(X:X))</f>
        <v/>
      </c>
      <c r="Z3597" s="5">
        <f t="shared" si="290"/>
        <v>0</v>
      </c>
      <c r="AA3597" s="5">
        <f>SUM(Z:Z)</f>
        <v>194</v>
      </c>
      <c r="AB3597" s="33" t="str">
        <f t="shared" si="291"/>
        <v/>
      </c>
    </row>
    <row r="3598" spans="4:28" x14ac:dyDescent="0.35">
      <c r="D3598" s="4" t="str">
        <f t="shared" si="292"/>
        <v/>
      </c>
      <c r="E3598" s="11" t="str">
        <f t="shared" si="293"/>
        <v/>
      </c>
      <c r="W3598" s="28" t="str">
        <f>IF(G3598="","",SUM(O:O))</f>
        <v/>
      </c>
      <c r="X3598" s="31" t="b">
        <f t="shared" si="294"/>
        <v>0</v>
      </c>
      <c r="Y3598" s="5" t="str">
        <f>IF(G3598="","",SUM(X:X))</f>
        <v/>
      </c>
      <c r="Z3598" s="5">
        <f t="shared" si="290"/>
        <v>0</v>
      </c>
      <c r="AA3598" s="5">
        <f>SUM(Z:Z)</f>
        <v>194</v>
      </c>
      <c r="AB3598" s="33" t="str">
        <f t="shared" si="291"/>
        <v/>
      </c>
    </row>
    <row r="3599" spans="4:28" x14ac:dyDescent="0.35">
      <c r="D3599" s="4" t="str">
        <f t="shared" si="292"/>
        <v/>
      </c>
      <c r="E3599" s="11" t="str">
        <f t="shared" si="293"/>
        <v/>
      </c>
      <c r="W3599" s="28" t="str">
        <f>IF(G3599="","",SUM(O:O))</f>
        <v/>
      </c>
      <c r="X3599" s="31" t="b">
        <f t="shared" si="294"/>
        <v>0</v>
      </c>
      <c r="Y3599" s="5" t="str">
        <f>IF(G3599="","",SUM(X:X))</f>
        <v/>
      </c>
      <c r="Z3599" s="5">
        <f t="shared" si="290"/>
        <v>0</v>
      </c>
      <c r="AA3599" s="5">
        <f>SUM(Z:Z)</f>
        <v>194</v>
      </c>
      <c r="AB3599" s="33" t="str">
        <f t="shared" si="291"/>
        <v/>
      </c>
    </row>
    <row r="3600" spans="4:28" x14ac:dyDescent="0.35">
      <c r="D3600" s="4" t="str">
        <f t="shared" si="292"/>
        <v/>
      </c>
      <c r="E3600" s="11" t="str">
        <f t="shared" si="293"/>
        <v/>
      </c>
      <c r="W3600" s="28" t="str">
        <f>IF(G3600="","",SUM(O:O))</f>
        <v/>
      </c>
      <c r="X3600" s="31" t="b">
        <f t="shared" si="294"/>
        <v>0</v>
      </c>
      <c r="Y3600" s="5" t="str">
        <f>IF(G3600="","",SUM(X:X))</f>
        <v/>
      </c>
      <c r="Z3600" s="5">
        <f t="shared" si="290"/>
        <v>0</v>
      </c>
      <c r="AA3600" s="5">
        <f>SUM(Z:Z)</f>
        <v>194</v>
      </c>
      <c r="AB3600" s="33" t="str">
        <f t="shared" si="291"/>
        <v/>
      </c>
    </row>
    <row r="3601" spans="4:28" x14ac:dyDescent="0.35">
      <c r="D3601" s="4" t="str">
        <f t="shared" si="292"/>
        <v/>
      </c>
      <c r="E3601" s="11" t="str">
        <f t="shared" si="293"/>
        <v/>
      </c>
      <c r="W3601" s="28" t="str">
        <f>IF(G3601="","",SUM(O:O))</f>
        <v/>
      </c>
      <c r="X3601" s="31" t="b">
        <f t="shared" si="294"/>
        <v>0</v>
      </c>
      <c r="Y3601" s="5" t="str">
        <f>IF(G3601="","",SUM(X:X))</f>
        <v/>
      </c>
      <c r="Z3601" s="5">
        <f t="shared" ref="Z3601:Z3664" si="295">IF(ISNUMBER(X3601),1,0)</f>
        <v>0</v>
      </c>
      <c r="AA3601" s="5">
        <f>SUM(Z:Z)</f>
        <v>194</v>
      </c>
      <c r="AB3601" s="33" t="str">
        <f t="shared" si="291"/>
        <v/>
      </c>
    </row>
    <row r="3602" spans="4:28" x14ac:dyDescent="0.35">
      <c r="D3602" s="4" t="str">
        <f t="shared" si="292"/>
        <v/>
      </c>
      <c r="E3602" s="11" t="str">
        <f t="shared" si="293"/>
        <v/>
      </c>
      <c r="W3602" s="28" t="str">
        <f>IF(G3602="","",SUM(O:O))</f>
        <v/>
      </c>
      <c r="X3602" s="31" t="b">
        <f t="shared" si="294"/>
        <v>0</v>
      </c>
      <c r="Y3602" s="5" t="str">
        <f>IF(G3602="","",SUM(X:X))</f>
        <v/>
      </c>
      <c r="Z3602" s="5">
        <f t="shared" si="295"/>
        <v>0</v>
      </c>
      <c r="AA3602" s="5">
        <f>SUM(Z:Z)</f>
        <v>194</v>
      </c>
      <c r="AB3602" s="33" t="str">
        <f t="shared" si="291"/>
        <v/>
      </c>
    </row>
    <row r="3603" spans="4:28" x14ac:dyDescent="0.35">
      <c r="D3603" s="4" t="str">
        <f t="shared" si="292"/>
        <v/>
      </c>
      <c r="E3603" s="11" t="str">
        <f t="shared" si="293"/>
        <v/>
      </c>
      <c r="W3603" s="28" t="str">
        <f>IF(G3603="","",SUM(O:O))</f>
        <v/>
      </c>
      <c r="X3603" s="31" t="b">
        <f t="shared" si="294"/>
        <v>0</v>
      </c>
      <c r="Y3603" s="5" t="str">
        <f>IF(G3603="","",SUM(X:X))</f>
        <v/>
      </c>
      <c r="Z3603" s="5">
        <f t="shared" si="295"/>
        <v>0</v>
      </c>
      <c r="AA3603" s="5">
        <f>SUM(Z:Z)</f>
        <v>194</v>
      </c>
      <c r="AB3603" s="33" t="str">
        <f t="shared" si="291"/>
        <v/>
      </c>
    </row>
    <row r="3604" spans="4:28" x14ac:dyDescent="0.35">
      <c r="D3604" s="4" t="str">
        <f t="shared" si="292"/>
        <v/>
      </c>
      <c r="E3604" s="11" t="str">
        <f t="shared" si="293"/>
        <v/>
      </c>
      <c r="W3604" s="28" t="str">
        <f>IF(G3604="","",SUM(O:O))</f>
        <v/>
      </c>
      <c r="X3604" s="31" t="b">
        <f t="shared" si="294"/>
        <v>0</v>
      </c>
      <c r="Y3604" s="5" t="str">
        <f>IF(G3604="","",SUM(X:X))</f>
        <v/>
      </c>
      <c r="Z3604" s="5">
        <f t="shared" si="295"/>
        <v>0</v>
      </c>
      <c r="AA3604" s="5">
        <f>SUM(Z:Z)</f>
        <v>194</v>
      </c>
      <c r="AB3604" s="33" t="str">
        <f t="shared" si="291"/>
        <v/>
      </c>
    </row>
    <row r="3605" spans="4:28" x14ac:dyDescent="0.35">
      <c r="D3605" s="4" t="str">
        <f t="shared" si="292"/>
        <v/>
      </c>
      <c r="E3605" s="11" t="str">
        <f t="shared" si="293"/>
        <v/>
      </c>
      <c r="W3605" s="28" t="str">
        <f>IF(G3605="","",SUM(O:O))</f>
        <v/>
      </c>
      <c r="X3605" s="31" t="b">
        <f t="shared" si="294"/>
        <v>0</v>
      </c>
      <c r="Y3605" s="5" t="str">
        <f>IF(G3605="","",SUM(X:X))</f>
        <v/>
      </c>
      <c r="Z3605" s="5">
        <f t="shared" si="295"/>
        <v>0</v>
      </c>
      <c r="AA3605" s="5">
        <f>SUM(Z:Z)</f>
        <v>194</v>
      </c>
      <c r="AB3605" s="33" t="str">
        <f t="shared" si="291"/>
        <v/>
      </c>
    </row>
    <row r="3606" spans="4:28" x14ac:dyDescent="0.35">
      <c r="D3606" s="4" t="str">
        <f t="shared" si="292"/>
        <v/>
      </c>
      <c r="E3606" s="11" t="str">
        <f t="shared" si="293"/>
        <v/>
      </c>
      <c r="W3606" s="28" t="str">
        <f>IF(G3606="","",SUM(O:O))</f>
        <v/>
      </c>
      <c r="X3606" s="31" t="b">
        <f t="shared" si="294"/>
        <v>0</v>
      </c>
      <c r="Y3606" s="5" t="str">
        <f>IF(G3606="","",SUM(X:X))</f>
        <v/>
      </c>
      <c r="Z3606" s="5">
        <f t="shared" si="295"/>
        <v>0</v>
      </c>
      <c r="AA3606" s="5">
        <f>SUM(Z:Z)</f>
        <v>194</v>
      </c>
      <c r="AB3606" s="33" t="str">
        <f t="shared" si="291"/>
        <v/>
      </c>
    </row>
    <row r="3607" spans="4:28" x14ac:dyDescent="0.35">
      <c r="D3607" s="4" t="str">
        <f t="shared" si="292"/>
        <v/>
      </c>
      <c r="E3607" s="11" t="str">
        <f t="shared" si="293"/>
        <v/>
      </c>
      <c r="W3607" s="28" t="str">
        <f>IF(G3607="","",SUM(O:O))</f>
        <v/>
      </c>
      <c r="X3607" s="31" t="b">
        <f t="shared" si="294"/>
        <v>0</v>
      </c>
      <c r="Y3607" s="5" t="str">
        <f>IF(G3607="","",SUM(X:X))</f>
        <v/>
      </c>
      <c r="Z3607" s="5">
        <f t="shared" si="295"/>
        <v>0</v>
      </c>
      <c r="AA3607" s="5">
        <f>SUM(Z:Z)</f>
        <v>194</v>
      </c>
      <c r="AB3607" s="33" t="str">
        <f t="shared" si="291"/>
        <v/>
      </c>
    </row>
    <row r="3608" spans="4:28" x14ac:dyDescent="0.35">
      <c r="D3608" s="4" t="str">
        <f t="shared" si="292"/>
        <v/>
      </c>
      <c r="E3608" s="11" t="str">
        <f t="shared" si="293"/>
        <v/>
      </c>
      <c r="W3608" s="28" t="str">
        <f>IF(G3608="","",SUM(O:O))</f>
        <v/>
      </c>
      <c r="X3608" s="31" t="b">
        <f t="shared" si="294"/>
        <v>0</v>
      </c>
      <c r="Y3608" s="5" t="str">
        <f>IF(G3608="","",SUM(X:X))</f>
        <v/>
      </c>
      <c r="Z3608" s="5">
        <f t="shared" si="295"/>
        <v>0</v>
      </c>
      <c r="AA3608" s="5">
        <f>SUM(Z:Z)</f>
        <v>194</v>
      </c>
      <c r="AB3608" s="33" t="str">
        <f t="shared" si="291"/>
        <v/>
      </c>
    </row>
    <row r="3609" spans="4:28" x14ac:dyDescent="0.35">
      <c r="D3609" s="4" t="str">
        <f t="shared" si="292"/>
        <v/>
      </c>
      <c r="E3609" s="11" t="str">
        <f t="shared" si="293"/>
        <v/>
      </c>
      <c r="W3609" s="28" t="str">
        <f>IF(G3609="","",SUM(O:O))</f>
        <v/>
      </c>
      <c r="X3609" s="31" t="b">
        <f t="shared" si="294"/>
        <v>0</v>
      </c>
      <c r="Y3609" s="5" t="str">
        <f>IF(G3609="","",SUM(X:X))</f>
        <v/>
      </c>
      <c r="Z3609" s="5">
        <f t="shared" si="295"/>
        <v>0</v>
      </c>
      <c r="AA3609" s="5">
        <f>SUM(Z:Z)</f>
        <v>194</v>
      </c>
      <c r="AB3609" s="33" t="str">
        <f t="shared" si="291"/>
        <v/>
      </c>
    </row>
    <row r="3610" spans="4:28" x14ac:dyDescent="0.35">
      <c r="D3610" s="4" t="str">
        <f t="shared" si="292"/>
        <v/>
      </c>
      <c r="E3610" s="11" t="str">
        <f t="shared" si="293"/>
        <v/>
      </c>
      <c r="W3610" s="28" t="str">
        <f>IF(G3610="","",SUM(O:O))</f>
        <v/>
      </c>
      <c r="X3610" s="31" t="b">
        <f t="shared" si="294"/>
        <v>0</v>
      </c>
      <c r="Y3610" s="5" t="str">
        <f>IF(G3610="","",SUM(X:X))</f>
        <v/>
      </c>
      <c r="Z3610" s="5">
        <f t="shared" si="295"/>
        <v>0</v>
      </c>
      <c r="AA3610" s="5">
        <f>SUM(Z:Z)</f>
        <v>194</v>
      </c>
      <c r="AB3610" s="33" t="str">
        <f t="shared" si="291"/>
        <v/>
      </c>
    </row>
    <row r="3611" spans="4:28" x14ac:dyDescent="0.35">
      <c r="D3611" s="4" t="str">
        <f t="shared" si="292"/>
        <v/>
      </c>
      <c r="E3611" s="11" t="str">
        <f t="shared" si="293"/>
        <v/>
      </c>
      <c r="W3611" s="28" t="str">
        <f>IF(G3611="","",SUM(O:O))</f>
        <v/>
      </c>
      <c r="X3611" s="31" t="b">
        <f t="shared" si="294"/>
        <v>0</v>
      </c>
      <c r="Y3611" s="5" t="str">
        <f>IF(G3611="","",SUM(X:X))</f>
        <v/>
      </c>
      <c r="Z3611" s="5">
        <f t="shared" si="295"/>
        <v>0</v>
      </c>
      <c r="AA3611" s="5">
        <f>SUM(Z:Z)</f>
        <v>194</v>
      </c>
      <c r="AB3611" s="33" t="str">
        <f t="shared" si="291"/>
        <v/>
      </c>
    </row>
    <row r="3612" spans="4:28" x14ac:dyDescent="0.35">
      <c r="D3612" s="4" t="str">
        <f t="shared" si="292"/>
        <v/>
      </c>
      <c r="E3612" s="11" t="str">
        <f t="shared" si="293"/>
        <v/>
      </c>
      <c r="W3612" s="28" t="str">
        <f>IF(G3612="","",SUM(O:O))</f>
        <v/>
      </c>
      <c r="X3612" s="31" t="b">
        <f t="shared" si="294"/>
        <v>0</v>
      </c>
      <c r="Y3612" s="5" t="str">
        <f>IF(G3612="","",SUM(X:X))</f>
        <v/>
      </c>
      <c r="Z3612" s="5">
        <f t="shared" si="295"/>
        <v>0</v>
      </c>
      <c r="AA3612" s="5">
        <f>SUM(Z:Z)</f>
        <v>194</v>
      </c>
      <c r="AB3612" s="33" t="str">
        <f t="shared" si="291"/>
        <v/>
      </c>
    </row>
    <row r="3613" spans="4:28" x14ac:dyDescent="0.35">
      <c r="D3613" s="4" t="str">
        <f t="shared" si="292"/>
        <v/>
      </c>
      <c r="E3613" s="11" t="str">
        <f t="shared" si="293"/>
        <v/>
      </c>
      <c r="W3613" s="28" t="str">
        <f>IF(G3613="","",SUM(O:O))</f>
        <v/>
      </c>
      <c r="X3613" s="31" t="b">
        <f t="shared" si="294"/>
        <v>0</v>
      </c>
      <c r="Y3613" s="5" t="str">
        <f>IF(G3613="","",SUM(X:X))</f>
        <v/>
      </c>
      <c r="Z3613" s="5">
        <f t="shared" si="295"/>
        <v>0</v>
      </c>
      <c r="AA3613" s="5">
        <f>SUM(Z:Z)</f>
        <v>194</v>
      </c>
      <c r="AB3613" s="33" t="str">
        <f t="shared" si="291"/>
        <v/>
      </c>
    </row>
    <row r="3614" spans="4:28" x14ac:dyDescent="0.35">
      <c r="D3614" s="4" t="str">
        <f t="shared" si="292"/>
        <v/>
      </c>
      <c r="E3614" s="11" t="str">
        <f t="shared" si="293"/>
        <v/>
      </c>
      <c r="W3614" s="28" t="str">
        <f>IF(G3614="","",SUM(O:O))</f>
        <v/>
      </c>
      <c r="X3614" s="31" t="b">
        <f t="shared" si="294"/>
        <v>0</v>
      </c>
      <c r="Y3614" s="5" t="str">
        <f>IF(G3614="","",SUM(X:X))</f>
        <v/>
      </c>
      <c r="Z3614" s="5">
        <f t="shared" si="295"/>
        <v>0</v>
      </c>
      <c r="AA3614" s="5">
        <f>SUM(Z:Z)</f>
        <v>194</v>
      </c>
      <c r="AB3614" s="33" t="str">
        <f t="shared" si="291"/>
        <v/>
      </c>
    </row>
    <row r="3615" spans="4:28" x14ac:dyDescent="0.35">
      <c r="D3615" s="4" t="str">
        <f t="shared" si="292"/>
        <v/>
      </c>
      <c r="E3615" s="11" t="str">
        <f t="shared" si="293"/>
        <v/>
      </c>
      <c r="W3615" s="28" t="str">
        <f>IF(G3615="","",SUM(O:O))</f>
        <v/>
      </c>
      <c r="X3615" s="31" t="b">
        <f t="shared" si="294"/>
        <v>0</v>
      </c>
      <c r="Y3615" s="5" t="str">
        <f>IF(G3615="","",SUM(X:X))</f>
        <v/>
      </c>
      <c r="Z3615" s="5">
        <f t="shared" si="295"/>
        <v>0</v>
      </c>
      <c r="AA3615" s="5">
        <f>SUM(Z:Z)</f>
        <v>194</v>
      </c>
      <c r="AB3615" s="33" t="str">
        <f t="shared" si="291"/>
        <v/>
      </c>
    </row>
    <row r="3616" spans="4:28" x14ac:dyDescent="0.35">
      <c r="D3616" s="4" t="str">
        <f t="shared" si="292"/>
        <v/>
      </c>
      <c r="E3616" s="11" t="str">
        <f t="shared" si="293"/>
        <v/>
      </c>
      <c r="W3616" s="28" t="str">
        <f>IF(G3616="","",SUM(O:O))</f>
        <v/>
      </c>
      <c r="X3616" s="31" t="b">
        <f t="shared" si="294"/>
        <v>0</v>
      </c>
      <c r="Y3616" s="5" t="str">
        <f>IF(G3616="","",SUM(X:X))</f>
        <v/>
      </c>
      <c r="Z3616" s="5">
        <f t="shared" si="295"/>
        <v>0</v>
      </c>
      <c r="AA3616" s="5">
        <f>SUM(Z:Z)</f>
        <v>194</v>
      </c>
      <c r="AB3616" s="33" t="str">
        <f t="shared" si="291"/>
        <v/>
      </c>
    </row>
    <row r="3617" spans="4:28" x14ac:dyDescent="0.35">
      <c r="D3617" s="4" t="str">
        <f t="shared" si="292"/>
        <v/>
      </c>
      <c r="E3617" s="11" t="str">
        <f t="shared" si="293"/>
        <v/>
      </c>
      <c r="W3617" s="28" t="str">
        <f>IF(G3617="","",SUM(O:O))</f>
        <v/>
      </c>
      <c r="X3617" s="31" t="b">
        <f t="shared" si="294"/>
        <v>0</v>
      </c>
      <c r="Y3617" s="5" t="str">
        <f>IF(G3617="","",SUM(X:X))</f>
        <v/>
      </c>
      <c r="Z3617" s="5">
        <f t="shared" si="295"/>
        <v>0</v>
      </c>
      <c r="AA3617" s="5">
        <f>SUM(Z:Z)</f>
        <v>194</v>
      </c>
      <c r="AB3617" s="33" t="str">
        <f t="shared" si="291"/>
        <v/>
      </c>
    </row>
    <row r="3618" spans="4:28" x14ac:dyDescent="0.35">
      <c r="D3618" s="4" t="str">
        <f t="shared" si="292"/>
        <v/>
      </c>
      <c r="E3618" s="11" t="str">
        <f t="shared" si="293"/>
        <v/>
      </c>
      <c r="W3618" s="28" t="str">
        <f>IF(G3618="","",SUM(O:O))</f>
        <v/>
      </c>
      <c r="X3618" s="31" t="b">
        <f t="shared" si="294"/>
        <v>0</v>
      </c>
      <c r="Y3618" s="5" t="str">
        <f>IF(G3618="","",SUM(X:X))</f>
        <v/>
      </c>
      <c r="Z3618" s="5">
        <f t="shared" si="295"/>
        <v>0</v>
      </c>
      <c r="AA3618" s="5">
        <f>SUM(Z:Z)</f>
        <v>194</v>
      </c>
      <c r="AB3618" s="33" t="str">
        <f t="shared" ref="AB3618:AB3681" si="296">IF(A3618="","",Y3618/AA3618)</f>
        <v/>
      </c>
    </row>
    <row r="3619" spans="4:28" x14ac:dyDescent="0.35">
      <c r="D3619" s="4" t="str">
        <f t="shared" si="292"/>
        <v/>
      </c>
      <c r="E3619" s="11" t="str">
        <f t="shared" si="293"/>
        <v/>
      </c>
      <c r="W3619" s="28" t="str">
        <f>IF(G3619="","",SUM(O:O))</f>
        <v/>
      </c>
      <c r="X3619" s="31" t="b">
        <f t="shared" si="294"/>
        <v>0</v>
      </c>
      <c r="Y3619" s="5" t="str">
        <f>IF(G3619="","",SUM(X:X))</f>
        <v/>
      </c>
      <c r="Z3619" s="5">
        <f t="shared" si="295"/>
        <v>0</v>
      </c>
      <c r="AA3619" s="5">
        <f>SUM(Z:Z)</f>
        <v>194</v>
      </c>
      <c r="AB3619" s="33" t="str">
        <f t="shared" si="296"/>
        <v/>
      </c>
    </row>
    <row r="3620" spans="4:28" x14ac:dyDescent="0.35">
      <c r="D3620" s="4" t="str">
        <f t="shared" si="292"/>
        <v/>
      </c>
      <c r="E3620" s="11" t="str">
        <f t="shared" si="293"/>
        <v/>
      </c>
      <c r="W3620" s="28" t="str">
        <f>IF(G3620="","",SUM(O:O))</f>
        <v/>
      </c>
      <c r="X3620" s="31" t="b">
        <f t="shared" si="294"/>
        <v>0</v>
      </c>
      <c r="Y3620" s="5" t="str">
        <f>IF(G3620="","",SUM(X:X))</f>
        <v/>
      </c>
      <c r="Z3620" s="5">
        <f t="shared" si="295"/>
        <v>0</v>
      </c>
      <c r="AA3620" s="5">
        <f>SUM(Z:Z)</f>
        <v>194</v>
      </c>
      <c r="AB3620" s="33" t="str">
        <f t="shared" si="296"/>
        <v/>
      </c>
    </row>
    <row r="3621" spans="4:28" x14ac:dyDescent="0.35">
      <c r="D3621" s="4" t="str">
        <f t="shared" si="292"/>
        <v/>
      </c>
      <c r="E3621" s="11" t="str">
        <f t="shared" si="293"/>
        <v/>
      </c>
      <c r="W3621" s="28" t="str">
        <f>IF(G3621="","",SUM(O:O))</f>
        <v/>
      </c>
      <c r="X3621" s="31" t="b">
        <f t="shared" si="294"/>
        <v>0</v>
      </c>
      <c r="Y3621" s="5" t="str">
        <f>IF(G3621="","",SUM(X:X))</f>
        <v/>
      </c>
      <c r="Z3621" s="5">
        <f t="shared" si="295"/>
        <v>0</v>
      </c>
      <c r="AA3621" s="5">
        <f>SUM(Z:Z)</f>
        <v>194</v>
      </c>
      <c r="AB3621" s="33" t="str">
        <f t="shared" si="296"/>
        <v/>
      </c>
    </row>
    <row r="3622" spans="4:28" x14ac:dyDescent="0.35">
      <c r="D3622" s="4" t="str">
        <f t="shared" si="292"/>
        <v/>
      </c>
      <c r="E3622" s="11" t="str">
        <f t="shared" si="293"/>
        <v/>
      </c>
      <c r="W3622" s="28" t="str">
        <f>IF(G3622="","",SUM(O:O))</f>
        <v/>
      </c>
      <c r="X3622" s="31" t="b">
        <f t="shared" si="294"/>
        <v>0</v>
      </c>
      <c r="Y3622" s="5" t="str">
        <f>IF(G3622="","",SUM(X:X))</f>
        <v/>
      </c>
      <c r="Z3622" s="5">
        <f t="shared" si="295"/>
        <v>0</v>
      </c>
      <c r="AA3622" s="5">
        <f>SUM(Z:Z)</f>
        <v>194</v>
      </c>
      <c r="AB3622" s="33" t="str">
        <f t="shared" si="296"/>
        <v/>
      </c>
    </row>
    <row r="3623" spans="4:28" x14ac:dyDescent="0.35">
      <c r="D3623" s="4" t="str">
        <f t="shared" si="292"/>
        <v/>
      </c>
      <c r="E3623" s="11" t="str">
        <f t="shared" si="293"/>
        <v/>
      </c>
      <c r="W3623" s="28" t="str">
        <f>IF(G3623="","",SUM(O:O))</f>
        <v/>
      </c>
      <c r="X3623" s="31" t="b">
        <f t="shared" si="294"/>
        <v>0</v>
      </c>
      <c r="Y3623" s="5" t="str">
        <f>IF(G3623="","",SUM(X:X))</f>
        <v/>
      </c>
      <c r="Z3623" s="5">
        <f t="shared" si="295"/>
        <v>0</v>
      </c>
      <c r="AA3623" s="5">
        <f>SUM(Z:Z)</f>
        <v>194</v>
      </c>
      <c r="AB3623" s="33" t="str">
        <f t="shared" si="296"/>
        <v/>
      </c>
    </row>
    <row r="3624" spans="4:28" x14ac:dyDescent="0.35">
      <c r="D3624" s="4" t="str">
        <f t="shared" si="292"/>
        <v/>
      </c>
      <c r="E3624" s="11" t="str">
        <f t="shared" si="293"/>
        <v/>
      </c>
      <c r="W3624" s="28" t="str">
        <f>IF(G3624="","",SUM(O:O))</f>
        <v/>
      </c>
      <c r="X3624" s="31" t="b">
        <f t="shared" si="294"/>
        <v>0</v>
      </c>
      <c r="Y3624" s="5" t="str">
        <f>IF(G3624="","",SUM(X:X))</f>
        <v/>
      </c>
      <c r="Z3624" s="5">
        <f t="shared" si="295"/>
        <v>0</v>
      </c>
      <c r="AA3624" s="5">
        <f>SUM(Z:Z)</f>
        <v>194</v>
      </c>
      <c r="AB3624" s="33" t="str">
        <f t="shared" si="296"/>
        <v/>
      </c>
    </row>
    <row r="3625" spans="4:28" x14ac:dyDescent="0.35">
      <c r="D3625" s="4" t="str">
        <f t="shared" si="292"/>
        <v/>
      </c>
      <c r="E3625" s="11" t="str">
        <f t="shared" si="293"/>
        <v/>
      </c>
      <c r="W3625" s="28" t="str">
        <f>IF(G3625="","",SUM(O:O))</f>
        <v/>
      </c>
      <c r="X3625" s="31" t="b">
        <f t="shared" si="294"/>
        <v>0</v>
      </c>
      <c r="Y3625" s="5" t="str">
        <f>IF(G3625="","",SUM(X:X))</f>
        <v/>
      </c>
      <c r="Z3625" s="5">
        <f t="shared" si="295"/>
        <v>0</v>
      </c>
      <c r="AA3625" s="5">
        <f>SUM(Z:Z)</f>
        <v>194</v>
      </c>
      <c r="AB3625" s="33" t="str">
        <f t="shared" si="296"/>
        <v/>
      </c>
    </row>
    <row r="3626" spans="4:28" x14ac:dyDescent="0.35">
      <c r="D3626" s="4" t="str">
        <f t="shared" si="292"/>
        <v/>
      </c>
      <c r="E3626" s="11" t="str">
        <f t="shared" si="293"/>
        <v/>
      </c>
      <c r="W3626" s="28" t="str">
        <f>IF(G3626="","",SUM(O:O))</f>
        <v/>
      </c>
      <c r="X3626" s="31" t="b">
        <f t="shared" si="294"/>
        <v>0</v>
      </c>
      <c r="Y3626" s="5" t="str">
        <f>IF(G3626="","",SUM(X:X))</f>
        <v/>
      </c>
      <c r="Z3626" s="5">
        <f t="shared" si="295"/>
        <v>0</v>
      </c>
      <c r="AA3626" s="5">
        <f>SUM(Z:Z)</f>
        <v>194</v>
      </c>
      <c r="AB3626" s="33" t="str">
        <f t="shared" si="296"/>
        <v/>
      </c>
    </row>
    <row r="3627" spans="4:28" x14ac:dyDescent="0.35">
      <c r="D3627" s="4" t="str">
        <f t="shared" si="292"/>
        <v/>
      </c>
      <c r="E3627" s="11" t="str">
        <f t="shared" si="293"/>
        <v/>
      </c>
      <c r="W3627" s="28" t="str">
        <f>IF(G3627="","",SUM(O:O))</f>
        <v/>
      </c>
      <c r="X3627" s="31" t="b">
        <f t="shared" si="294"/>
        <v>0</v>
      </c>
      <c r="Y3627" s="5" t="str">
        <f>IF(G3627="","",SUM(X:X))</f>
        <v/>
      </c>
      <c r="Z3627" s="5">
        <f t="shared" si="295"/>
        <v>0</v>
      </c>
      <c r="AA3627" s="5">
        <f>SUM(Z:Z)</f>
        <v>194</v>
      </c>
      <c r="AB3627" s="33" t="str">
        <f t="shared" si="296"/>
        <v/>
      </c>
    </row>
    <row r="3628" spans="4:28" x14ac:dyDescent="0.35">
      <c r="D3628" s="4" t="str">
        <f t="shared" si="292"/>
        <v/>
      </c>
      <c r="E3628" s="11" t="str">
        <f t="shared" si="293"/>
        <v/>
      </c>
      <c r="W3628" s="28" t="str">
        <f>IF(G3628="","",SUM(O:O))</f>
        <v/>
      </c>
      <c r="X3628" s="31" t="b">
        <f t="shared" si="294"/>
        <v>0</v>
      </c>
      <c r="Y3628" s="5" t="str">
        <f>IF(G3628="","",SUM(X:X))</f>
        <v/>
      </c>
      <c r="Z3628" s="5">
        <f t="shared" si="295"/>
        <v>0</v>
      </c>
      <c r="AA3628" s="5">
        <f>SUM(Z:Z)</f>
        <v>194</v>
      </c>
      <c r="AB3628" s="33" t="str">
        <f t="shared" si="296"/>
        <v/>
      </c>
    </row>
    <row r="3629" spans="4:28" x14ac:dyDescent="0.35">
      <c r="D3629" s="4" t="str">
        <f t="shared" si="292"/>
        <v/>
      </c>
      <c r="E3629" s="11" t="str">
        <f t="shared" si="293"/>
        <v/>
      </c>
      <c r="W3629" s="28" t="str">
        <f>IF(G3629="","",SUM(O:O))</f>
        <v/>
      </c>
      <c r="X3629" s="31" t="b">
        <f t="shared" si="294"/>
        <v>0</v>
      </c>
      <c r="Y3629" s="5" t="str">
        <f>IF(G3629="","",SUM(X:X))</f>
        <v/>
      </c>
      <c r="Z3629" s="5">
        <f t="shared" si="295"/>
        <v>0</v>
      </c>
      <c r="AA3629" s="5">
        <f>SUM(Z:Z)</f>
        <v>194</v>
      </c>
      <c r="AB3629" s="33" t="str">
        <f t="shared" si="296"/>
        <v/>
      </c>
    </row>
    <row r="3630" spans="4:28" x14ac:dyDescent="0.35">
      <c r="D3630" s="4" t="str">
        <f t="shared" si="292"/>
        <v/>
      </c>
      <c r="E3630" s="11" t="str">
        <f t="shared" si="293"/>
        <v/>
      </c>
      <c r="W3630" s="28" t="str">
        <f>IF(G3630="","",SUM(O:O))</f>
        <v/>
      </c>
      <c r="X3630" s="31" t="b">
        <f t="shared" si="294"/>
        <v>0</v>
      </c>
      <c r="Y3630" s="5" t="str">
        <f>IF(G3630="","",SUM(X:X))</f>
        <v/>
      </c>
      <c r="Z3630" s="5">
        <f t="shared" si="295"/>
        <v>0</v>
      </c>
      <c r="AA3630" s="5">
        <f>SUM(Z:Z)</f>
        <v>194</v>
      </c>
      <c r="AB3630" s="33" t="str">
        <f t="shared" si="296"/>
        <v/>
      </c>
    </row>
    <row r="3631" spans="4:28" x14ac:dyDescent="0.35">
      <c r="D3631" s="4" t="str">
        <f t="shared" ref="D3631:D3694" si="297">IF(A3631="","",A3631&amp;C3631)</f>
        <v/>
      </c>
      <c r="E3631" s="11" t="str">
        <f t="shared" ref="E3631:E3694" si="298">IF(B3631="","",B3631)</f>
        <v/>
      </c>
      <c r="W3631" s="28" t="str">
        <f>IF(G3631="","",SUM(O:O))</f>
        <v/>
      </c>
      <c r="X3631" s="31" t="b">
        <f t="shared" si="294"/>
        <v>0</v>
      </c>
      <c r="Y3631" s="5" t="str">
        <f>IF(G3631="","",SUM(X:X))</f>
        <v/>
      </c>
      <c r="Z3631" s="5">
        <f t="shared" si="295"/>
        <v>0</v>
      </c>
      <c r="AA3631" s="5">
        <f>SUM(Z:Z)</f>
        <v>194</v>
      </c>
      <c r="AB3631" s="33" t="str">
        <f t="shared" si="296"/>
        <v/>
      </c>
    </row>
    <row r="3632" spans="4:28" x14ac:dyDescent="0.35">
      <c r="D3632" s="4" t="str">
        <f t="shared" si="297"/>
        <v/>
      </c>
      <c r="E3632" s="11" t="str">
        <f t="shared" si="298"/>
        <v/>
      </c>
      <c r="W3632" s="28" t="str">
        <f>IF(G3632="","",SUM(O:O))</f>
        <v/>
      </c>
      <c r="X3632" s="31" t="b">
        <f t="shared" si="294"/>
        <v>0</v>
      </c>
      <c r="Y3632" s="5" t="str">
        <f>IF(G3632="","",SUM(X:X))</f>
        <v/>
      </c>
      <c r="Z3632" s="5">
        <f t="shared" si="295"/>
        <v>0</v>
      </c>
      <c r="AA3632" s="5">
        <f>SUM(Z:Z)</f>
        <v>194</v>
      </c>
      <c r="AB3632" s="33" t="str">
        <f t="shared" si="296"/>
        <v/>
      </c>
    </row>
    <row r="3633" spans="4:28" x14ac:dyDescent="0.35">
      <c r="D3633" s="4" t="str">
        <f t="shared" si="297"/>
        <v/>
      </c>
      <c r="E3633" s="11" t="str">
        <f t="shared" si="298"/>
        <v/>
      </c>
      <c r="W3633" s="28" t="str">
        <f>IF(G3633="","",SUM(O:O))</f>
        <v/>
      </c>
      <c r="X3633" s="31" t="b">
        <f t="shared" si="294"/>
        <v>0</v>
      </c>
      <c r="Y3633" s="5" t="str">
        <f>IF(G3633="","",SUM(X:X))</f>
        <v/>
      </c>
      <c r="Z3633" s="5">
        <f t="shared" si="295"/>
        <v>0</v>
      </c>
      <c r="AA3633" s="5">
        <f>SUM(Z:Z)</f>
        <v>194</v>
      </c>
      <c r="AB3633" s="33" t="str">
        <f t="shared" si="296"/>
        <v/>
      </c>
    </row>
    <row r="3634" spans="4:28" x14ac:dyDescent="0.35">
      <c r="D3634" s="4" t="str">
        <f t="shared" si="297"/>
        <v/>
      </c>
      <c r="E3634" s="11" t="str">
        <f t="shared" si="298"/>
        <v/>
      </c>
      <c r="W3634" s="28" t="str">
        <f>IF(G3634="","",SUM(O:O))</f>
        <v/>
      </c>
      <c r="X3634" s="31" t="b">
        <f t="shared" si="294"/>
        <v>0</v>
      </c>
      <c r="Y3634" s="5" t="str">
        <f>IF(G3634="","",SUM(X:X))</f>
        <v/>
      </c>
      <c r="Z3634" s="5">
        <f t="shared" si="295"/>
        <v>0</v>
      </c>
      <c r="AA3634" s="5">
        <f>SUM(Z:Z)</f>
        <v>194</v>
      </c>
      <c r="AB3634" s="33" t="str">
        <f t="shared" si="296"/>
        <v/>
      </c>
    </row>
    <row r="3635" spans="4:28" x14ac:dyDescent="0.35">
      <c r="D3635" s="4" t="str">
        <f t="shared" si="297"/>
        <v/>
      </c>
      <c r="E3635" s="11" t="str">
        <f t="shared" si="298"/>
        <v/>
      </c>
      <c r="W3635" s="28" t="str">
        <f>IF(G3635="","",SUM(O:O))</f>
        <v/>
      </c>
      <c r="X3635" s="31" t="b">
        <f t="shared" si="294"/>
        <v>0</v>
      </c>
      <c r="Y3635" s="5" t="str">
        <f>IF(G3635="","",SUM(X:X))</f>
        <v/>
      </c>
      <c r="Z3635" s="5">
        <f t="shared" si="295"/>
        <v>0</v>
      </c>
      <c r="AA3635" s="5">
        <f>SUM(Z:Z)</f>
        <v>194</v>
      </c>
      <c r="AB3635" s="33" t="str">
        <f t="shared" si="296"/>
        <v/>
      </c>
    </row>
    <row r="3636" spans="4:28" x14ac:dyDescent="0.35">
      <c r="D3636" s="4" t="str">
        <f t="shared" si="297"/>
        <v/>
      </c>
      <c r="E3636" s="11" t="str">
        <f t="shared" si="298"/>
        <v/>
      </c>
      <c r="W3636" s="28" t="str">
        <f>IF(G3636="","",SUM(O:O))</f>
        <v/>
      </c>
      <c r="X3636" s="31" t="b">
        <f t="shared" si="294"/>
        <v>0</v>
      </c>
      <c r="Y3636" s="5" t="str">
        <f>IF(G3636="","",SUM(X:X))</f>
        <v/>
      </c>
      <c r="Z3636" s="5">
        <f t="shared" si="295"/>
        <v>0</v>
      </c>
      <c r="AA3636" s="5">
        <f>SUM(Z:Z)</f>
        <v>194</v>
      </c>
      <c r="AB3636" s="33" t="str">
        <f t="shared" si="296"/>
        <v/>
      </c>
    </row>
    <row r="3637" spans="4:28" x14ac:dyDescent="0.35">
      <c r="D3637" s="4" t="str">
        <f t="shared" si="297"/>
        <v/>
      </c>
      <c r="E3637" s="11" t="str">
        <f t="shared" si="298"/>
        <v/>
      </c>
      <c r="W3637" s="28" t="str">
        <f>IF(G3637="","",SUM(O:O))</f>
        <v/>
      </c>
      <c r="X3637" s="31" t="b">
        <f t="shared" si="294"/>
        <v>0</v>
      </c>
      <c r="Y3637" s="5" t="str">
        <f>IF(G3637="","",SUM(X:X))</f>
        <v/>
      </c>
      <c r="Z3637" s="5">
        <f t="shared" si="295"/>
        <v>0</v>
      </c>
      <c r="AA3637" s="5">
        <f>SUM(Z:Z)</f>
        <v>194</v>
      </c>
      <c r="AB3637" s="33" t="str">
        <f t="shared" si="296"/>
        <v/>
      </c>
    </row>
    <row r="3638" spans="4:28" x14ac:dyDescent="0.35">
      <c r="D3638" s="4" t="str">
        <f t="shared" si="297"/>
        <v/>
      </c>
      <c r="E3638" s="11" t="str">
        <f t="shared" si="298"/>
        <v/>
      </c>
      <c r="W3638" s="28" t="str">
        <f>IF(G3638="","",SUM(O:O))</f>
        <v/>
      </c>
      <c r="X3638" s="31" t="b">
        <f t="shared" si="294"/>
        <v>0</v>
      </c>
      <c r="Y3638" s="5" t="str">
        <f>IF(G3638="","",SUM(X:X))</f>
        <v/>
      </c>
      <c r="Z3638" s="5">
        <f t="shared" si="295"/>
        <v>0</v>
      </c>
      <c r="AA3638" s="5">
        <f>SUM(Z:Z)</f>
        <v>194</v>
      </c>
      <c r="AB3638" s="33" t="str">
        <f t="shared" si="296"/>
        <v/>
      </c>
    </row>
    <row r="3639" spans="4:28" x14ac:dyDescent="0.35">
      <c r="D3639" s="4" t="str">
        <f t="shared" si="297"/>
        <v/>
      </c>
      <c r="E3639" s="11" t="str">
        <f t="shared" si="298"/>
        <v/>
      </c>
      <c r="W3639" s="28" t="str">
        <f>IF(G3639="","",SUM(O:O))</f>
        <v/>
      </c>
      <c r="X3639" s="31" t="b">
        <f t="shared" si="294"/>
        <v>0</v>
      </c>
      <c r="Y3639" s="5" t="str">
        <f>IF(G3639="","",SUM(X:X))</f>
        <v/>
      </c>
      <c r="Z3639" s="5">
        <f t="shared" si="295"/>
        <v>0</v>
      </c>
      <c r="AA3639" s="5">
        <f>SUM(Z:Z)</f>
        <v>194</v>
      </c>
      <c r="AB3639" s="33" t="str">
        <f t="shared" si="296"/>
        <v/>
      </c>
    </row>
    <row r="3640" spans="4:28" x14ac:dyDescent="0.35">
      <c r="D3640" s="4" t="str">
        <f t="shared" si="297"/>
        <v/>
      </c>
      <c r="E3640" s="11" t="str">
        <f t="shared" si="298"/>
        <v/>
      </c>
      <c r="W3640" s="28" t="str">
        <f>IF(G3640="","",SUM(O:O))</f>
        <v/>
      </c>
      <c r="X3640" s="31" t="b">
        <f t="shared" si="294"/>
        <v>0</v>
      </c>
      <c r="Y3640" s="5" t="str">
        <f>IF(G3640="","",SUM(X:X))</f>
        <v/>
      </c>
      <c r="Z3640" s="5">
        <f t="shared" si="295"/>
        <v>0</v>
      </c>
      <c r="AA3640" s="5">
        <f>SUM(Z:Z)</f>
        <v>194</v>
      </c>
      <c r="AB3640" s="33" t="str">
        <f t="shared" si="296"/>
        <v/>
      </c>
    </row>
    <row r="3641" spans="4:28" x14ac:dyDescent="0.35">
      <c r="D3641" s="4" t="str">
        <f t="shared" si="297"/>
        <v/>
      </c>
      <c r="E3641" s="11" t="str">
        <f t="shared" si="298"/>
        <v/>
      </c>
      <c r="W3641" s="28" t="str">
        <f>IF(G3641="","",SUM(O:O))</f>
        <v/>
      </c>
      <c r="X3641" s="31" t="b">
        <f t="shared" si="294"/>
        <v>0</v>
      </c>
      <c r="Y3641" s="5" t="str">
        <f>IF(G3641="","",SUM(X:X))</f>
        <v/>
      </c>
      <c r="Z3641" s="5">
        <f t="shared" si="295"/>
        <v>0</v>
      </c>
      <c r="AA3641" s="5">
        <f>SUM(Z:Z)</f>
        <v>194</v>
      </c>
      <c r="AB3641" s="33" t="str">
        <f t="shared" si="296"/>
        <v/>
      </c>
    </row>
    <row r="3642" spans="4:28" x14ac:dyDescent="0.35">
      <c r="D3642" s="4" t="str">
        <f t="shared" si="297"/>
        <v/>
      </c>
      <c r="E3642" s="11" t="str">
        <f t="shared" si="298"/>
        <v/>
      </c>
      <c r="W3642" s="28" t="str">
        <f>IF(G3642="","",SUM(O:O))</f>
        <v/>
      </c>
      <c r="X3642" s="31" t="b">
        <f t="shared" si="294"/>
        <v>0</v>
      </c>
      <c r="Y3642" s="5" t="str">
        <f>IF(G3642="","",SUM(X:X))</f>
        <v/>
      </c>
      <c r="Z3642" s="5">
        <f t="shared" si="295"/>
        <v>0</v>
      </c>
      <c r="AA3642" s="5">
        <f>SUM(Z:Z)</f>
        <v>194</v>
      </c>
      <c r="AB3642" s="33" t="str">
        <f t="shared" si="296"/>
        <v/>
      </c>
    </row>
    <row r="3643" spans="4:28" x14ac:dyDescent="0.35">
      <c r="D3643" s="4" t="str">
        <f t="shared" si="297"/>
        <v/>
      </c>
      <c r="E3643" s="11" t="str">
        <f t="shared" si="298"/>
        <v/>
      </c>
      <c r="W3643" s="28" t="str">
        <f>IF(G3643="","",SUM(O:O))</f>
        <v/>
      </c>
      <c r="X3643" s="31" t="b">
        <f t="shared" si="294"/>
        <v>0</v>
      </c>
      <c r="Y3643" s="5" t="str">
        <f>IF(G3643="","",SUM(X:X))</f>
        <v/>
      </c>
      <c r="Z3643" s="5">
        <f t="shared" si="295"/>
        <v>0</v>
      </c>
      <c r="AA3643" s="5">
        <f>SUM(Z:Z)</f>
        <v>194</v>
      </c>
      <c r="AB3643" s="33" t="str">
        <f t="shared" si="296"/>
        <v/>
      </c>
    </row>
    <row r="3644" spans="4:28" x14ac:dyDescent="0.35">
      <c r="D3644" s="4" t="str">
        <f t="shared" si="297"/>
        <v/>
      </c>
      <c r="E3644" s="11" t="str">
        <f t="shared" si="298"/>
        <v/>
      </c>
      <c r="W3644" s="28" t="str">
        <f>IF(G3644="","",SUM(O:O))</f>
        <v/>
      </c>
      <c r="X3644" s="31" t="b">
        <f t="shared" si="294"/>
        <v>0</v>
      </c>
      <c r="Y3644" s="5" t="str">
        <f>IF(G3644="","",SUM(X:X))</f>
        <v/>
      </c>
      <c r="Z3644" s="5">
        <f t="shared" si="295"/>
        <v>0</v>
      </c>
      <c r="AA3644" s="5">
        <f>SUM(Z:Z)</f>
        <v>194</v>
      </c>
      <c r="AB3644" s="33" t="str">
        <f t="shared" si="296"/>
        <v/>
      </c>
    </row>
    <row r="3645" spans="4:28" x14ac:dyDescent="0.35">
      <c r="D3645" s="4" t="str">
        <f t="shared" si="297"/>
        <v/>
      </c>
      <c r="E3645" s="11" t="str">
        <f t="shared" si="298"/>
        <v/>
      </c>
      <c r="W3645" s="28" t="str">
        <f>IF(G3645="","",SUM(O:O))</f>
        <v/>
      </c>
      <c r="X3645" s="31" t="b">
        <f t="shared" ref="X3645:X3708" si="299">IF(G3645="Affutage",IF(R3645&lt;&gt;"",1,0))</f>
        <v>0</v>
      </c>
      <c r="Y3645" s="5" t="str">
        <f>IF(G3645="","",SUM(X:X))</f>
        <v/>
      </c>
      <c r="Z3645" s="5">
        <f t="shared" si="295"/>
        <v>0</v>
      </c>
      <c r="AA3645" s="5">
        <f>SUM(Z:Z)</f>
        <v>194</v>
      </c>
      <c r="AB3645" s="33" t="str">
        <f t="shared" si="296"/>
        <v/>
      </c>
    </row>
    <row r="3646" spans="4:28" x14ac:dyDescent="0.35">
      <c r="D3646" s="4" t="str">
        <f t="shared" si="297"/>
        <v/>
      </c>
      <c r="E3646" s="11" t="str">
        <f t="shared" si="298"/>
        <v/>
      </c>
      <c r="W3646" s="28" t="str">
        <f>IF(G3646="","",SUM(O:O))</f>
        <v/>
      </c>
      <c r="X3646" s="31" t="b">
        <f t="shared" si="299"/>
        <v>0</v>
      </c>
      <c r="Y3646" s="5" t="str">
        <f>IF(G3646="","",SUM(X:X))</f>
        <v/>
      </c>
      <c r="Z3646" s="5">
        <f t="shared" si="295"/>
        <v>0</v>
      </c>
      <c r="AA3646" s="5">
        <f>SUM(Z:Z)</f>
        <v>194</v>
      </c>
      <c r="AB3646" s="33" t="str">
        <f t="shared" si="296"/>
        <v/>
      </c>
    </row>
    <row r="3647" spans="4:28" x14ac:dyDescent="0.35">
      <c r="D3647" s="4" t="str">
        <f t="shared" si="297"/>
        <v/>
      </c>
      <c r="E3647" s="11" t="str">
        <f t="shared" si="298"/>
        <v/>
      </c>
      <c r="W3647" s="28" t="str">
        <f>IF(G3647="","",SUM(O:O))</f>
        <v/>
      </c>
      <c r="X3647" s="31" t="b">
        <f t="shared" si="299"/>
        <v>0</v>
      </c>
      <c r="Y3647" s="5" t="str">
        <f>IF(G3647="","",SUM(X:X))</f>
        <v/>
      </c>
      <c r="Z3647" s="5">
        <f t="shared" si="295"/>
        <v>0</v>
      </c>
      <c r="AA3647" s="5">
        <f>SUM(Z:Z)</f>
        <v>194</v>
      </c>
      <c r="AB3647" s="33" t="str">
        <f t="shared" si="296"/>
        <v/>
      </c>
    </row>
    <row r="3648" spans="4:28" x14ac:dyDescent="0.35">
      <c r="D3648" s="4" t="str">
        <f t="shared" si="297"/>
        <v/>
      </c>
      <c r="E3648" s="11" t="str">
        <f t="shared" si="298"/>
        <v/>
      </c>
      <c r="W3648" s="28" t="str">
        <f>IF(G3648="","",SUM(O:O))</f>
        <v/>
      </c>
      <c r="X3648" s="31" t="b">
        <f t="shared" si="299"/>
        <v>0</v>
      </c>
      <c r="Y3648" s="5" t="str">
        <f>IF(G3648="","",SUM(X:X))</f>
        <v/>
      </c>
      <c r="Z3648" s="5">
        <f t="shared" si="295"/>
        <v>0</v>
      </c>
      <c r="AA3648" s="5">
        <f>SUM(Z:Z)</f>
        <v>194</v>
      </c>
      <c r="AB3648" s="33" t="str">
        <f t="shared" si="296"/>
        <v/>
      </c>
    </row>
    <row r="3649" spans="4:28" x14ac:dyDescent="0.35">
      <c r="D3649" s="4" t="str">
        <f t="shared" si="297"/>
        <v/>
      </c>
      <c r="E3649" s="11" t="str">
        <f t="shared" si="298"/>
        <v/>
      </c>
      <c r="W3649" s="28" t="str">
        <f>IF(G3649="","",SUM(O:O))</f>
        <v/>
      </c>
      <c r="X3649" s="31" t="b">
        <f t="shared" si="299"/>
        <v>0</v>
      </c>
      <c r="Y3649" s="5" t="str">
        <f>IF(G3649="","",SUM(X:X))</f>
        <v/>
      </c>
      <c r="Z3649" s="5">
        <f t="shared" si="295"/>
        <v>0</v>
      </c>
      <c r="AA3649" s="5">
        <f>SUM(Z:Z)</f>
        <v>194</v>
      </c>
      <c r="AB3649" s="33" t="str">
        <f t="shared" si="296"/>
        <v/>
      </c>
    </row>
    <row r="3650" spans="4:28" x14ac:dyDescent="0.35">
      <c r="D3650" s="4" t="str">
        <f t="shared" si="297"/>
        <v/>
      </c>
      <c r="E3650" s="11" t="str">
        <f t="shared" si="298"/>
        <v/>
      </c>
      <c r="W3650" s="28" t="str">
        <f>IF(G3650="","",SUM(O:O))</f>
        <v/>
      </c>
      <c r="X3650" s="31" t="b">
        <f t="shared" si="299"/>
        <v>0</v>
      </c>
      <c r="Y3650" s="5" t="str">
        <f>IF(G3650="","",SUM(X:X))</f>
        <v/>
      </c>
      <c r="Z3650" s="5">
        <f t="shared" si="295"/>
        <v>0</v>
      </c>
      <c r="AA3650" s="5">
        <f>SUM(Z:Z)</f>
        <v>194</v>
      </c>
      <c r="AB3650" s="33" t="str">
        <f t="shared" si="296"/>
        <v/>
      </c>
    </row>
    <row r="3651" spans="4:28" x14ac:dyDescent="0.35">
      <c r="D3651" s="4" t="str">
        <f t="shared" si="297"/>
        <v/>
      </c>
      <c r="E3651" s="11" t="str">
        <f t="shared" si="298"/>
        <v/>
      </c>
      <c r="W3651" s="28" t="str">
        <f>IF(G3651="","",SUM(O:O))</f>
        <v/>
      </c>
      <c r="X3651" s="31" t="b">
        <f t="shared" si="299"/>
        <v>0</v>
      </c>
      <c r="Y3651" s="5" t="str">
        <f>IF(G3651="","",SUM(X:X))</f>
        <v/>
      </c>
      <c r="Z3651" s="5">
        <f t="shared" si="295"/>
        <v>0</v>
      </c>
      <c r="AA3651" s="5">
        <f>SUM(Z:Z)</f>
        <v>194</v>
      </c>
      <c r="AB3651" s="33" t="str">
        <f t="shared" si="296"/>
        <v/>
      </c>
    </row>
    <row r="3652" spans="4:28" x14ac:dyDescent="0.35">
      <c r="D3652" s="4" t="str">
        <f t="shared" si="297"/>
        <v/>
      </c>
      <c r="E3652" s="11" t="str">
        <f t="shared" si="298"/>
        <v/>
      </c>
      <c r="W3652" s="28" t="str">
        <f>IF(G3652="","",SUM(O:O))</f>
        <v/>
      </c>
      <c r="X3652" s="31" t="b">
        <f t="shared" si="299"/>
        <v>0</v>
      </c>
      <c r="Y3652" s="5" t="str">
        <f>IF(G3652="","",SUM(X:X))</f>
        <v/>
      </c>
      <c r="Z3652" s="5">
        <f t="shared" si="295"/>
        <v>0</v>
      </c>
      <c r="AA3652" s="5">
        <f>SUM(Z:Z)</f>
        <v>194</v>
      </c>
      <c r="AB3652" s="33" t="str">
        <f t="shared" si="296"/>
        <v/>
      </c>
    </row>
    <row r="3653" spans="4:28" x14ac:dyDescent="0.35">
      <c r="D3653" s="4" t="str">
        <f t="shared" si="297"/>
        <v/>
      </c>
      <c r="E3653" s="11" t="str">
        <f t="shared" si="298"/>
        <v/>
      </c>
      <c r="W3653" s="28" t="str">
        <f>IF(G3653="","",SUM(O:O))</f>
        <v/>
      </c>
      <c r="X3653" s="31" t="b">
        <f t="shared" si="299"/>
        <v>0</v>
      </c>
      <c r="Y3653" s="5" t="str">
        <f>IF(G3653="","",SUM(X:X))</f>
        <v/>
      </c>
      <c r="Z3653" s="5">
        <f t="shared" si="295"/>
        <v>0</v>
      </c>
      <c r="AA3653" s="5">
        <f>SUM(Z:Z)</f>
        <v>194</v>
      </c>
      <c r="AB3653" s="33" t="str">
        <f t="shared" si="296"/>
        <v/>
      </c>
    </row>
    <row r="3654" spans="4:28" x14ac:dyDescent="0.35">
      <c r="D3654" s="4" t="str">
        <f t="shared" si="297"/>
        <v/>
      </c>
      <c r="E3654" s="11" t="str">
        <f t="shared" si="298"/>
        <v/>
      </c>
      <c r="W3654" s="28" t="str">
        <f>IF(G3654="","",SUM(O:O))</f>
        <v/>
      </c>
      <c r="X3654" s="31" t="b">
        <f t="shared" si="299"/>
        <v>0</v>
      </c>
      <c r="Y3654" s="5" t="str">
        <f>IF(G3654="","",SUM(X:X))</f>
        <v/>
      </c>
      <c r="Z3654" s="5">
        <f t="shared" si="295"/>
        <v>0</v>
      </c>
      <c r="AA3654" s="5">
        <f>SUM(Z:Z)</f>
        <v>194</v>
      </c>
      <c r="AB3654" s="33" t="str">
        <f t="shared" si="296"/>
        <v/>
      </c>
    </row>
    <row r="3655" spans="4:28" x14ac:dyDescent="0.35">
      <c r="D3655" s="4" t="str">
        <f t="shared" si="297"/>
        <v/>
      </c>
      <c r="E3655" s="11" t="str">
        <f t="shared" si="298"/>
        <v/>
      </c>
      <c r="W3655" s="28" t="str">
        <f>IF(G3655="","",SUM(O:O))</f>
        <v/>
      </c>
      <c r="X3655" s="31" t="b">
        <f t="shared" si="299"/>
        <v>0</v>
      </c>
      <c r="Y3655" s="5" t="str">
        <f>IF(G3655="","",SUM(X:X))</f>
        <v/>
      </c>
      <c r="Z3655" s="5">
        <f t="shared" si="295"/>
        <v>0</v>
      </c>
      <c r="AA3655" s="5">
        <f>SUM(Z:Z)</f>
        <v>194</v>
      </c>
      <c r="AB3655" s="33" t="str">
        <f t="shared" si="296"/>
        <v/>
      </c>
    </row>
    <row r="3656" spans="4:28" x14ac:dyDescent="0.35">
      <c r="D3656" s="4" t="str">
        <f t="shared" si="297"/>
        <v/>
      </c>
      <c r="E3656" s="11" t="str">
        <f t="shared" si="298"/>
        <v/>
      </c>
      <c r="W3656" s="28" t="str">
        <f>IF(G3656="","",SUM(O:O))</f>
        <v/>
      </c>
      <c r="X3656" s="31" t="b">
        <f t="shared" si="299"/>
        <v>0</v>
      </c>
      <c r="Y3656" s="5" t="str">
        <f>IF(G3656="","",SUM(X:X))</f>
        <v/>
      </c>
      <c r="Z3656" s="5">
        <f t="shared" si="295"/>
        <v>0</v>
      </c>
      <c r="AA3656" s="5">
        <f>SUM(Z:Z)</f>
        <v>194</v>
      </c>
      <c r="AB3656" s="33" t="str">
        <f t="shared" si="296"/>
        <v/>
      </c>
    </row>
    <row r="3657" spans="4:28" x14ac:dyDescent="0.35">
      <c r="D3657" s="4" t="str">
        <f t="shared" si="297"/>
        <v/>
      </c>
      <c r="E3657" s="11" t="str">
        <f t="shared" si="298"/>
        <v/>
      </c>
      <c r="W3657" s="28" t="str">
        <f>IF(G3657="","",SUM(O:O))</f>
        <v/>
      </c>
      <c r="X3657" s="31" t="b">
        <f t="shared" si="299"/>
        <v>0</v>
      </c>
      <c r="Y3657" s="5" t="str">
        <f>IF(G3657="","",SUM(X:X))</f>
        <v/>
      </c>
      <c r="Z3657" s="5">
        <f t="shared" si="295"/>
        <v>0</v>
      </c>
      <c r="AA3657" s="5">
        <f>SUM(Z:Z)</f>
        <v>194</v>
      </c>
      <c r="AB3657" s="33" t="str">
        <f t="shared" si="296"/>
        <v/>
      </c>
    </row>
    <row r="3658" spans="4:28" x14ac:dyDescent="0.35">
      <c r="D3658" s="4" t="str">
        <f t="shared" si="297"/>
        <v/>
      </c>
      <c r="E3658" s="11" t="str">
        <f t="shared" si="298"/>
        <v/>
      </c>
      <c r="W3658" s="28" t="str">
        <f>IF(G3658="","",SUM(O:O))</f>
        <v/>
      </c>
      <c r="X3658" s="31" t="b">
        <f t="shared" si="299"/>
        <v>0</v>
      </c>
      <c r="Y3658" s="5" t="str">
        <f>IF(G3658="","",SUM(X:X))</f>
        <v/>
      </c>
      <c r="Z3658" s="5">
        <f t="shared" si="295"/>
        <v>0</v>
      </c>
      <c r="AA3658" s="5">
        <f>SUM(Z:Z)</f>
        <v>194</v>
      </c>
      <c r="AB3658" s="33" t="str">
        <f t="shared" si="296"/>
        <v/>
      </c>
    </row>
    <row r="3659" spans="4:28" x14ac:dyDescent="0.35">
      <c r="D3659" s="4" t="str">
        <f t="shared" si="297"/>
        <v/>
      </c>
      <c r="E3659" s="11" t="str">
        <f t="shared" si="298"/>
        <v/>
      </c>
      <c r="W3659" s="28" t="str">
        <f>IF(G3659="","",SUM(O:O))</f>
        <v/>
      </c>
      <c r="X3659" s="31" t="b">
        <f t="shared" si="299"/>
        <v>0</v>
      </c>
      <c r="Y3659" s="5" t="str">
        <f>IF(G3659="","",SUM(X:X))</f>
        <v/>
      </c>
      <c r="Z3659" s="5">
        <f t="shared" si="295"/>
        <v>0</v>
      </c>
      <c r="AA3659" s="5">
        <f>SUM(Z:Z)</f>
        <v>194</v>
      </c>
      <c r="AB3659" s="33" t="str">
        <f t="shared" si="296"/>
        <v/>
      </c>
    </row>
    <row r="3660" spans="4:28" x14ac:dyDescent="0.35">
      <c r="D3660" s="4" t="str">
        <f t="shared" si="297"/>
        <v/>
      </c>
      <c r="E3660" s="11" t="str">
        <f t="shared" si="298"/>
        <v/>
      </c>
      <c r="W3660" s="28" t="str">
        <f>IF(G3660="","",SUM(O:O))</f>
        <v/>
      </c>
      <c r="X3660" s="31" t="b">
        <f t="shared" si="299"/>
        <v>0</v>
      </c>
      <c r="Y3660" s="5" t="str">
        <f>IF(G3660="","",SUM(X:X))</f>
        <v/>
      </c>
      <c r="Z3660" s="5">
        <f t="shared" si="295"/>
        <v>0</v>
      </c>
      <c r="AA3660" s="5">
        <f>SUM(Z:Z)</f>
        <v>194</v>
      </c>
      <c r="AB3660" s="33" t="str">
        <f t="shared" si="296"/>
        <v/>
      </c>
    </row>
    <row r="3661" spans="4:28" x14ac:dyDescent="0.35">
      <c r="D3661" s="4" t="str">
        <f t="shared" si="297"/>
        <v/>
      </c>
      <c r="E3661" s="11" t="str">
        <f t="shared" si="298"/>
        <v/>
      </c>
      <c r="W3661" s="28" t="str">
        <f>IF(G3661="","",SUM(O:O))</f>
        <v/>
      </c>
      <c r="X3661" s="31" t="b">
        <f t="shared" si="299"/>
        <v>0</v>
      </c>
      <c r="Y3661" s="5" t="str">
        <f>IF(G3661="","",SUM(X:X))</f>
        <v/>
      </c>
      <c r="Z3661" s="5">
        <f t="shared" si="295"/>
        <v>0</v>
      </c>
      <c r="AA3661" s="5">
        <f>SUM(Z:Z)</f>
        <v>194</v>
      </c>
      <c r="AB3661" s="33" t="str">
        <f t="shared" si="296"/>
        <v/>
      </c>
    </row>
    <row r="3662" spans="4:28" x14ac:dyDescent="0.35">
      <c r="D3662" s="4" t="str">
        <f t="shared" si="297"/>
        <v/>
      </c>
      <c r="E3662" s="11" t="str">
        <f t="shared" si="298"/>
        <v/>
      </c>
      <c r="W3662" s="28" t="str">
        <f>IF(G3662="","",SUM(O:O))</f>
        <v/>
      </c>
      <c r="X3662" s="31" t="b">
        <f t="shared" si="299"/>
        <v>0</v>
      </c>
      <c r="Y3662" s="5" t="str">
        <f>IF(G3662="","",SUM(X:X))</f>
        <v/>
      </c>
      <c r="Z3662" s="5">
        <f t="shared" si="295"/>
        <v>0</v>
      </c>
      <c r="AA3662" s="5">
        <f>SUM(Z:Z)</f>
        <v>194</v>
      </c>
      <c r="AB3662" s="33" t="str">
        <f t="shared" si="296"/>
        <v/>
      </c>
    </row>
    <row r="3663" spans="4:28" x14ac:dyDescent="0.35">
      <c r="D3663" s="4" t="str">
        <f t="shared" si="297"/>
        <v/>
      </c>
      <c r="E3663" s="11" t="str">
        <f t="shared" si="298"/>
        <v/>
      </c>
      <c r="W3663" s="28" t="str">
        <f>IF(G3663="","",SUM(O:O))</f>
        <v/>
      </c>
      <c r="X3663" s="31" t="b">
        <f t="shared" si="299"/>
        <v>0</v>
      </c>
      <c r="Y3663" s="5" t="str">
        <f>IF(G3663="","",SUM(X:X))</f>
        <v/>
      </c>
      <c r="Z3663" s="5">
        <f t="shared" si="295"/>
        <v>0</v>
      </c>
      <c r="AA3663" s="5">
        <f>SUM(Z:Z)</f>
        <v>194</v>
      </c>
      <c r="AB3663" s="33" t="str">
        <f t="shared" si="296"/>
        <v/>
      </c>
    </row>
    <row r="3664" spans="4:28" x14ac:dyDescent="0.35">
      <c r="D3664" s="4" t="str">
        <f t="shared" si="297"/>
        <v/>
      </c>
      <c r="E3664" s="11" t="str">
        <f t="shared" si="298"/>
        <v/>
      </c>
      <c r="W3664" s="28" t="str">
        <f>IF(G3664="","",SUM(O:O))</f>
        <v/>
      </c>
      <c r="X3664" s="31" t="b">
        <f t="shared" si="299"/>
        <v>0</v>
      </c>
      <c r="Y3664" s="5" t="str">
        <f>IF(G3664="","",SUM(X:X))</f>
        <v/>
      </c>
      <c r="Z3664" s="5">
        <f t="shared" si="295"/>
        <v>0</v>
      </c>
      <c r="AA3664" s="5">
        <f>SUM(Z:Z)</f>
        <v>194</v>
      </c>
      <c r="AB3664" s="33" t="str">
        <f t="shared" si="296"/>
        <v/>
      </c>
    </row>
    <row r="3665" spans="4:28" x14ac:dyDescent="0.35">
      <c r="D3665" s="4" t="str">
        <f t="shared" si="297"/>
        <v/>
      </c>
      <c r="E3665" s="11" t="str">
        <f t="shared" si="298"/>
        <v/>
      </c>
      <c r="W3665" s="28" t="str">
        <f>IF(G3665="","",SUM(O:O))</f>
        <v/>
      </c>
      <c r="X3665" s="31" t="b">
        <f t="shared" si="299"/>
        <v>0</v>
      </c>
      <c r="Y3665" s="5" t="str">
        <f>IF(G3665="","",SUM(X:X))</f>
        <v/>
      </c>
      <c r="Z3665" s="5">
        <f t="shared" ref="Z3665:Z3728" si="300">IF(ISNUMBER(X3665),1,0)</f>
        <v>0</v>
      </c>
      <c r="AA3665" s="5">
        <f>SUM(Z:Z)</f>
        <v>194</v>
      </c>
      <c r="AB3665" s="33" t="str">
        <f t="shared" si="296"/>
        <v/>
      </c>
    </row>
    <row r="3666" spans="4:28" x14ac:dyDescent="0.35">
      <c r="D3666" s="4" t="str">
        <f t="shared" si="297"/>
        <v/>
      </c>
      <c r="E3666" s="11" t="str">
        <f t="shared" si="298"/>
        <v/>
      </c>
      <c r="W3666" s="28" t="str">
        <f>IF(G3666="","",SUM(O:O))</f>
        <v/>
      </c>
      <c r="X3666" s="31" t="b">
        <f t="shared" si="299"/>
        <v>0</v>
      </c>
      <c r="Y3666" s="5" t="str">
        <f>IF(G3666="","",SUM(X:X))</f>
        <v/>
      </c>
      <c r="Z3666" s="5">
        <f t="shared" si="300"/>
        <v>0</v>
      </c>
      <c r="AA3666" s="5">
        <f>SUM(Z:Z)</f>
        <v>194</v>
      </c>
      <c r="AB3666" s="33" t="str">
        <f t="shared" si="296"/>
        <v/>
      </c>
    </row>
    <row r="3667" spans="4:28" x14ac:dyDescent="0.35">
      <c r="D3667" s="4" t="str">
        <f t="shared" si="297"/>
        <v/>
      </c>
      <c r="E3667" s="11" t="str">
        <f t="shared" si="298"/>
        <v/>
      </c>
      <c r="W3667" s="28" t="str">
        <f>IF(G3667="","",SUM(O:O))</f>
        <v/>
      </c>
      <c r="X3667" s="31" t="b">
        <f t="shared" si="299"/>
        <v>0</v>
      </c>
      <c r="Y3667" s="5" t="str">
        <f>IF(G3667="","",SUM(X:X))</f>
        <v/>
      </c>
      <c r="Z3667" s="5">
        <f t="shared" si="300"/>
        <v>0</v>
      </c>
      <c r="AA3667" s="5">
        <f>SUM(Z:Z)</f>
        <v>194</v>
      </c>
      <c r="AB3667" s="33" t="str">
        <f t="shared" si="296"/>
        <v/>
      </c>
    </row>
    <row r="3668" spans="4:28" x14ac:dyDescent="0.35">
      <c r="D3668" s="4" t="str">
        <f t="shared" si="297"/>
        <v/>
      </c>
      <c r="E3668" s="11" t="str">
        <f t="shared" si="298"/>
        <v/>
      </c>
      <c r="W3668" s="28" t="str">
        <f>IF(G3668="","",SUM(O:O))</f>
        <v/>
      </c>
      <c r="X3668" s="31" t="b">
        <f t="shared" si="299"/>
        <v>0</v>
      </c>
      <c r="Y3668" s="5" t="str">
        <f>IF(G3668="","",SUM(X:X))</f>
        <v/>
      </c>
      <c r="Z3668" s="5">
        <f t="shared" si="300"/>
        <v>0</v>
      </c>
      <c r="AA3668" s="5">
        <f>SUM(Z:Z)</f>
        <v>194</v>
      </c>
      <c r="AB3668" s="33" t="str">
        <f t="shared" si="296"/>
        <v/>
      </c>
    </row>
    <row r="3669" spans="4:28" x14ac:dyDescent="0.35">
      <c r="D3669" s="4" t="str">
        <f t="shared" si="297"/>
        <v/>
      </c>
      <c r="E3669" s="11" t="str">
        <f t="shared" si="298"/>
        <v/>
      </c>
      <c r="W3669" s="28" t="str">
        <f>IF(G3669="","",SUM(O:O))</f>
        <v/>
      </c>
      <c r="X3669" s="31" t="b">
        <f t="shared" si="299"/>
        <v>0</v>
      </c>
      <c r="Y3669" s="5" t="str">
        <f>IF(G3669="","",SUM(X:X))</f>
        <v/>
      </c>
      <c r="Z3669" s="5">
        <f t="shared" si="300"/>
        <v>0</v>
      </c>
      <c r="AA3669" s="5">
        <f>SUM(Z:Z)</f>
        <v>194</v>
      </c>
      <c r="AB3669" s="33" t="str">
        <f t="shared" si="296"/>
        <v/>
      </c>
    </row>
    <row r="3670" spans="4:28" x14ac:dyDescent="0.35">
      <c r="D3670" s="4" t="str">
        <f t="shared" si="297"/>
        <v/>
      </c>
      <c r="E3670" s="11" t="str">
        <f t="shared" si="298"/>
        <v/>
      </c>
      <c r="W3670" s="28" t="str">
        <f>IF(G3670="","",SUM(O:O))</f>
        <v/>
      </c>
      <c r="X3670" s="31" t="b">
        <f t="shared" si="299"/>
        <v>0</v>
      </c>
      <c r="Y3670" s="5" t="str">
        <f>IF(G3670="","",SUM(X:X))</f>
        <v/>
      </c>
      <c r="Z3670" s="5">
        <f t="shared" si="300"/>
        <v>0</v>
      </c>
      <c r="AA3670" s="5">
        <f>SUM(Z:Z)</f>
        <v>194</v>
      </c>
      <c r="AB3670" s="33" t="str">
        <f t="shared" si="296"/>
        <v/>
      </c>
    </row>
    <row r="3671" spans="4:28" x14ac:dyDescent="0.35">
      <c r="D3671" s="4" t="str">
        <f t="shared" si="297"/>
        <v/>
      </c>
      <c r="E3671" s="11" t="str">
        <f t="shared" si="298"/>
        <v/>
      </c>
      <c r="W3671" s="28" t="str">
        <f>IF(G3671="","",SUM(O:O))</f>
        <v/>
      </c>
      <c r="X3671" s="31" t="b">
        <f t="shared" si="299"/>
        <v>0</v>
      </c>
      <c r="Y3671" s="5" t="str">
        <f>IF(G3671="","",SUM(X:X))</f>
        <v/>
      </c>
      <c r="Z3671" s="5">
        <f t="shared" si="300"/>
        <v>0</v>
      </c>
      <c r="AA3671" s="5">
        <f>SUM(Z:Z)</f>
        <v>194</v>
      </c>
      <c r="AB3671" s="33" t="str">
        <f t="shared" si="296"/>
        <v/>
      </c>
    </row>
    <row r="3672" spans="4:28" x14ac:dyDescent="0.35">
      <c r="D3672" s="4" t="str">
        <f t="shared" si="297"/>
        <v/>
      </c>
      <c r="E3672" s="11" t="str">
        <f t="shared" si="298"/>
        <v/>
      </c>
      <c r="W3672" s="28" t="str">
        <f>IF(G3672="","",SUM(O:O))</f>
        <v/>
      </c>
      <c r="X3672" s="31" t="b">
        <f t="shared" si="299"/>
        <v>0</v>
      </c>
      <c r="Y3672" s="5" t="str">
        <f>IF(G3672="","",SUM(X:X))</f>
        <v/>
      </c>
      <c r="Z3672" s="5">
        <f t="shared" si="300"/>
        <v>0</v>
      </c>
      <c r="AA3672" s="5">
        <f>SUM(Z:Z)</f>
        <v>194</v>
      </c>
      <c r="AB3672" s="33" t="str">
        <f t="shared" si="296"/>
        <v/>
      </c>
    </row>
    <row r="3673" spans="4:28" x14ac:dyDescent="0.35">
      <c r="D3673" s="4" t="str">
        <f t="shared" si="297"/>
        <v/>
      </c>
      <c r="E3673" s="11" t="str">
        <f t="shared" si="298"/>
        <v/>
      </c>
      <c r="W3673" s="28" t="str">
        <f>IF(G3673="","",SUM(O:O))</f>
        <v/>
      </c>
      <c r="X3673" s="31" t="b">
        <f t="shared" si="299"/>
        <v>0</v>
      </c>
      <c r="Y3673" s="5" t="str">
        <f>IF(G3673="","",SUM(X:X))</f>
        <v/>
      </c>
      <c r="Z3673" s="5">
        <f t="shared" si="300"/>
        <v>0</v>
      </c>
      <c r="AA3673" s="5">
        <f>SUM(Z:Z)</f>
        <v>194</v>
      </c>
      <c r="AB3673" s="33" t="str">
        <f t="shared" si="296"/>
        <v/>
      </c>
    </row>
    <row r="3674" spans="4:28" x14ac:dyDescent="0.35">
      <c r="D3674" s="4" t="str">
        <f t="shared" si="297"/>
        <v/>
      </c>
      <c r="E3674" s="11" t="str">
        <f t="shared" si="298"/>
        <v/>
      </c>
      <c r="W3674" s="28" t="str">
        <f>IF(G3674="","",SUM(O:O))</f>
        <v/>
      </c>
      <c r="X3674" s="31" t="b">
        <f t="shared" si="299"/>
        <v>0</v>
      </c>
      <c r="Y3674" s="5" t="str">
        <f>IF(G3674="","",SUM(X:X))</f>
        <v/>
      </c>
      <c r="Z3674" s="5">
        <f t="shared" si="300"/>
        <v>0</v>
      </c>
      <c r="AA3674" s="5">
        <f>SUM(Z:Z)</f>
        <v>194</v>
      </c>
      <c r="AB3674" s="33" t="str">
        <f t="shared" si="296"/>
        <v/>
      </c>
    </row>
    <row r="3675" spans="4:28" x14ac:dyDescent="0.35">
      <c r="D3675" s="4" t="str">
        <f t="shared" si="297"/>
        <v/>
      </c>
      <c r="E3675" s="11" t="str">
        <f t="shared" si="298"/>
        <v/>
      </c>
      <c r="W3675" s="28" t="str">
        <f>IF(G3675="","",SUM(O:O))</f>
        <v/>
      </c>
      <c r="X3675" s="31" t="b">
        <f t="shared" si="299"/>
        <v>0</v>
      </c>
      <c r="Y3675" s="5" t="str">
        <f>IF(G3675="","",SUM(X:X))</f>
        <v/>
      </c>
      <c r="Z3675" s="5">
        <f t="shared" si="300"/>
        <v>0</v>
      </c>
      <c r="AA3675" s="5">
        <f>SUM(Z:Z)</f>
        <v>194</v>
      </c>
      <c r="AB3675" s="33" t="str">
        <f t="shared" si="296"/>
        <v/>
      </c>
    </row>
    <row r="3676" spans="4:28" x14ac:dyDescent="0.35">
      <c r="D3676" s="4" t="str">
        <f t="shared" si="297"/>
        <v/>
      </c>
      <c r="E3676" s="11" t="str">
        <f t="shared" si="298"/>
        <v/>
      </c>
      <c r="W3676" s="28" t="str">
        <f>IF(G3676="","",SUM(O:O))</f>
        <v/>
      </c>
      <c r="X3676" s="31" t="b">
        <f t="shared" si="299"/>
        <v>0</v>
      </c>
      <c r="Y3676" s="5" t="str">
        <f>IF(G3676="","",SUM(X:X))</f>
        <v/>
      </c>
      <c r="Z3676" s="5">
        <f t="shared" si="300"/>
        <v>0</v>
      </c>
      <c r="AA3676" s="5">
        <f>SUM(Z:Z)</f>
        <v>194</v>
      </c>
      <c r="AB3676" s="33" t="str">
        <f t="shared" si="296"/>
        <v/>
      </c>
    </row>
    <row r="3677" spans="4:28" x14ac:dyDescent="0.35">
      <c r="D3677" s="4" t="str">
        <f t="shared" si="297"/>
        <v/>
      </c>
      <c r="E3677" s="11" t="str">
        <f t="shared" si="298"/>
        <v/>
      </c>
      <c r="W3677" s="28" t="str">
        <f>IF(G3677="","",SUM(O:O))</f>
        <v/>
      </c>
      <c r="X3677" s="31" t="b">
        <f t="shared" si="299"/>
        <v>0</v>
      </c>
      <c r="Y3677" s="5" t="str">
        <f>IF(G3677="","",SUM(X:X))</f>
        <v/>
      </c>
      <c r="Z3677" s="5">
        <f t="shared" si="300"/>
        <v>0</v>
      </c>
      <c r="AA3677" s="5">
        <f>SUM(Z:Z)</f>
        <v>194</v>
      </c>
      <c r="AB3677" s="33" t="str">
        <f t="shared" si="296"/>
        <v/>
      </c>
    </row>
    <row r="3678" spans="4:28" x14ac:dyDescent="0.35">
      <c r="D3678" s="4" t="str">
        <f t="shared" si="297"/>
        <v/>
      </c>
      <c r="E3678" s="11" t="str">
        <f t="shared" si="298"/>
        <v/>
      </c>
      <c r="W3678" s="28" t="str">
        <f>IF(G3678="","",SUM(O:O))</f>
        <v/>
      </c>
      <c r="X3678" s="31" t="b">
        <f t="shared" si="299"/>
        <v>0</v>
      </c>
      <c r="Y3678" s="5" t="str">
        <f>IF(G3678="","",SUM(X:X))</f>
        <v/>
      </c>
      <c r="Z3678" s="5">
        <f t="shared" si="300"/>
        <v>0</v>
      </c>
      <c r="AA3678" s="5">
        <f>SUM(Z:Z)</f>
        <v>194</v>
      </c>
      <c r="AB3678" s="33" t="str">
        <f t="shared" si="296"/>
        <v/>
      </c>
    </row>
    <row r="3679" spans="4:28" x14ac:dyDescent="0.35">
      <c r="D3679" s="4" t="str">
        <f t="shared" si="297"/>
        <v/>
      </c>
      <c r="E3679" s="11" t="str">
        <f t="shared" si="298"/>
        <v/>
      </c>
      <c r="W3679" s="28" t="str">
        <f>IF(G3679="","",SUM(O:O))</f>
        <v/>
      </c>
      <c r="X3679" s="31" t="b">
        <f t="shared" si="299"/>
        <v>0</v>
      </c>
      <c r="Y3679" s="5" t="str">
        <f>IF(G3679="","",SUM(X:X))</f>
        <v/>
      </c>
      <c r="Z3679" s="5">
        <f t="shared" si="300"/>
        <v>0</v>
      </c>
      <c r="AA3679" s="5">
        <f>SUM(Z:Z)</f>
        <v>194</v>
      </c>
      <c r="AB3679" s="33" t="str">
        <f t="shared" si="296"/>
        <v/>
      </c>
    </row>
    <row r="3680" spans="4:28" x14ac:dyDescent="0.35">
      <c r="D3680" s="4" t="str">
        <f t="shared" si="297"/>
        <v/>
      </c>
      <c r="E3680" s="11" t="str">
        <f t="shared" si="298"/>
        <v/>
      </c>
      <c r="W3680" s="28" t="str">
        <f>IF(G3680="","",SUM(O:O))</f>
        <v/>
      </c>
      <c r="X3680" s="31" t="b">
        <f t="shared" si="299"/>
        <v>0</v>
      </c>
      <c r="Y3680" s="5" t="str">
        <f>IF(G3680="","",SUM(X:X))</f>
        <v/>
      </c>
      <c r="Z3680" s="5">
        <f t="shared" si="300"/>
        <v>0</v>
      </c>
      <c r="AA3680" s="5">
        <f>SUM(Z:Z)</f>
        <v>194</v>
      </c>
      <c r="AB3680" s="33" t="str">
        <f t="shared" si="296"/>
        <v/>
      </c>
    </row>
    <row r="3681" spans="4:28" x14ac:dyDescent="0.35">
      <c r="D3681" s="4" t="str">
        <f t="shared" si="297"/>
        <v/>
      </c>
      <c r="E3681" s="11" t="str">
        <f t="shared" si="298"/>
        <v/>
      </c>
      <c r="W3681" s="28" t="str">
        <f>IF(G3681="","",SUM(O:O))</f>
        <v/>
      </c>
      <c r="X3681" s="31" t="b">
        <f t="shared" si="299"/>
        <v>0</v>
      </c>
      <c r="Y3681" s="5" t="str">
        <f>IF(G3681="","",SUM(X:X))</f>
        <v/>
      </c>
      <c r="Z3681" s="5">
        <f t="shared" si="300"/>
        <v>0</v>
      </c>
      <c r="AA3681" s="5">
        <f>SUM(Z:Z)</f>
        <v>194</v>
      </c>
      <c r="AB3681" s="33" t="str">
        <f t="shared" si="296"/>
        <v/>
      </c>
    </row>
    <row r="3682" spans="4:28" x14ac:dyDescent="0.35">
      <c r="D3682" s="4" t="str">
        <f t="shared" si="297"/>
        <v/>
      </c>
      <c r="E3682" s="11" t="str">
        <f t="shared" si="298"/>
        <v/>
      </c>
      <c r="W3682" s="28" t="str">
        <f>IF(G3682="","",SUM(O:O))</f>
        <v/>
      </c>
      <c r="X3682" s="31" t="b">
        <f t="shared" si="299"/>
        <v>0</v>
      </c>
      <c r="Y3682" s="5" t="str">
        <f>IF(G3682="","",SUM(X:X))</f>
        <v/>
      </c>
      <c r="Z3682" s="5">
        <f t="shared" si="300"/>
        <v>0</v>
      </c>
      <c r="AA3682" s="5">
        <f>SUM(Z:Z)</f>
        <v>194</v>
      </c>
      <c r="AB3682" s="33" t="str">
        <f t="shared" ref="AB3682:AB3745" si="301">IF(A3682="","",Y3682/AA3682)</f>
        <v/>
      </c>
    </row>
    <row r="3683" spans="4:28" x14ac:dyDescent="0.35">
      <c r="D3683" s="4" t="str">
        <f t="shared" si="297"/>
        <v/>
      </c>
      <c r="E3683" s="11" t="str">
        <f t="shared" si="298"/>
        <v/>
      </c>
      <c r="W3683" s="28" t="str">
        <f>IF(G3683="","",SUM(O:O))</f>
        <v/>
      </c>
      <c r="X3683" s="31" t="b">
        <f t="shared" si="299"/>
        <v>0</v>
      </c>
      <c r="Y3683" s="5" t="str">
        <f>IF(G3683="","",SUM(X:X))</f>
        <v/>
      </c>
      <c r="Z3683" s="5">
        <f t="shared" si="300"/>
        <v>0</v>
      </c>
      <c r="AA3683" s="5">
        <f>SUM(Z:Z)</f>
        <v>194</v>
      </c>
      <c r="AB3683" s="33" t="str">
        <f t="shared" si="301"/>
        <v/>
      </c>
    </row>
    <row r="3684" spans="4:28" x14ac:dyDescent="0.35">
      <c r="D3684" s="4" t="str">
        <f t="shared" si="297"/>
        <v/>
      </c>
      <c r="E3684" s="11" t="str">
        <f t="shared" si="298"/>
        <v/>
      </c>
      <c r="W3684" s="28" t="str">
        <f>IF(G3684="","",SUM(O:O))</f>
        <v/>
      </c>
      <c r="X3684" s="31" t="b">
        <f t="shared" si="299"/>
        <v>0</v>
      </c>
      <c r="Y3684" s="5" t="str">
        <f>IF(G3684="","",SUM(X:X))</f>
        <v/>
      </c>
      <c r="Z3684" s="5">
        <f t="shared" si="300"/>
        <v>0</v>
      </c>
      <c r="AA3684" s="5">
        <f>SUM(Z:Z)</f>
        <v>194</v>
      </c>
      <c r="AB3684" s="33" t="str">
        <f t="shared" si="301"/>
        <v/>
      </c>
    </row>
    <row r="3685" spans="4:28" x14ac:dyDescent="0.35">
      <c r="D3685" s="4" t="str">
        <f t="shared" si="297"/>
        <v/>
      </c>
      <c r="E3685" s="11" t="str">
        <f t="shared" si="298"/>
        <v/>
      </c>
      <c r="W3685" s="28" t="str">
        <f>IF(G3685="","",SUM(O:O))</f>
        <v/>
      </c>
      <c r="X3685" s="31" t="b">
        <f t="shared" si="299"/>
        <v>0</v>
      </c>
      <c r="Y3685" s="5" t="str">
        <f>IF(G3685="","",SUM(X:X))</f>
        <v/>
      </c>
      <c r="Z3685" s="5">
        <f t="shared" si="300"/>
        <v>0</v>
      </c>
      <c r="AA3685" s="5">
        <f>SUM(Z:Z)</f>
        <v>194</v>
      </c>
      <c r="AB3685" s="33" t="str">
        <f t="shared" si="301"/>
        <v/>
      </c>
    </row>
    <row r="3686" spans="4:28" x14ac:dyDescent="0.35">
      <c r="D3686" s="4" t="str">
        <f t="shared" si="297"/>
        <v/>
      </c>
      <c r="E3686" s="11" t="str">
        <f t="shared" si="298"/>
        <v/>
      </c>
      <c r="W3686" s="28" t="str">
        <f>IF(G3686="","",SUM(O:O))</f>
        <v/>
      </c>
      <c r="X3686" s="31" t="b">
        <f t="shared" si="299"/>
        <v>0</v>
      </c>
      <c r="Y3686" s="5" t="str">
        <f>IF(G3686="","",SUM(X:X))</f>
        <v/>
      </c>
      <c r="Z3686" s="5">
        <f t="shared" si="300"/>
        <v>0</v>
      </c>
      <c r="AA3686" s="5">
        <f>SUM(Z:Z)</f>
        <v>194</v>
      </c>
      <c r="AB3686" s="33" t="str">
        <f t="shared" si="301"/>
        <v/>
      </c>
    </row>
    <row r="3687" spans="4:28" x14ac:dyDescent="0.35">
      <c r="D3687" s="4" t="str">
        <f t="shared" si="297"/>
        <v/>
      </c>
      <c r="E3687" s="11" t="str">
        <f t="shared" si="298"/>
        <v/>
      </c>
      <c r="W3687" s="28" t="str">
        <f>IF(G3687="","",SUM(O:O))</f>
        <v/>
      </c>
      <c r="X3687" s="31" t="b">
        <f t="shared" si="299"/>
        <v>0</v>
      </c>
      <c r="Y3687" s="5" t="str">
        <f>IF(G3687="","",SUM(X:X))</f>
        <v/>
      </c>
      <c r="Z3687" s="5">
        <f t="shared" si="300"/>
        <v>0</v>
      </c>
      <c r="AA3687" s="5">
        <f>SUM(Z:Z)</f>
        <v>194</v>
      </c>
      <c r="AB3687" s="33" t="str">
        <f t="shared" si="301"/>
        <v/>
      </c>
    </row>
    <row r="3688" spans="4:28" x14ac:dyDescent="0.35">
      <c r="D3688" s="4" t="str">
        <f t="shared" si="297"/>
        <v/>
      </c>
      <c r="E3688" s="11" t="str">
        <f t="shared" si="298"/>
        <v/>
      </c>
      <c r="W3688" s="28" t="str">
        <f>IF(G3688="","",SUM(O:O))</f>
        <v/>
      </c>
      <c r="X3688" s="31" t="b">
        <f t="shared" si="299"/>
        <v>0</v>
      </c>
      <c r="Y3688" s="5" t="str">
        <f>IF(G3688="","",SUM(X:X))</f>
        <v/>
      </c>
      <c r="Z3688" s="5">
        <f t="shared" si="300"/>
        <v>0</v>
      </c>
      <c r="AA3688" s="5">
        <f>SUM(Z:Z)</f>
        <v>194</v>
      </c>
      <c r="AB3688" s="33" t="str">
        <f t="shared" si="301"/>
        <v/>
      </c>
    </row>
    <row r="3689" spans="4:28" x14ac:dyDescent="0.35">
      <c r="D3689" s="4" t="str">
        <f t="shared" si="297"/>
        <v/>
      </c>
      <c r="E3689" s="11" t="str">
        <f t="shared" si="298"/>
        <v/>
      </c>
      <c r="W3689" s="28" t="str">
        <f>IF(G3689="","",SUM(O:O))</f>
        <v/>
      </c>
      <c r="X3689" s="31" t="b">
        <f t="shared" si="299"/>
        <v>0</v>
      </c>
      <c r="Y3689" s="5" t="str">
        <f>IF(G3689="","",SUM(X:X))</f>
        <v/>
      </c>
      <c r="Z3689" s="5">
        <f t="shared" si="300"/>
        <v>0</v>
      </c>
      <c r="AA3689" s="5">
        <f>SUM(Z:Z)</f>
        <v>194</v>
      </c>
      <c r="AB3689" s="33" t="str">
        <f t="shared" si="301"/>
        <v/>
      </c>
    </row>
    <row r="3690" spans="4:28" x14ac:dyDescent="0.35">
      <c r="D3690" s="4" t="str">
        <f t="shared" si="297"/>
        <v/>
      </c>
      <c r="E3690" s="11" t="str">
        <f t="shared" si="298"/>
        <v/>
      </c>
      <c r="W3690" s="28" t="str">
        <f>IF(G3690="","",SUM(O:O))</f>
        <v/>
      </c>
      <c r="X3690" s="31" t="b">
        <f t="shared" si="299"/>
        <v>0</v>
      </c>
      <c r="Y3690" s="5" t="str">
        <f>IF(G3690="","",SUM(X:X))</f>
        <v/>
      </c>
      <c r="Z3690" s="5">
        <f t="shared" si="300"/>
        <v>0</v>
      </c>
      <c r="AA3690" s="5">
        <f>SUM(Z:Z)</f>
        <v>194</v>
      </c>
      <c r="AB3690" s="33" t="str">
        <f t="shared" si="301"/>
        <v/>
      </c>
    </row>
    <row r="3691" spans="4:28" x14ac:dyDescent="0.35">
      <c r="D3691" s="4" t="str">
        <f t="shared" si="297"/>
        <v/>
      </c>
      <c r="E3691" s="11" t="str">
        <f t="shared" si="298"/>
        <v/>
      </c>
      <c r="W3691" s="28" t="str">
        <f>IF(G3691="","",SUM(O:O))</f>
        <v/>
      </c>
      <c r="X3691" s="31" t="b">
        <f t="shared" si="299"/>
        <v>0</v>
      </c>
      <c r="Y3691" s="5" t="str">
        <f>IF(G3691="","",SUM(X:X))</f>
        <v/>
      </c>
      <c r="Z3691" s="5">
        <f t="shared" si="300"/>
        <v>0</v>
      </c>
      <c r="AA3691" s="5">
        <f>SUM(Z:Z)</f>
        <v>194</v>
      </c>
      <c r="AB3691" s="33" t="str">
        <f t="shared" si="301"/>
        <v/>
      </c>
    </row>
    <row r="3692" spans="4:28" x14ac:dyDescent="0.35">
      <c r="D3692" s="4" t="str">
        <f t="shared" si="297"/>
        <v/>
      </c>
      <c r="E3692" s="11" t="str">
        <f t="shared" si="298"/>
        <v/>
      </c>
      <c r="W3692" s="28" t="str">
        <f>IF(G3692="","",SUM(O:O))</f>
        <v/>
      </c>
      <c r="X3692" s="31" t="b">
        <f t="shared" si="299"/>
        <v>0</v>
      </c>
      <c r="Y3692" s="5" t="str">
        <f>IF(G3692="","",SUM(X:X))</f>
        <v/>
      </c>
      <c r="Z3692" s="5">
        <f t="shared" si="300"/>
        <v>0</v>
      </c>
      <c r="AA3692" s="5">
        <f>SUM(Z:Z)</f>
        <v>194</v>
      </c>
      <c r="AB3692" s="33" t="str">
        <f t="shared" si="301"/>
        <v/>
      </c>
    </row>
    <row r="3693" spans="4:28" x14ac:dyDescent="0.35">
      <c r="D3693" s="4" t="str">
        <f t="shared" si="297"/>
        <v/>
      </c>
      <c r="E3693" s="11" t="str">
        <f t="shared" si="298"/>
        <v/>
      </c>
      <c r="W3693" s="28" t="str">
        <f>IF(G3693="","",SUM(O:O))</f>
        <v/>
      </c>
      <c r="X3693" s="31" t="b">
        <f t="shared" si="299"/>
        <v>0</v>
      </c>
      <c r="Y3693" s="5" t="str">
        <f>IF(G3693="","",SUM(X:X))</f>
        <v/>
      </c>
      <c r="Z3693" s="5">
        <f t="shared" si="300"/>
        <v>0</v>
      </c>
      <c r="AA3693" s="5">
        <f>SUM(Z:Z)</f>
        <v>194</v>
      </c>
      <c r="AB3693" s="33" t="str">
        <f t="shared" si="301"/>
        <v/>
      </c>
    </row>
    <row r="3694" spans="4:28" x14ac:dyDescent="0.35">
      <c r="D3694" s="4" t="str">
        <f t="shared" si="297"/>
        <v/>
      </c>
      <c r="E3694" s="11" t="str">
        <f t="shared" si="298"/>
        <v/>
      </c>
      <c r="W3694" s="28" t="str">
        <f>IF(G3694="","",SUM(O:O))</f>
        <v/>
      </c>
      <c r="X3694" s="31" t="b">
        <f t="shared" si="299"/>
        <v>0</v>
      </c>
      <c r="Y3694" s="5" t="str">
        <f>IF(G3694="","",SUM(X:X))</f>
        <v/>
      </c>
      <c r="Z3694" s="5">
        <f t="shared" si="300"/>
        <v>0</v>
      </c>
      <c r="AA3694" s="5">
        <f>SUM(Z:Z)</f>
        <v>194</v>
      </c>
      <c r="AB3694" s="33" t="str">
        <f t="shared" si="301"/>
        <v/>
      </c>
    </row>
    <row r="3695" spans="4:28" x14ac:dyDescent="0.35">
      <c r="D3695" s="4" t="str">
        <f t="shared" ref="D3695:D3758" si="302">IF(A3695="","",A3695&amp;C3695)</f>
        <v/>
      </c>
      <c r="E3695" s="11" t="str">
        <f t="shared" ref="E3695:E3758" si="303">IF(B3695="","",B3695)</f>
        <v/>
      </c>
      <c r="W3695" s="28" t="str">
        <f>IF(G3695="","",SUM(O:O))</f>
        <v/>
      </c>
      <c r="X3695" s="31" t="b">
        <f t="shared" si="299"/>
        <v>0</v>
      </c>
      <c r="Y3695" s="5" t="str">
        <f>IF(G3695="","",SUM(X:X))</f>
        <v/>
      </c>
      <c r="Z3695" s="5">
        <f t="shared" si="300"/>
        <v>0</v>
      </c>
      <c r="AA3695" s="5">
        <f>SUM(Z:Z)</f>
        <v>194</v>
      </c>
      <c r="AB3695" s="33" t="str">
        <f t="shared" si="301"/>
        <v/>
      </c>
    </row>
    <row r="3696" spans="4:28" x14ac:dyDescent="0.35">
      <c r="D3696" s="4" t="str">
        <f t="shared" si="302"/>
        <v/>
      </c>
      <c r="E3696" s="11" t="str">
        <f t="shared" si="303"/>
        <v/>
      </c>
      <c r="W3696" s="28" t="str">
        <f>IF(G3696="","",SUM(O:O))</f>
        <v/>
      </c>
      <c r="X3696" s="31" t="b">
        <f t="shared" si="299"/>
        <v>0</v>
      </c>
      <c r="Y3696" s="5" t="str">
        <f>IF(G3696="","",SUM(X:X))</f>
        <v/>
      </c>
      <c r="Z3696" s="5">
        <f t="shared" si="300"/>
        <v>0</v>
      </c>
      <c r="AA3696" s="5">
        <f>SUM(Z:Z)</f>
        <v>194</v>
      </c>
      <c r="AB3696" s="33" t="str">
        <f t="shared" si="301"/>
        <v/>
      </c>
    </row>
    <row r="3697" spans="4:28" x14ac:dyDescent="0.35">
      <c r="D3697" s="4" t="str">
        <f t="shared" si="302"/>
        <v/>
      </c>
      <c r="E3697" s="11" t="str">
        <f t="shared" si="303"/>
        <v/>
      </c>
      <c r="W3697" s="28" t="str">
        <f>IF(G3697="","",SUM(O:O))</f>
        <v/>
      </c>
      <c r="X3697" s="31" t="b">
        <f t="shared" si="299"/>
        <v>0</v>
      </c>
      <c r="Y3697" s="5" t="str">
        <f>IF(G3697="","",SUM(X:X))</f>
        <v/>
      </c>
      <c r="Z3697" s="5">
        <f t="shared" si="300"/>
        <v>0</v>
      </c>
      <c r="AA3697" s="5">
        <f>SUM(Z:Z)</f>
        <v>194</v>
      </c>
      <c r="AB3697" s="33" t="str">
        <f t="shared" si="301"/>
        <v/>
      </c>
    </row>
    <row r="3698" spans="4:28" x14ac:dyDescent="0.35">
      <c r="D3698" s="4" t="str">
        <f t="shared" si="302"/>
        <v/>
      </c>
      <c r="E3698" s="11" t="str">
        <f t="shared" si="303"/>
        <v/>
      </c>
      <c r="W3698" s="28" t="str">
        <f>IF(G3698="","",SUM(O:O))</f>
        <v/>
      </c>
      <c r="X3698" s="31" t="b">
        <f t="shared" si="299"/>
        <v>0</v>
      </c>
      <c r="Y3698" s="5" t="str">
        <f>IF(G3698="","",SUM(X:X))</f>
        <v/>
      </c>
      <c r="Z3698" s="5">
        <f t="shared" si="300"/>
        <v>0</v>
      </c>
      <c r="AA3698" s="5">
        <f>SUM(Z:Z)</f>
        <v>194</v>
      </c>
      <c r="AB3698" s="33" t="str">
        <f t="shared" si="301"/>
        <v/>
      </c>
    </row>
    <row r="3699" spans="4:28" x14ac:dyDescent="0.35">
      <c r="D3699" s="4" t="str">
        <f t="shared" si="302"/>
        <v/>
      </c>
      <c r="E3699" s="11" t="str">
        <f t="shared" si="303"/>
        <v/>
      </c>
      <c r="W3699" s="28" t="str">
        <f>IF(G3699="","",SUM(O:O))</f>
        <v/>
      </c>
      <c r="X3699" s="31" t="b">
        <f t="shared" si="299"/>
        <v>0</v>
      </c>
      <c r="Y3699" s="5" t="str">
        <f>IF(G3699="","",SUM(X:X))</f>
        <v/>
      </c>
      <c r="Z3699" s="5">
        <f t="shared" si="300"/>
        <v>0</v>
      </c>
      <c r="AA3699" s="5">
        <f>SUM(Z:Z)</f>
        <v>194</v>
      </c>
      <c r="AB3699" s="33" t="str">
        <f t="shared" si="301"/>
        <v/>
      </c>
    </row>
    <row r="3700" spans="4:28" x14ac:dyDescent="0.35">
      <c r="D3700" s="4" t="str">
        <f t="shared" si="302"/>
        <v/>
      </c>
      <c r="E3700" s="11" t="str">
        <f t="shared" si="303"/>
        <v/>
      </c>
      <c r="W3700" s="28" t="str">
        <f>IF(G3700="","",SUM(O:O))</f>
        <v/>
      </c>
      <c r="X3700" s="31" t="b">
        <f t="shared" si="299"/>
        <v>0</v>
      </c>
      <c r="Y3700" s="5" t="str">
        <f>IF(G3700="","",SUM(X:X))</f>
        <v/>
      </c>
      <c r="Z3700" s="5">
        <f t="shared" si="300"/>
        <v>0</v>
      </c>
      <c r="AA3700" s="5">
        <f>SUM(Z:Z)</f>
        <v>194</v>
      </c>
      <c r="AB3700" s="33" t="str">
        <f t="shared" si="301"/>
        <v/>
      </c>
    </row>
    <row r="3701" spans="4:28" x14ac:dyDescent="0.35">
      <c r="D3701" s="4" t="str">
        <f t="shared" si="302"/>
        <v/>
      </c>
      <c r="E3701" s="11" t="str">
        <f t="shared" si="303"/>
        <v/>
      </c>
      <c r="W3701" s="28" t="str">
        <f>IF(G3701="","",SUM(O:O))</f>
        <v/>
      </c>
      <c r="X3701" s="31" t="b">
        <f t="shared" si="299"/>
        <v>0</v>
      </c>
      <c r="Y3701" s="5" t="str">
        <f>IF(G3701="","",SUM(X:X))</f>
        <v/>
      </c>
      <c r="Z3701" s="5">
        <f t="shared" si="300"/>
        <v>0</v>
      </c>
      <c r="AA3701" s="5">
        <f>SUM(Z:Z)</f>
        <v>194</v>
      </c>
      <c r="AB3701" s="33" t="str">
        <f t="shared" si="301"/>
        <v/>
      </c>
    </row>
    <row r="3702" spans="4:28" x14ac:dyDescent="0.35">
      <c r="D3702" s="4" t="str">
        <f t="shared" si="302"/>
        <v/>
      </c>
      <c r="E3702" s="11" t="str">
        <f t="shared" si="303"/>
        <v/>
      </c>
      <c r="W3702" s="28" t="str">
        <f>IF(G3702="","",SUM(O:O))</f>
        <v/>
      </c>
      <c r="X3702" s="31" t="b">
        <f t="shared" si="299"/>
        <v>0</v>
      </c>
      <c r="Y3702" s="5" t="str">
        <f>IF(G3702="","",SUM(X:X))</f>
        <v/>
      </c>
      <c r="Z3702" s="5">
        <f t="shared" si="300"/>
        <v>0</v>
      </c>
      <c r="AA3702" s="5">
        <f>SUM(Z:Z)</f>
        <v>194</v>
      </c>
      <c r="AB3702" s="33" t="str">
        <f t="shared" si="301"/>
        <v/>
      </c>
    </row>
    <row r="3703" spans="4:28" x14ac:dyDescent="0.35">
      <c r="D3703" s="4" t="str">
        <f t="shared" si="302"/>
        <v/>
      </c>
      <c r="E3703" s="11" t="str">
        <f t="shared" si="303"/>
        <v/>
      </c>
      <c r="W3703" s="28" t="str">
        <f>IF(G3703="","",SUM(O:O))</f>
        <v/>
      </c>
      <c r="X3703" s="31" t="b">
        <f t="shared" si="299"/>
        <v>0</v>
      </c>
      <c r="Y3703" s="5" t="str">
        <f>IF(G3703="","",SUM(X:X))</f>
        <v/>
      </c>
      <c r="Z3703" s="5">
        <f t="shared" si="300"/>
        <v>0</v>
      </c>
      <c r="AA3703" s="5">
        <f>SUM(Z:Z)</f>
        <v>194</v>
      </c>
      <c r="AB3703" s="33" t="str">
        <f t="shared" si="301"/>
        <v/>
      </c>
    </row>
    <row r="3704" spans="4:28" x14ac:dyDescent="0.35">
      <c r="D3704" s="4" t="str">
        <f t="shared" si="302"/>
        <v/>
      </c>
      <c r="E3704" s="11" t="str">
        <f t="shared" si="303"/>
        <v/>
      </c>
      <c r="W3704" s="28" t="str">
        <f>IF(G3704="","",SUM(O:O))</f>
        <v/>
      </c>
      <c r="X3704" s="31" t="b">
        <f t="shared" si="299"/>
        <v>0</v>
      </c>
      <c r="Y3704" s="5" t="str">
        <f>IF(G3704="","",SUM(X:X))</f>
        <v/>
      </c>
      <c r="Z3704" s="5">
        <f t="shared" si="300"/>
        <v>0</v>
      </c>
      <c r="AA3704" s="5">
        <f>SUM(Z:Z)</f>
        <v>194</v>
      </c>
      <c r="AB3704" s="33" t="str">
        <f t="shared" si="301"/>
        <v/>
      </c>
    </row>
    <row r="3705" spans="4:28" x14ac:dyDescent="0.35">
      <c r="D3705" s="4" t="str">
        <f t="shared" si="302"/>
        <v/>
      </c>
      <c r="E3705" s="11" t="str">
        <f t="shared" si="303"/>
        <v/>
      </c>
      <c r="W3705" s="28" t="str">
        <f>IF(G3705="","",SUM(O:O))</f>
        <v/>
      </c>
      <c r="X3705" s="31" t="b">
        <f t="shared" si="299"/>
        <v>0</v>
      </c>
      <c r="Y3705" s="5" t="str">
        <f>IF(G3705="","",SUM(X:X))</f>
        <v/>
      </c>
      <c r="Z3705" s="5">
        <f t="shared" si="300"/>
        <v>0</v>
      </c>
      <c r="AA3705" s="5">
        <f>SUM(Z:Z)</f>
        <v>194</v>
      </c>
      <c r="AB3705" s="33" t="str">
        <f t="shared" si="301"/>
        <v/>
      </c>
    </row>
    <row r="3706" spans="4:28" x14ac:dyDescent="0.35">
      <c r="D3706" s="4" t="str">
        <f t="shared" si="302"/>
        <v/>
      </c>
      <c r="E3706" s="11" t="str">
        <f t="shared" si="303"/>
        <v/>
      </c>
      <c r="W3706" s="28" t="str">
        <f>IF(G3706="","",SUM(O:O))</f>
        <v/>
      </c>
      <c r="X3706" s="31" t="b">
        <f t="shared" si="299"/>
        <v>0</v>
      </c>
      <c r="Y3706" s="5" t="str">
        <f>IF(G3706="","",SUM(X:X))</f>
        <v/>
      </c>
      <c r="Z3706" s="5">
        <f t="shared" si="300"/>
        <v>0</v>
      </c>
      <c r="AA3706" s="5">
        <f>SUM(Z:Z)</f>
        <v>194</v>
      </c>
      <c r="AB3706" s="33" t="str">
        <f t="shared" si="301"/>
        <v/>
      </c>
    </row>
    <row r="3707" spans="4:28" x14ac:dyDescent="0.35">
      <c r="D3707" s="4" t="str">
        <f t="shared" si="302"/>
        <v/>
      </c>
      <c r="E3707" s="11" t="str">
        <f t="shared" si="303"/>
        <v/>
      </c>
      <c r="W3707" s="28" t="str">
        <f>IF(G3707="","",SUM(O:O))</f>
        <v/>
      </c>
      <c r="X3707" s="31" t="b">
        <f t="shared" si="299"/>
        <v>0</v>
      </c>
      <c r="Y3707" s="5" t="str">
        <f>IF(G3707="","",SUM(X:X))</f>
        <v/>
      </c>
      <c r="Z3707" s="5">
        <f t="shared" si="300"/>
        <v>0</v>
      </c>
      <c r="AA3707" s="5">
        <f>SUM(Z:Z)</f>
        <v>194</v>
      </c>
      <c r="AB3707" s="33" t="str">
        <f t="shared" si="301"/>
        <v/>
      </c>
    </row>
    <row r="3708" spans="4:28" x14ac:dyDescent="0.35">
      <c r="D3708" s="4" t="str">
        <f t="shared" si="302"/>
        <v/>
      </c>
      <c r="E3708" s="11" t="str">
        <f t="shared" si="303"/>
        <v/>
      </c>
      <c r="W3708" s="28" t="str">
        <f>IF(G3708="","",SUM(O:O))</f>
        <v/>
      </c>
      <c r="X3708" s="31" t="b">
        <f t="shared" si="299"/>
        <v>0</v>
      </c>
      <c r="Y3708" s="5" t="str">
        <f>IF(G3708="","",SUM(X:X))</f>
        <v/>
      </c>
      <c r="Z3708" s="5">
        <f t="shared" si="300"/>
        <v>0</v>
      </c>
      <c r="AA3708" s="5">
        <f>SUM(Z:Z)</f>
        <v>194</v>
      </c>
      <c r="AB3708" s="33" t="str">
        <f t="shared" si="301"/>
        <v/>
      </c>
    </row>
    <row r="3709" spans="4:28" x14ac:dyDescent="0.35">
      <c r="D3709" s="4" t="str">
        <f t="shared" si="302"/>
        <v/>
      </c>
      <c r="E3709" s="11" t="str">
        <f t="shared" si="303"/>
        <v/>
      </c>
      <c r="W3709" s="28" t="str">
        <f>IF(G3709="","",SUM(O:O))</f>
        <v/>
      </c>
      <c r="X3709" s="31" t="b">
        <f t="shared" ref="X3709:X3772" si="304">IF(G3709="Affutage",IF(R3709&lt;&gt;"",1,0))</f>
        <v>0</v>
      </c>
      <c r="Y3709" s="5" t="str">
        <f>IF(G3709="","",SUM(X:X))</f>
        <v/>
      </c>
      <c r="Z3709" s="5">
        <f t="shared" si="300"/>
        <v>0</v>
      </c>
      <c r="AA3709" s="5">
        <f>SUM(Z:Z)</f>
        <v>194</v>
      </c>
      <c r="AB3709" s="33" t="str">
        <f t="shared" si="301"/>
        <v/>
      </c>
    </row>
    <row r="3710" spans="4:28" x14ac:dyDescent="0.35">
      <c r="D3710" s="4" t="str">
        <f t="shared" si="302"/>
        <v/>
      </c>
      <c r="E3710" s="11" t="str">
        <f t="shared" si="303"/>
        <v/>
      </c>
      <c r="W3710" s="28" t="str">
        <f>IF(G3710="","",SUM(O:O))</f>
        <v/>
      </c>
      <c r="X3710" s="31" t="b">
        <f t="shared" si="304"/>
        <v>0</v>
      </c>
      <c r="Y3710" s="5" t="str">
        <f>IF(G3710="","",SUM(X:X))</f>
        <v/>
      </c>
      <c r="Z3710" s="5">
        <f t="shared" si="300"/>
        <v>0</v>
      </c>
      <c r="AA3710" s="5">
        <f>SUM(Z:Z)</f>
        <v>194</v>
      </c>
      <c r="AB3710" s="33" t="str">
        <f t="shared" si="301"/>
        <v/>
      </c>
    </row>
    <row r="3711" spans="4:28" x14ac:dyDescent="0.35">
      <c r="D3711" s="4" t="str">
        <f t="shared" si="302"/>
        <v/>
      </c>
      <c r="E3711" s="11" t="str">
        <f t="shared" si="303"/>
        <v/>
      </c>
      <c r="W3711" s="28" t="str">
        <f>IF(G3711="","",SUM(O:O))</f>
        <v/>
      </c>
      <c r="X3711" s="31" t="b">
        <f t="shared" si="304"/>
        <v>0</v>
      </c>
      <c r="Y3711" s="5" t="str">
        <f>IF(G3711="","",SUM(X:X))</f>
        <v/>
      </c>
      <c r="Z3711" s="5">
        <f t="shared" si="300"/>
        <v>0</v>
      </c>
      <c r="AA3711" s="5">
        <f>SUM(Z:Z)</f>
        <v>194</v>
      </c>
      <c r="AB3711" s="33" t="str">
        <f t="shared" si="301"/>
        <v/>
      </c>
    </row>
    <row r="3712" spans="4:28" x14ac:dyDescent="0.35">
      <c r="D3712" s="4" t="str">
        <f t="shared" si="302"/>
        <v/>
      </c>
      <c r="E3712" s="11" t="str">
        <f t="shared" si="303"/>
        <v/>
      </c>
      <c r="W3712" s="28" t="str">
        <f>IF(G3712="","",SUM(O:O))</f>
        <v/>
      </c>
      <c r="X3712" s="31" t="b">
        <f t="shared" si="304"/>
        <v>0</v>
      </c>
      <c r="Y3712" s="5" t="str">
        <f>IF(G3712="","",SUM(X:X))</f>
        <v/>
      </c>
      <c r="Z3712" s="5">
        <f t="shared" si="300"/>
        <v>0</v>
      </c>
      <c r="AA3712" s="5">
        <f>SUM(Z:Z)</f>
        <v>194</v>
      </c>
      <c r="AB3712" s="33" t="str">
        <f t="shared" si="301"/>
        <v/>
      </c>
    </row>
    <row r="3713" spans="4:28" x14ac:dyDescent="0.35">
      <c r="D3713" s="4" t="str">
        <f t="shared" si="302"/>
        <v/>
      </c>
      <c r="E3713" s="11" t="str">
        <f t="shared" si="303"/>
        <v/>
      </c>
      <c r="W3713" s="28" t="str">
        <f>IF(G3713="","",SUM(O:O))</f>
        <v/>
      </c>
      <c r="X3713" s="31" t="b">
        <f t="shared" si="304"/>
        <v>0</v>
      </c>
      <c r="Y3713" s="5" t="str">
        <f>IF(G3713="","",SUM(X:X))</f>
        <v/>
      </c>
      <c r="Z3713" s="5">
        <f t="shared" si="300"/>
        <v>0</v>
      </c>
      <c r="AA3713" s="5">
        <f>SUM(Z:Z)</f>
        <v>194</v>
      </c>
      <c r="AB3713" s="33" t="str">
        <f t="shared" si="301"/>
        <v/>
      </c>
    </row>
    <row r="3714" spans="4:28" x14ac:dyDescent="0.35">
      <c r="D3714" s="4" t="str">
        <f t="shared" si="302"/>
        <v/>
      </c>
      <c r="E3714" s="11" t="str">
        <f t="shared" si="303"/>
        <v/>
      </c>
      <c r="W3714" s="28" t="str">
        <f>IF(G3714="","",SUM(O:O))</f>
        <v/>
      </c>
      <c r="X3714" s="31" t="b">
        <f t="shared" si="304"/>
        <v>0</v>
      </c>
      <c r="Y3714" s="5" t="str">
        <f>IF(G3714="","",SUM(X:X))</f>
        <v/>
      </c>
      <c r="Z3714" s="5">
        <f t="shared" si="300"/>
        <v>0</v>
      </c>
      <c r="AA3714" s="5">
        <f>SUM(Z:Z)</f>
        <v>194</v>
      </c>
      <c r="AB3714" s="33" t="str">
        <f t="shared" si="301"/>
        <v/>
      </c>
    </row>
    <row r="3715" spans="4:28" x14ac:dyDescent="0.35">
      <c r="D3715" s="4" t="str">
        <f t="shared" si="302"/>
        <v/>
      </c>
      <c r="E3715" s="11" t="str">
        <f t="shared" si="303"/>
        <v/>
      </c>
      <c r="W3715" s="28" t="str">
        <f>IF(G3715="","",SUM(O:O))</f>
        <v/>
      </c>
      <c r="X3715" s="31" t="b">
        <f t="shared" si="304"/>
        <v>0</v>
      </c>
      <c r="Y3715" s="5" t="str">
        <f>IF(G3715="","",SUM(X:X))</f>
        <v/>
      </c>
      <c r="Z3715" s="5">
        <f t="shared" si="300"/>
        <v>0</v>
      </c>
      <c r="AA3715" s="5">
        <f>SUM(Z:Z)</f>
        <v>194</v>
      </c>
      <c r="AB3715" s="33" t="str">
        <f t="shared" si="301"/>
        <v/>
      </c>
    </row>
    <row r="3716" spans="4:28" x14ac:dyDescent="0.35">
      <c r="D3716" s="4" t="str">
        <f t="shared" si="302"/>
        <v/>
      </c>
      <c r="E3716" s="11" t="str">
        <f t="shared" si="303"/>
        <v/>
      </c>
      <c r="W3716" s="28" t="str">
        <f>IF(G3716="","",SUM(O:O))</f>
        <v/>
      </c>
      <c r="X3716" s="31" t="b">
        <f t="shared" si="304"/>
        <v>0</v>
      </c>
      <c r="Y3716" s="5" t="str">
        <f>IF(G3716="","",SUM(X:X))</f>
        <v/>
      </c>
      <c r="Z3716" s="5">
        <f t="shared" si="300"/>
        <v>0</v>
      </c>
      <c r="AA3716" s="5">
        <f>SUM(Z:Z)</f>
        <v>194</v>
      </c>
      <c r="AB3716" s="33" t="str">
        <f t="shared" si="301"/>
        <v/>
      </c>
    </row>
    <row r="3717" spans="4:28" x14ac:dyDescent="0.35">
      <c r="D3717" s="4" t="str">
        <f t="shared" si="302"/>
        <v/>
      </c>
      <c r="E3717" s="11" t="str">
        <f t="shared" si="303"/>
        <v/>
      </c>
      <c r="W3717" s="28" t="str">
        <f>IF(G3717="","",SUM(O:O))</f>
        <v/>
      </c>
      <c r="X3717" s="31" t="b">
        <f t="shared" si="304"/>
        <v>0</v>
      </c>
      <c r="Y3717" s="5" t="str">
        <f>IF(G3717="","",SUM(X:X))</f>
        <v/>
      </c>
      <c r="Z3717" s="5">
        <f t="shared" si="300"/>
        <v>0</v>
      </c>
      <c r="AA3717" s="5">
        <f>SUM(Z:Z)</f>
        <v>194</v>
      </c>
      <c r="AB3717" s="33" t="str">
        <f t="shared" si="301"/>
        <v/>
      </c>
    </row>
    <row r="3718" spans="4:28" x14ac:dyDescent="0.35">
      <c r="D3718" s="4" t="str">
        <f t="shared" si="302"/>
        <v/>
      </c>
      <c r="E3718" s="11" t="str">
        <f t="shared" si="303"/>
        <v/>
      </c>
      <c r="W3718" s="28" t="str">
        <f>IF(G3718="","",SUM(O:O))</f>
        <v/>
      </c>
      <c r="X3718" s="31" t="b">
        <f t="shared" si="304"/>
        <v>0</v>
      </c>
      <c r="Y3718" s="5" t="str">
        <f>IF(G3718="","",SUM(X:X))</f>
        <v/>
      </c>
      <c r="Z3718" s="5">
        <f t="shared" si="300"/>
        <v>0</v>
      </c>
      <c r="AA3718" s="5">
        <f>SUM(Z:Z)</f>
        <v>194</v>
      </c>
      <c r="AB3718" s="33" t="str">
        <f t="shared" si="301"/>
        <v/>
      </c>
    </row>
    <row r="3719" spans="4:28" x14ac:dyDescent="0.35">
      <c r="D3719" s="4" t="str">
        <f t="shared" si="302"/>
        <v/>
      </c>
      <c r="E3719" s="11" t="str">
        <f t="shared" si="303"/>
        <v/>
      </c>
      <c r="W3719" s="28" t="str">
        <f>IF(G3719="","",SUM(O:O))</f>
        <v/>
      </c>
      <c r="X3719" s="31" t="b">
        <f t="shared" si="304"/>
        <v>0</v>
      </c>
      <c r="Y3719" s="5" t="str">
        <f>IF(G3719="","",SUM(X:X))</f>
        <v/>
      </c>
      <c r="Z3719" s="5">
        <f t="shared" si="300"/>
        <v>0</v>
      </c>
      <c r="AA3719" s="5">
        <f>SUM(Z:Z)</f>
        <v>194</v>
      </c>
      <c r="AB3719" s="33" t="str">
        <f t="shared" si="301"/>
        <v/>
      </c>
    </row>
    <row r="3720" spans="4:28" x14ac:dyDescent="0.35">
      <c r="D3720" s="4" t="str">
        <f t="shared" si="302"/>
        <v/>
      </c>
      <c r="E3720" s="11" t="str">
        <f t="shared" si="303"/>
        <v/>
      </c>
      <c r="W3720" s="28" t="str">
        <f>IF(G3720="","",SUM(O:O))</f>
        <v/>
      </c>
      <c r="X3720" s="31" t="b">
        <f t="shared" si="304"/>
        <v>0</v>
      </c>
      <c r="Y3720" s="5" t="str">
        <f>IF(G3720="","",SUM(X:X))</f>
        <v/>
      </c>
      <c r="Z3720" s="5">
        <f t="shared" si="300"/>
        <v>0</v>
      </c>
      <c r="AA3720" s="5">
        <f>SUM(Z:Z)</f>
        <v>194</v>
      </c>
      <c r="AB3720" s="33" t="str">
        <f t="shared" si="301"/>
        <v/>
      </c>
    </row>
    <row r="3721" spans="4:28" x14ac:dyDescent="0.35">
      <c r="D3721" s="4" t="str">
        <f t="shared" si="302"/>
        <v/>
      </c>
      <c r="E3721" s="11" t="str">
        <f t="shared" si="303"/>
        <v/>
      </c>
      <c r="W3721" s="28" t="str">
        <f>IF(G3721="","",SUM(O:O))</f>
        <v/>
      </c>
      <c r="X3721" s="31" t="b">
        <f t="shared" si="304"/>
        <v>0</v>
      </c>
      <c r="Y3721" s="5" t="str">
        <f>IF(G3721="","",SUM(X:X))</f>
        <v/>
      </c>
      <c r="Z3721" s="5">
        <f t="shared" si="300"/>
        <v>0</v>
      </c>
      <c r="AA3721" s="5">
        <f>SUM(Z:Z)</f>
        <v>194</v>
      </c>
      <c r="AB3721" s="33" t="str">
        <f t="shared" si="301"/>
        <v/>
      </c>
    </row>
    <row r="3722" spans="4:28" x14ac:dyDescent="0.35">
      <c r="D3722" s="4" t="str">
        <f t="shared" si="302"/>
        <v/>
      </c>
      <c r="E3722" s="11" t="str">
        <f t="shared" si="303"/>
        <v/>
      </c>
      <c r="W3722" s="28" t="str">
        <f>IF(G3722="","",SUM(O:O))</f>
        <v/>
      </c>
      <c r="X3722" s="31" t="b">
        <f t="shared" si="304"/>
        <v>0</v>
      </c>
      <c r="Y3722" s="5" t="str">
        <f>IF(G3722="","",SUM(X:X))</f>
        <v/>
      </c>
      <c r="Z3722" s="5">
        <f t="shared" si="300"/>
        <v>0</v>
      </c>
      <c r="AA3722" s="5">
        <f>SUM(Z:Z)</f>
        <v>194</v>
      </c>
      <c r="AB3722" s="33" t="str">
        <f t="shared" si="301"/>
        <v/>
      </c>
    </row>
    <row r="3723" spans="4:28" x14ac:dyDescent="0.35">
      <c r="D3723" s="4" t="str">
        <f t="shared" si="302"/>
        <v/>
      </c>
      <c r="E3723" s="11" t="str">
        <f t="shared" si="303"/>
        <v/>
      </c>
      <c r="W3723" s="28" t="str">
        <f>IF(G3723="","",SUM(O:O))</f>
        <v/>
      </c>
      <c r="X3723" s="31" t="b">
        <f t="shared" si="304"/>
        <v>0</v>
      </c>
      <c r="Y3723" s="5" t="str">
        <f>IF(G3723="","",SUM(X:X))</f>
        <v/>
      </c>
      <c r="Z3723" s="5">
        <f t="shared" si="300"/>
        <v>0</v>
      </c>
      <c r="AA3723" s="5">
        <f>SUM(Z:Z)</f>
        <v>194</v>
      </c>
      <c r="AB3723" s="33" t="str">
        <f t="shared" si="301"/>
        <v/>
      </c>
    </row>
    <row r="3724" spans="4:28" x14ac:dyDescent="0.35">
      <c r="D3724" s="4" t="str">
        <f t="shared" si="302"/>
        <v/>
      </c>
      <c r="E3724" s="11" t="str">
        <f t="shared" si="303"/>
        <v/>
      </c>
      <c r="W3724" s="28" t="str">
        <f>IF(G3724="","",SUM(O:O))</f>
        <v/>
      </c>
      <c r="X3724" s="31" t="b">
        <f t="shared" si="304"/>
        <v>0</v>
      </c>
      <c r="Y3724" s="5" t="str">
        <f>IF(G3724="","",SUM(X:X))</f>
        <v/>
      </c>
      <c r="Z3724" s="5">
        <f t="shared" si="300"/>
        <v>0</v>
      </c>
      <c r="AA3724" s="5">
        <f>SUM(Z:Z)</f>
        <v>194</v>
      </c>
      <c r="AB3724" s="33" t="str">
        <f t="shared" si="301"/>
        <v/>
      </c>
    </row>
    <row r="3725" spans="4:28" x14ac:dyDescent="0.35">
      <c r="D3725" s="4" t="str">
        <f t="shared" si="302"/>
        <v/>
      </c>
      <c r="E3725" s="11" t="str">
        <f t="shared" si="303"/>
        <v/>
      </c>
      <c r="W3725" s="28" t="str">
        <f>IF(G3725="","",SUM(O:O))</f>
        <v/>
      </c>
      <c r="X3725" s="31" t="b">
        <f t="shared" si="304"/>
        <v>0</v>
      </c>
      <c r="Y3725" s="5" t="str">
        <f>IF(G3725="","",SUM(X:X))</f>
        <v/>
      </c>
      <c r="Z3725" s="5">
        <f t="shared" si="300"/>
        <v>0</v>
      </c>
      <c r="AA3725" s="5">
        <f>SUM(Z:Z)</f>
        <v>194</v>
      </c>
      <c r="AB3725" s="33" t="str">
        <f t="shared" si="301"/>
        <v/>
      </c>
    </row>
    <row r="3726" spans="4:28" x14ac:dyDescent="0.35">
      <c r="D3726" s="4" t="str">
        <f t="shared" si="302"/>
        <v/>
      </c>
      <c r="E3726" s="11" t="str">
        <f t="shared" si="303"/>
        <v/>
      </c>
      <c r="W3726" s="28" t="str">
        <f>IF(G3726="","",SUM(O:O))</f>
        <v/>
      </c>
      <c r="X3726" s="31" t="b">
        <f t="shared" si="304"/>
        <v>0</v>
      </c>
      <c r="Y3726" s="5" t="str">
        <f>IF(G3726="","",SUM(X:X))</f>
        <v/>
      </c>
      <c r="Z3726" s="5">
        <f t="shared" si="300"/>
        <v>0</v>
      </c>
      <c r="AA3726" s="5">
        <f>SUM(Z:Z)</f>
        <v>194</v>
      </c>
      <c r="AB3726" s="33" t="str">
        <f t="shared" si="301"/>
        <v/>
      </c>
    </row>
    <row r="3727" spans="4:28" x14ac:dyDescent="0.35">
      <c r="D3727" s="4" t="str">
        <f t="shared" si="302"/>
        <v/>
      </c>
      <c r="E3727" s="11" t="str">
        <f t="shared" si="303"/>
        <v/>
      </c>
      <c r="W3727" s="28" t="str">
        <f>IF(G3727="","",SUM(O:O))</f>
        <v/>
      </c>
      <c r="X3727" s="31" t="b">
        <f t="shared" si="304"/>
        <v>0</v>
      </c>
      <c r="Y3727" s="5" t="str">
        <f>IF(G3727="","",SUM(X:X))</f>
        <v/>
      </c>
      <c r="Z3727" s="5">
        <f t="shared" si="300"/>
        <v>0</v>
      </c>
      <c r="AA3727" s="5">
        <f>SUM(Z:Z)</f>
        <v>194</v>
      </c>
      <c r="AB3727" s="33" t="str">
        <f t="shared" si="301"/>
        <v/>
      </c>
    </row>
    <row r="3728" spans="4:28" x14ac:dyDescent="0.35">
      <c r="D3728" s="4" t="str">
        <f t="shared" si="302"/>
        <v/>
      </c>
      <c r="E3728" s="11" t="str">
        <f t="shared" si="303"/>
        <v/>
      </c>
      <c r="W3728" s="28" t="str">
        <f>IF(G3728="","",SUM(O:O))</f>
        <v/>
      </c>
      <c r="X3728" s="31" t="b">
        <f t="shared" si="304"/>
        <v>0</v>
      </c>
      <c r="Y3728" s="5" t="str">
        <f>IF(G3728="","",SUM(X:X))</f>
        <v/>
      </c>
      <c r="Z3728" s="5">
        <f t="shared" si="300"/>
        <v>0</v>
      </c>
      <c r="AA3728" s="5">
        <f>SUM(Z:Z)</f>
        <v>194</v>
      </c>
      <c r="AB3728" s="33" t="str">
        <f t="shared" si="301"/>
        <v/>
      </c>
    </row>
    <row r="3729" spans="4:28" x14ac:dyDescent="0.35">
      <c r="D3729" s="4" t="str">
        <f t="shared" si="302"/>
        <v/>
      </c>
      <c r="E3729" s="11" t="str">
        <f t="shared" si="303"/>
        <v/>
      </c>
      <c r="W3729" s="28" t="str">
        <f>IF(G3729="","",SUM(O:O))</f>
        <v/>
      </c>
      <c r="X3729" s="31" t="b">
        <f t="shared" si="304"/>
        <v>0</v>
      </c>
      <c r="Y3729" s="5" t="str">
        <f>IF(G3729="","",SUM(X:X))</f>
        <v/>
      </c>
      <c r="Z3729" s="5">
        <f t="shared" ref="Z3729:Z3792" si="305">IF(ISNUMBER(X3729),1,0)</f>
        <v>0</v>
      </c>
      <c r="AA3729" s="5">
        <f>SUM(Z:Z)</f>
        <v>194</v>
      </c>
      <c r="AB3729" s="33" t="str">
        <f t="shared" si="301"/>
        <v/>
      </c>
    </row>
    <row r="3730" spans="4:28" x14ac:dyDescent="0.35">
      <c r="D3730" s="4" t="str">
        <f t="shared" si="302"/>
        <v/>
      </c>
      <c r="E3730" s="11" t="str">
        <f t="shared" si="303"/>
        <v/>
      </c>
      <c r="W3730" s="28" t="str">
        <f>IF(G3730="","",SUM(O:O))</f>
        <v/>
      </c>
      <c r="X3730" s="31" t="b">
        <f t="shared" si="304"/>
        <v>0</v>
      </c>
      <c r="Y3730" s="5" t="str">
        <f>IF(G3730="","",SUM(X:X))</f>
        <v/>
      </c>
      <c r="Z3730" s="5">
        <f t="shared" si="305"/>
        <v>0</v>
      </c>
      <c r="AA3730" s="5">
        <f>SUM(Z:Z)</f>
        <v>194</v>
      </c>
      <c r="AB3730" s="33" t="str">
        <f t="shared" si="301"/>
        <v/>
      </c>
    </row>
    <row r="3731" spans="4:28" x14ac:dyDescent="0.35">
      <c r="D3731" s="4" t="str">
        <f t="shared" si="302"/>
        <v/>
      </c>
      <c r="E3731" s="11" t="str">
        <f t="shared" si="303"/>
        <v/>
      </c>
      <c r="W3731" s="28" t="str">
        <f>IF(G3731="","",SUM(O:O))</f>
        <v/>
      </c>
      <c r="X3731" s="31" t="b">
        <f t="shared" si="304"/>
        <v>0</v>
      </c>
      <c r="Y3731" s="5" t="str">
        <f>IF(G3731="","",SUM(X:X))</f>
        <v/>
      </c>
      <c r="Z3731" s="5">
        <f t="shared" si="305"/>
        <v>0</v>
      </c>
      <c r="AA3731" s="5">
        <f>SUM(Z:Z)</f>
        <v>194</v>
      </c>
      <c r="AB3731" s="33" t="str">
        <f t="shared" si="301"/>
        <v/>
      </c>
    </row>
    <row r="3732" spans="4:28" x14ac:dyDescent="0.35">
      <c r="D3732" s="4" t="str">
        <f t="shared" si="302"/>
        <v/>
      </c>
      <c r="E3732" s="11" t="str">
        <f t="shared" si="303"/>
        <v/>
      </c>
      <c r="W3732" s="28" t="str">
        <f>IF(G3732="","",SUM(O:O))</f>
        <v/>
      </c>
      <c r="X3732" s="31" t="b">
        <f t="shared" si="304"/>
        <v>0</v>
      </c>
      <c r="Y3732" s="5" t="str">
        <f>IF(G3732="","",SUM(X:X))</f>
        <v/>
      </c>
      <c r="Z3732" s="5">
        <f t="shared" si="305"/>
        <v>0</v>
      </c>
      <c r="AA3732" s="5">
        <f>SUM(Z:Z)</f>
        <v>194</v>
      </c>
      <c r="AB3732" s="33" t="str">
        <f t="shared" si="301"/>
        <v/>
      </c>
    </row>
    <row r="3733" spans="4:28" x14ac:dyDescent="0.35">
      <c r="D3733" s="4" t="str">
        <f t="shared" si="302"/>
        <v/>
      </c>
      <c r="E3733" s="11" t="str">
        <f t="shared" si="303"/>
        <v/>
      </c>
      <c r="W3733" s="28" t="str">
        <f>IF(G3733="","",SUM(O:O))</f>
        <v/>
      </c>
      <c r="X3733" s="31" t="b">
        <f t="shared" si="304"/>
        <v>0</v>
      </c>
      <c r="Y3733" s="5" t="str">
        <f>IF(G3733="","",SUM(X:X))</f>
        <v/>
      </c>
      <c r="Z3733" s="5">
        <f t="shared" si="305"/>
        <v>0</v>
      </c>
      <c r="AA3733" s="5">
        <f>SUM(Z:Z)</f>
        <v>194</v>
      </c>
      <c r="AB3733" s="33" t="str">
        <f t="shared" si="301"/>
        <v/>
      </c>
    </row>
    <row r="3734" spans="4:28" x14ac:dyDescent="0.35">
      <c r="D3734" s="4" t="str">
        <f t="shared" si="302"/>
        <v/>
      </c>
      <c r="E3734" s="11" t="str">
        <f t="shared" si="303"/>
        <v/>
      </c>
      <c r="W3734" s="28" t="str">
        <f>IF(G3734="","",SUM(O:O))</f>
        <v/>
      </c>
      <c r="X3734" s="31" t="b">
        <f t="shared" si="304"/>
        <v>0</v>
      </c>
      <c r="Y3734" s="5" t="str">
        <f>IF(G3734="","",SUM(X:X))</f>
        <v/>
      </c>
      <c r="Z3734" s="5">
        <f t="shared" si="305"/>
        <v>0</v>
      </c>
      <c r="AA3734" s="5">
        <f>SUM(Z:Z)</f>
        <v>194</v>
      </c>
      <c r="AB3734" s="33" t="str">
        <f t="shared" si="301"/>
        <v/>
      </c>
    </row>
    <row r="3735" spans="4:28" x14ac:dyDescent="0.35">
      <c r="D3735" s="4" t="str">
        <f t="shared" si="302"/>
        <v/>
      </c>
      <c r="E3735" s="11" t="str">
        <f t="shared" si="303"/>
        <v/>
      </c>
      <c r="W3735" s="28" t="str">
        <f>IF(G3735="","",SUM(O:O))</f>
        <v/>
      </c>
      <c r="X3735" s="31" t="b">
        <f t="shared" si="304"/>
        <v>0</v>
      </c>
      <c r="Y3735" s="5" t="str">
        <f>IF(G3735="","",SUM(X:X))</f>
        <v/>
      </c>
      <c r="Z3735" s="5">
        <f t="shared" si="305"/>
        <v>0</v>
      </c>
      <c r="AA3735" s="5">
        <f>SUM(Z:Z)</f>
        <v>194</v>
      </c>
      <c r="AB3735" s="33" t="str">
        <f t="shared" si="301"/>
        <v/>
      </c>
    </row>
    <row r="3736" spans="4:28" x14ac:dyDescent="0.35">
      <c r="D3736" s="4" t="str">
        <f t="shared" si="302"/>
        <v/>
      </c>
      <c r="E3736" s="11" t="str">
        <f t="shared" si="303"/>
        <v/>
      </c>
      <c r="W3736" s="28" t="str">
        <f>IF(G3736="","",SUM(O:O))</f>
        <v/>
      </c>
      <c r="X3736" s="31" t="b">
        <f t="shared" si="304"/>
        <v>0</v>
      </c>
      <c r="Y3736" s="5" t="str">
        <f>IF(G3736="","",SUM(X:X))</f>
        <v/>
      </c>
      <c r="Z3736" s="5">
        <f t="shared" si="305"/>
        <v>0</v>
      </c>
      <c r="AA3736" s="5">
        <f>SUM(Z:Z)</f>
        <v>194</v>
      </c>
      <c r="AB3736" s="33" t="str">
        <f t="shared" si="301"/>
        <v/>
      </c>
    </row>
    <row r="3737" spans="4:28" x14ac:dyDescent="0.35">
      <c r="D3737" s="4" t="str">
        <f t="shared" si="302"/>
        <v/>
      </c>
      <c r="E3737" s="11" t="str">
        <f t="shared" si="303"/>
        <v/>
      </c>
      <c r="W3737" s="28" t="str">
        <f>IF(G3737="","",SUM(O:O))</f>
        <v/>
      </c>
      <c r="X3737" s="31" t="b">
        <f t="shared" si="304"/>
        <v>0</v>
      </c>
      <c r="Y3737" s="5" t="str">
        <f>IF(G3737="","",SUM(X:X))</f>
        <v/>
      </c>
      <c r="Z3737" s="5">
        <f t="shared" si="305"/>
        <v>0</v>
      </c>
      <c r="AA3737" s="5">
        <f>SUM(Z:Z)</f>
        <v>194</v>
      </c>
      <c r="AB3737" s="33" t="str">
        <f t="shared" si="301"/>
        <v/>
      </c>
    </row>
    <row r="3738" spans="4:28" x14ac:dyDescent="0.35">
      <c r="D3738" s="4" t="str">
        <f t="shared" si="302"/>
        <v/>
      </c>
      <c r="E3738" s="11" t="str">
        <f t="shared" si="303"/>
        <v/>
      </c>
      <c r="W3738" s="28" t="str">
        <f>IF(G3738="","",SUM(O:O))</f>
        <v/>
      </c>
      <c r="X3738" s="31" t="b">
        <f t="shared" si="304"/>
        <v>0</v>
      </c>
      <c r="Y3738" s="5" t="str">
        <f>IF(G3738="","",SUM(X:X))</f>
        <v/>
      </c>
      <c r="Z3738" s="5">
        <f t="shared" si="305"/>
        <v>0</v>
      </c>
      <c r="AA3738" s="5">
        <f>SUM(Z:Z)</f>
        <v>194</v>
      </c>
      <c r="AB3738" s="33" t="str">
        <f t="shared" si="301"/>
        <v/>
      </c>
    </row>
    <row r="3739" spans="4:28" x14ac:dyDescent="0.35">
      <c r="D3739" s="4" t="str">
        <f t="shared" si="302"/>
        <v/>
      </c>
      <c r="E3739" s="11" t="str">
        <f t="shared" si="303"/>
        <v/>
      </c>
      <c r="W3739" s="28" t="str">
        <f>IF(G3739="","",SUM(O:O))</f>
        <v/>
      </c>
      <c r="X3739" s="31" t="b">
        <f t="shared" si="304"/>
        <v>0</v>
      </c>
      <c r="Y3739" s="5" t="str">
        <f>IF(G3739="","",SUM(X:X))</f>
        <v/>
      </c>
      <c r="Z3739" s="5">
        <f t="shared" si="305"/>
        <v>0</v>
      </c>
      <c r="AA3739" s="5">
        <f>SUM(Z:Z)</f>
        <v>194</v>
      </c>
      <c r="AB3739" s="33" t="str">
        <f t="shared" si="301"/>
        <v/>
      </c>
    </row>
    <row r="3740" spans="4:28" x14ac:dyDescent="0.35">
      <c r="D3740" s="4" t="str">
        <f t="shared" si="302"/>
        <v/>
      </c>
      <c r="E3740" s="11" t="str">
        <f t="shared" si="303"/>
        <v/>
      </c>
      <c r="W3740" s="28" t="str">
        <f>IF(G3740="","",SUM(O:O))</f>
        <v/>
      </c>
      <c r="X3740" s="31" t="b">
        <f t="shared" si="304"/>
        <v>0</v>
      </c>
      <c r="Y3740" s="5" t="str">
        <f>IF(G3740="","",SUM(X:X))</f>
        <v/>
      </c>
      <c r="Z3740" s="5">
        <f t="shared" si="305"/>
        <v>0</v>
      </c>
      <c r="AA3740" s="5">
        <f>SUM(Z:Z)</f>
        <v>194</v>
      </c>
      <c r="AB3740" s="33" t="str">
        <f t="shared" si="301"/>
        <v/>
      </c>
    </row>
    <row r="3741" spans="4:28" x14ac:dyDescent="0.35">
      <c r="D3741" s="4" t="str">
        <f t="shared" si="302"/>
        <v/>
      </c>
      <c r="E3741" s="11" t="str">
        <f t="shared" si="303"/>
        <v/>
      </c>
      <c r="W3741" s="28" t="str">
        <f>IF(G3741="","",SUM(O:O))</f>
        <v/>
      </c>
      <c r="X3741" s="31" t="b">
        <f t="shared" si="304"/>
        <v>0</v>
      </c>
      <c r="Y3741" s="5" t="str">
        <f>IF(G3741="","",SUM(X:X))</f>
        <v/>
      </c>
      <c r="Z3741" s="5">
        <f t="shared" si="305"/>
        <v>0</v>
      </c>
      <c r="AA3741" s="5">
        <f>SUM(Z:Z)</f>
        <v>194</v>
      </c>
      <c r="AB3741" s="33" t="str">
        <f t="shared" si="301"/>
        <v/>
      </c>
    </row>
    <row r="3742" spans="4:28" x14ac:dyDescent="0.35">
      <c r="D3742" s="4" t="str">
        <f t="shared" si="302"/>
        <v/>
      </c>
      <c r="E3742" s="11" t="str">
        <f t="shared" si="303"/>
        <v/>
      </c>
      <c r="W3742" s="28" t="str">
        <f>IF(G3742="","",SUM(O:O))</f>
        <v/>
      </c>
      <c r="X3742" s="31" t="b">
        <f t="shared" si="304"/>
        <v>0</v>
      </c>
      <c r="Y3742" s="5" t="str">
        <f>IF(G3742="","",SUM(X:X))</f>
        <v/>
      </c>
      <c r="Z3742" s="5">
        <f t="shared" si="305"/>
        <v>0</v>
      </c>
      <c r="AA3742" s="5">
        <f>SUM(Z:Z)</f>
        <v>194</v>
      </c>
      <c r="AB3742" s="33" t="str">
        <f t="shared" si="301"/>
        <v/>
      </c>
    </row>
    <row r="3743" spans="4:28" x14ac:dyDescent="0.35">
      <c r="D3743" s="4" t="str">
        <f t="shared" si="302"/>
        <v/>
      </c>
      <c r="E3743" s="11" t="str">
        <f t="shared" si="303"/>
        <v/>
      </c>
      <c r="W3743" s="28" t="str">
        <f>IF(G3743="","",SUM(O:O))</f>
        <v/>
      </c>
      <c r="X3743" s="31" t="b">
        <f t="shared" si="304"/>
        <v>0</v>
      </c>
      <c r="Y3743" s="5" t="str">
        <f>IF(G3743="","",SUM(X:X))</f>
        <v/>
      </c>
      <c r="Z3743" s="5">
        <f t="shared" si="305"/>
        <v>0</v>
      </c>
      <c r="AA3743" s="5">
        <f>SUM(Z:Z)</f>
        <v>194</v>
      </c>
      <c r="AB3743" s="33" t="str">
        <f t="shared" si="301"/>
        <v/>
      </c>
    </row>
    <row r="3744" spans="4:28" x14ac:dyDescent="0.35">
      <c r="D3744" s="4" t="str">
        <f t="shared" si="302"/>
        <v/>
      </c>
      <c r="E3744" s="11" t="str">
        <f t="shared" si="303"/>
        <v/>
      </c>
      <c r="W3744" s="28" t="str">
        <f>IF(G3744="","",SUM(O:O))</f>
        <v/>
      </c>
      <c r="X3744" s="31" t="b">
        <f t="shared" si="304"/>
        <v>0</v>
      </c>
      <c r="Y3744" s="5" t="str">
        <f>IF(G3744="","",SUM(X:X))</f>
        <v/>
      </c>
      <c r="Z3744" s="5">
        <f t="shared" si="305"/>
        <v>0</v>
      </c>
      <c r="AA3744" s="5">
        <f>SUM(Z:Z)</f>
        <v>194</v>
      </c>
      <c r="AB3744" s="33" t="str">
        <f t="shared" si="301"/>
        <v/>
      </c>
    </row>
    <row r="3745" spans="4:28" x14ac:dyDescent="0.35">
      <c r="D3745" s="4" t="str">
        <f t="shared" si="302"/>
        <v/>
      </c>
      <c r="E3745" s="11" t="str">
        <f t="shared" si="303"/>
        <v/>
      </c>
      <c r="W3745" s="28" t="str">
        <f>IF(G3745="","",SUM(O:O))</f>
        <v/>
      </c>
      <c r="X3745" s="31" t="b">
        <f t="shared" si="304"/>
        <v>0</v>
      </c>
      <c r="Y3745" s="5" t="str">
        <f>IF(G3745="","",SUM(X:X))</f>
        <v/>
      </c>
      <c r="Z3745" s="5">
        <f t="shared" si="305"/>
        <v>0</v>
      </c>
      <c r="AA3745" s="5">
        <f>SUM(Z:Z)</f>
        <v>194</v>
      </c>
      <c r="AB3745" s="33" t="str">
        <f t="shared" si="301"/>
        <v/>
      </c>
    </row>
    <row r="3746" spans="4:28" x14ac:dyDescent="0.35">
      <c r="D3746" s="4" t="str">
        <f t="shared" si="302"/>
        <v/>
      </c>
      <c r="E3746" s="11" t="str">
        <f t="shared" si="303"/>
        <v/>
      </c>
      <c r="W3746" s="28" t="str">
        <f>IF(G3746="","",SUM(O:O))</f>
        <v/>
      </c>
      <c r="X3746" s="31" t="b">
        <f t="shared" si="304"/>
        <v>0</v>
      </c>
      <c r="Y3746" s="5" t="str">
        <f>IF(G3746="","",SUM(X:X))</f>
        <v/>
      </c>
      <c r="Z3746" s="5">
        <f t="shared" si="305"/>
        <v>0</v>
      </c>
      <c r="AA3746" s="5">
        <f>SUM(Z:Z)</f>
        <v>194</v>
      </c>
      <c r="AB3746" s="33" t="str">
        <f t="shared" ref="AB3746:AB3809" si="306">IF(A3746="","",Y3746/AA3746)</f>
        <v/>
      </c>
    </row>
    <row r="3747" spans="4:28" x14ac:dyDescent="0.35">
      <c r="D3747" s="4" t="str">
        <f t="shared" si="302"/>
        <v/>
      </c>
      <c r="E3747" s="11" t="str">
        <f t="shared" si="303"/>
        <v/>
      </c>
      <c r="W3747" s="28" t="str">
        <f>IF(G3747="","",SUM(O:O))</f>
        <v/>
      </c>
      <c r="X3747" s="31" t="b">
        <f t="shared" si="304"/>
        <v>0</v>
      </c>
      <c r="Y3747" s="5" t="str">
        <f>IF(G3747="","",SUM(X:X))</f>
        <v/>
      </c>
      <c r="Z3747" s="5">
        <f t="shared" si="305"/>
        <v>0</v>
      </c>
      <c r="AA3747" s="5">
        <f>SUM(Z:Z)</f>
        <v>194</v>
      </c>
      <c r="AB3747" s="33" t="str">
        <f t="shared" si="306"/>
        <v/>
      </c>
    </row>
    <row r="3748" spans="4:28" x14ac:dyDescent="0.35">
      <c r="D3748" s="4" t="str">
        <f t="shared" si="302"/>
        <v/>
      </c>
      <c r="E3748" s="11" t="str">
        <f t="shared" si="303"/>
        <v/>
      </c>
      <c r="W3748" s="28" t="str">
        <f>IF(G3748="","",SUM(O:O))</f>
        <v/>
      </c>
      <c r="X3748" s="31" t="b">
        <f t="shared" si="304"/>
        <v>0</v>
      </c>
      <c r="Y3748" s="5" t="str">
        <f>IF(G3748="","",SUM(X:X))</f>
        <v/>
      </c>
      <c r="Z3748" s="5">
        <f t="shared" si="305"/>
        <v>0</v>
      </c>
      <c r="AA3748" s="5">
        <f>SUM(Z:Z)</f>
        <v>194</v>
      </c>
      <c r="AB3748" s="33" t="str">
        <f t="shared" si="306"/>
        <v/>
      </c>
    </row>
    <row r="3749" spans="4:28" x14ac:dyDescent="0.35">
      <c r="D3749" s="4" t="str">
        <f t="shared" si="302"/>
        <v/>
      </c>
      <c r="E3749" s="11" t="str">
        <f t="shared" si="303"/>
        <v/>
      </c>
      <c r="W3749" s="28" t="str">
        <f>IF(G3749="","",SUM(O:O))</f>
        <v/>
      </c>
      <c r="X3749" s="31" t="b">
        <f t="shared" si="304"/>
        <v>0</v>
      </c>
      <c r="Y3749" s="5" t="str">
        <f>IF(G3749="","",SUM(X:X))</f>
        <v/>
      </c>
      <c r="Z3749" s="5">
        <f t="shared" si="305"/>
        <v>0</v>
      </c>
      <c r="AA3749" s="5">
        <f>SUM(Z:Z)</f>
        <v>194</v>
      </c>
      <c r="AB3749" s="33" t="str">
        <f t="shared" si="306"/>
        <v/>
      </c>
    </row>
    <row r="3750" spans="4:28" x14ac:dyDescent="0.35">
      <c r="D3750" s="4" t="str">
        <f t="shared" si="302"/>
        <v/>
      </c>
      <c r="E3750" s="11" t="str">
        <f t="shared" si="303"/>
        <v/>
      </c>
      <c r="W3750" s="28" t="str">
        <f>IF(G3750="","",SUM(O:O))</f>
        <v/>
      </c>
      <c r="X3750" s="31" t="b">
        <f t="shared" si="304"/>
        <v>0</v>
      </c>
      <c r="Y3750" s="5" t="str">
        <f>IF(G3750="","",SUM(X:X))</f>
        <v/>
      </c>
      <c r="Z3750" s="5">
        <f t="shared" si="305"/>
        <v>0</v>
      </c>
      <c r="AA3750" s="5">
        <f>SUM(Z:Z)</f>
        <v>194</v>
      </c>
      <c r="AB3750" s="33" t="str">
        <f t="shared" si="306"/>
        <v/>
      </c>
    </row>
    <row r="3751" spans="4:28" x14ac:dyDescent="0.35">
      <c r="D3751" s="4" t="str">
        <f t="shared" si="302"/>
        <v/>
      </c>
      <c r="E3751" s="11" t="str">
        <f t="shared" si="303"/>
        <v/>
      </c>
      <c r="W3751" s="28" t="str">
        <f>IF(G3751="","",SUM(O:O))</f>
        <v/>
      </c>
      <c r="X3751" s="31" t="b">
        <f t="shared" si="304"/>
        <v>0</v>
      </c>
      <c r="Y3751" s="5" t="str">
        <f>IF(G3751="","",SUM(X:X))</f>
        <v/>
      </c>
      <c r="Z3751" s="5">
        <f t="shared" si="305"/>
        <v>0</v>
      </c>
      <c r="AA3751" s="5">
        <f>SUM(Z:Z)</f>
        <v>194</v>
      </c>
      <c r="AB3751" s="33" t="str">
        <f t="shared" si="306"/>
        <v/>
      </c>
    </row>
    <row r="3752" spans="4:28" x14ac:dyDescent="0.35">
      <c r="D3752" s="4" t="str">
        <f t="shared" si="302"/>
        <v/>
      </c>
      <c r="E3752" s="11" t="str">
        <f t="shared" si="303"/>
        <v/>
      </c>
      <c r="W3752" s="28" t="str">
        <f>IF(G3752="","",SUM(O:O))</f>
        <v/>
      </c>
      <c r="X3752" s="31" t="b">
        <f t="shared" si="304"/>
        <v>0</v>
      </c>
      <c r="Y3752" s="5" t="str">
        <f>IF(G3752="","",SUM(X:X))</f>
        <v/>
      </c>
      <c r="Z3752" s="5">
        <f t="shared" si="305"/>
        <v>0</v>
      </c>
      <c r="AA3752" s="5">
        <f>SUM(Z:Z)</f>
        <v>194</v>
      </c>
      <c r="AB3752" s="33" t="str">
        <f t="shared" si="306"/>
        <v/>
      </c>
    </row>
    <row r="3753" spans="4:28" x14ac:dyDescent="0.35">
      <c r="D3753" s="4" t="str">
        <f t="shared" si="302"/>
        <v/>
      </c>
      <c r="E3753" s="11" t="str">
        <f t="shared" si="303"/>
        <v/>
      </c>
      <c r="W3753" s="28" t="str">
        <f>IF(G3753="","",SUM(O:O))</f>
        <v/>
      </c>
      <c r="X3753" s="31" t="b">
        <f t="shared" si="304"/>
        <v>0</v>
      </c>
      <c r="Y3753" s="5" t="str">
        <f>IF(G3753="","",SUM(X:X))</f>
        <v/>
      </c>
      <c r="Z3753" s="5">
        <f t="shared" si="305"/>
        <v>0</v>
      </c>
      <c r="AA3753" s="5">
        <f>SUM(Z:Z)</f>
        <v>194</v>
      </c>
      <c r="AB3753" s="33" t="str">
        <f t="shared" si="306"/>
        <v/>
      </c>
    </row>
    <row r="3754" spans="4:28" x14ac:dyDescent="0.35">
      <c r="D3754" s="4" t="str">
        <f t="shared" si="302"/>
        <v/>
      </c>
      <c r="E3754" s="11" t="str">
        <f t="shared" si="303"/>
        <v/>
      </c>
      <c r="W3754" s="28" t="str">
        <f>IF(G3754="","",SUM(O:O))</f>
        <v/>
      </c>
      <c r="X3754" s="31" t="b">
        <f t="shared" si="304"/>
        <v>0</v>
      </c>
      <c r="Y3754" s="5" t="str">
        <f>IF(G3754="","",SUM(X:X))</f>
        <v/>
      </c>
      <c r="Z3754" s="5">
        <f t="shared" si="305"/>
        <v>0</v>
      </c>
      <c r="AA3754" s="5">
        <f>SUM(Z:Z)</f>
        <v>194</v>
      </c>
      <c r="AB3754" s="33" t="str">
        <f t="shared" si="306"/>
        <v/>
      </c>
    </row>
    <row r="3755" spans="4:28" x14ac:dyDescent="0.35">
      <c r="D3755" s="4" t="str">
        <f t="shared" si="302"/>
        <v/>
      </c>
      <c r="E3755" s="11" t="str">
        <f t="shared" si="303"/>
        <v/>
      </c>
      <c r="W3755" s="28" t="str">
        <f>IF(G3755="","",SUM(O:O))</f>
        <v/>
      </c>
      <c r="X3755" s="31" t="b">
        <f t="shared" si="304"/>
        <v>0</v>
      </c>
      <c r="Y3755" s="5" t="str">
        <f>IF(G3755="","",SUM(X:X))</f>
        <v/>
      </c>
      <c r="Z3755" s="5">
        <f t="shared" si="305"/>
        <v>0</v>
      </c>
      <c r="AA3755" s="5">
        <f>SUM(Z:Z)</f>
        <v>194</v>
      </c>
      <c r="AB3755" s="33" t="str">
        <f t="shared" si="306"/>
        <v/>
      </c>
    </row>
    <row r="3756" spans="4:28" x14ac:dyDescent="0.35">
      <c r="D3756" s="4" t="str">
        <f t="shared" si="302"/>
        <v/>
      </c>
      <c r="E3756" s="11" t="str">
        <f t="shared" si="303"/>
        <v/>
      </c>
      <c r="W3756" s="28" t="str">
        <f>IF(G3756="","",SUM(O:O))</f>
        <v/>
      </c>
      <c r="X3756" s="31" t="b">
        <f t="shared" si="304"/>
        <v>0</v>
      </c>
      <c r="Y3756" s="5" t="str">
        <f>IF(G3756="","",SUM(X:X))</f>
        <v/>
      </c>
      <c r="Z3756" s="5">
        <f t="shared" si="305"/>
        <v>0</v>
      </c>
      <c r="AA3756" s="5">
        <f>SUM(Z:Z)</f>
        <v>194</v>
      </c>
      <c r="AB3756" s="33" t="str">
        <f t="shared" si="306"/>
        <v/>
      </c>
    </row>
    <row r="3757" spans="4:28" x14ac:dyDescent="0.35">
      <c r="D3757" s="4" t="str">
        <f t="shared" si="302"/>
        <v/>
      </c>
      <c r="E3757" s="11" t="str">
        <f t="shared" si="303"/>
        <v/>
      </c>
      <c r="W3757" s="28" t="str">
        <f>IF(G3757="","",SUM(O:O))</f>
        <v/>
      </c>
      <c r="X3757" s="31" t="b">
        <f t="shared" si="304"/>
        <v>0</v>
      </c>
      <c r="Y3757" s="5" t="str">
        <f>IF(G3757="","",SUM(X:X))</f>
        <v/>
      </c>
      <c r="Z3757" s="5">
        <f t="shared" si="305"/>
        <v>0</v>
      </c>
      <c r="AA3757" s="5">
        <f>SUM(Z:Z)</f>
        <v>194</v>
      </c>
      <c r="AB3757" s="33" t="str">
        <f t="shared" si="306"/>
        <v/>
      </c>
    </row>
    <row r="3758" spans="4:28" x14ac:dyDescent="0.35">
      <c r="D3758" s="4" t="str">
        <f t="shared" si="302"/>
        <v/>
      </c>
      <c r="E3758" s="11" t="str">
        <f t="shared" si="303"/>
        <v/>
      </c>
      <c r="W3758" s="28" t="str">
        <f>IF(G3758="","",SUM(O:O))</f>
        <v/>
      </c>
      <c r="X3758" s="31" t="b">
        <f t="shared" si="304"/>
        <v>0</v>
      </c>
      <c r="Y3758" s="5" t="str">
        <f>IF(G3758="","",SUM(X:X))</f>
        <v/>
      </c>
      <c r="Z3758" s="5">
        <f t="shared" si="305"/>
        <v>0</v>
      </c>
      <c r="AA3758" s="5">
        <f>SUM(Z:Z)</f>
        <v>194</v>
      </c>
      <c r="AB3758" s="33" t="str">
        <f t="shared" si="306"/>
        <v/>
      </c>
    </row>
    <row r="3759" spans="4:28" x14ac:dyDescent="0.35">
      <c r="D3759" s="4" t="str">
        <f t="shared" ref="D3759:D3822" si="307">IF(A3759="","",A3759&amp;C3759)</f>
        <v/>
      </c>
      <c r="E3759" s="11" t="str">
        <f t="shared" ref="E3759:E3822" si="308">IF(B3759="","",B3759)</f>
        <v/>
      </c>
      <c r="W3759" s="28" t="str">
        <f>IF(G3759="","",SUM(O:O))</f>
        <v/>
      </c>
      <c r="X3759" s="31" t="b">
        <f t="shared" si="304"/>
        <v>0</v>
      </c>
      <c r="Y3759" s="5" t="str">
        <f>IF(G3759="","",SUM(X:X))</f>
        <v/>
      </c>
      <c r="Z3759" s="5">
        <f t="shared" si="305"/>
        <v>0</v>
      </c>
      <c r="AA3759" s="5">
        <f>SUM(Z:Z)</f>
        <v>194</v>
      </c>
      <c r="AB3759" s="33" t="str">
        <f t="shared" si="306"/>
        <v/>
      </c>
    </row>
    <row r="3760" spans="4:28" x14ac:dyDescent="0.35">
      <c r="D3760" s="4" t="str">
        <f t="shared" si="307"/>
        <v/>
      </c>
      <c r="E3760" s="11" t="str">
        <f t="shared" si="308"/>
        <v/>
      </c>
      <c r="W3760" s="28" t="str">
        <f>IF(G3760="","",SUM(O:O))</f>
        <v/>
      </c>
      <c r="X3760" s="31" t="b">
        <f t="shared" si="304"/>
        <v>0</v>
      </c>
      <c r="Y3760" s="5" t="str">
        <f>IF(G3760="","",SUM(X:X))</f>
        <v/>
      </c>
      <c r="Z3760" s="5">
        <f t="shared" si="305"/>
        <v>0</v>
      </c>
      <c r="AA3760" s="5">
        <f>SUM(Z:Z)</f>
        <v>194</v>
      </c>
      <c r="AB3760" s="33" t="str">
        <f t="shared" si="306"/>
        <v/>
      </c>
    </row>
    <row r="3761" spans="4:28" x14ac:dyDescent="0.35">
      <c r="D3761" s="4" t="str">
        <f t="shared" si="307"/>
        <v/>
      </c>
      <c r="E3761" s="11" t="str">
        <f t="shared" si="308"/>
        <v/>
      </c>
      <c r="W3761" s="28" t="str">
        <f>IF(G3761="","",SUM(O:O))</f>
        <v/>
      </c>
      <c r="X3761" s="31" t="b">
        <f t="shared" si="304"/>
        <v>0</v>
      </c>
      <c r="Y3761" s="5" t="str">
        <f>IF(G3761="","",SUM(X:X))</f>
        <v/>
      </c>
      <c r="Z3761" s="5">
        <f t="shared" si="305"/>
        <v>0</v>
      </c>
      <c r="AA3761" s="5">
        <f>SUM(Z:Z)</f>
        <v>194</v>
      </c>
      <c r="AB3761" s="33" t="str">
        <f t="shared" si="306"/>
        <v/>
      </c>
    </row>
    <row r="3762" spans="4:28" x14ac:dyDescent="0.35">
      <c r="D3762" s="4" t="str">
        <f t="shared" si="307"/>
        <v/>
      </c>
      <c r="E3762" s="11" t="str">
        <f t="shared" si="308"/>
        <v/>
      </c>
      <c r="W3762" s="28" t="str">
        <f>IF(G3762="","",SUM(O:O))</f>
        <v/>
      </c>
      <c r="X3762" s="31" t="b">
        <f t="shared" si="304"/>
        <v>0</v>
      </c>
      <c r="Y3762" s="5" t="str">
        <f>IF(G3762="","",SUM(X:X))</f>
        <v/>
      </c>
      <c r="Z3762" s="5">
        <f t="shared" si="305"/>
        <v>0</v>
      </c>
      <c r="AA3762" s="5">
        <f>SUM(Z:Z)</f>
        <v>194</v>
      </c>
      <c r="AB3762" s="33" t="str">
        <f t="shared" si="306"/>
        <v/>
      </c>
    </row>
    <row r="3763" spans="4:28" x14ac:dyDescent="0.35">
      <c r="D3763" s="4" t="str">
        <f t="shared" si="307"/>
        <v/>
      </c>
      <c r="E3763" s="11" t="str">
        <f t="shared" si="308"/>
        <v/>
      </c>
      <c r="W3763" s="28" t="str">
        <f>IF(G3763="","",SUM(O:O))</f>
        <v/>
      </c>
      <c r="X3763" s="31" t="b">
        <f t="shared" si="304"/>
        <v>0</v>
      </c>
      <c r="Y3763" s="5" t="str">
        <f>IF(G3763="","",SUM(X:X))</f>
        <v/>
      </c>
      <c r="Z3763" s="5">
        <f t="shared" si="305"/>
        <v>0</v>
      </c>
      <c r="AA3763" s="5">
        <f>SUM(Z:Z)</f>
        <v>194</v>
      </c>
      <c r="AB3763" s="33" t="str">
        <f t="shared" si="306"/>
        <v/>
      </c>
    </row>
    <row r="3764" spans="4:28" x14ac:dyDescent="0.35">
      <c r="D3764" s="4" t="str">
        <f t="shared" si="307"/>
        <v/>
      </c>
      <c r="E3764" s="11" t="str">
        <f t="shared" si="308"/>
        <v/>
      </c>
      <c r="W3764" s="28" t="str">
        <f>IF(G3764="","",SUM(O:O))</f>
        <v/>
      </c>
      <c r="X3764" s="31" t="b">
        <f t="shared" si="304"/>
        <v>0</v>
      </c>
      <c r="Y3764" s="5" t="str">
        <f>IF(G3764="","",SUM(X:X))</f>
        <v/>
      </c>
      <c r="Z3764" s="5">
        <f t="shared" si="305"/>
        <v>0</v>
      </c>
      <c r="AA3764" s="5">
        <f>SUM(Z:Z)</f>
        <v>194</v>
      </c>
      <c r="AB3764" s="33" t="str">
        <f t="shared" si="306"/>
        <v/>
      </c>
    </row>
    <row r="3765" spans="4:28" x14ac:dyDescent="0.35">
      <c r="D3765" s="4" t="str">
        <f t="shared" si="307"/>
        <v/>
      </c>
      <c r="E3765" s="11" t="str">
        <f t="shared" si="308"/>
        <v/>
      </c>
      <c r="W3765" s="28" t="str">
        <f>IF(G3765="","",SUM(O:O))</f>
        <v/>
      </c>
      <c r="X3765" s="31" t="b">
        <f t="shared" si="304"/>
        <v>0</v>
      </c>
      <c r="Y3765" s="5" t="str">
        <f>IF(G3765="","",SUM(X:X))</f>
        <v/>
      </c>
      <c r="Z3765" s="5">
        <f t="shared" si="305"/>
        <v>0</v>
      </c>
      <c r="AA3765" s="5">
        <f>SUM(Z:Z)</f>
        <v>194</v>
      </c>
      <c r="AB3765" s="33" t="str">
        <f t="shared" si="306"/>
        <v/>
      </c>
    </row>
    <row r="3766" spans="4:28" x14ac:dyDescent="0.35">
      <c r="D3766" s="4" t="str">
        <f t="shared" si="307"/>
        <v/>
      </c>
      <c r="E3766" s="11" t="str">
        <f t="shared" si="308"/>
        <v/>
      </c>
      <c r="W3766" s="28" t="str">
        <f>IF(G3766="","",SUM(O:O))</f>
        <v/>
      </c>
      <c r="X3766" s="31" t="b">
        <f t="shared" si="304"/>
        <v>0</v>
      </c>
      <c r="Y3766" s="5" t="str">
        <f>IF(G3766="","",SUM(X:X))</f>
        <v/>
      </c>
      <c r="Z3766" s="5">
        <f t="shared" si="305"/>
        <v>0</v>
      </c>
      <c r="AA3766" s="5">
        <f>SUM(Z:Z)</f>
        <v>194</v>
      </c>
      <c r="AB3766" s="33" t="str">
        <f t="shared" si="306"/>
        <v/>
      </c>
    </row>
    <row r="3767" spans="4:28" x14ac:dyDescent="0.35">
      <c r="D3767" s="4" t="str">
        <f t="shared" si="307"/>
        <v/>
      </c>
      <c r="E3767" s="11" t="str">
        <f t="shared" si="308"/>
        <v/>
      </c>
      <c r="W3767" s="28" t="str">
        <f>IF(G3767="","",SUM(O:O))</f>
        <v/>
      </c>
      <c r="X3767" s="31" t="b">
        <f t="shared" si="304"/>
        <v>0</v>
      </c>
      <c r="Y3767" s="5" t="str">
        <f>IF(G3767="","",SUM(X:X))</f>
        <v/>
      </c>
      <c r="Z3767" s="5">
        <f t="shared" si="305"/>
        <v>0</v>
      </c>
      <c r="AA3767" s="5">
        <f>SUM(Z:Z)</f>
        <v>194</v>
      </c>
      <c r="AB3767" s="33" t="str">
        <f t="shared" si="306"/>
        <v/>
      </c>
    </row>
    <row r="3768" spans="4:28" x14ac:dyDescent="0.35">
      <c r="D3768" s="4" t="str">
        <f t="shared" si="307"/>
        <v/>
      </c>
      <c r="E3768" s="11" t="str">
        <f t="shared" si="308"/>
        <v/>
      </c>
      <c r="W3768" s="28" t="str">
        <f>IF(G3768="","",SUM(O:O))</f>
        <v/>
      </c>
      <c r="X3768" s="31" t="b">
        <f t="shared" si="304"/>
        <v>0</v>
      </c>
      <c r="Y3768" s="5" t="str">
        <f>IF(G3768="","",SUM(X:X))</f>
        <v/>
      </c>
      <c r="Z3768" s="5">
        <f t="shared" si="305"/>
        <v>0</v>
      </c>
      <c r="AA3768" s="5">
        <f>SUM(Z:Z)</f>
        <v>194</v>
      </c>
      <c r="AB3768" s="33" t="str">
        <f t="shared" si="306"/>
        <v/>
      </c>
    </row>
    <row r="3769" spans="4:28" x14ac:dyDescent="0.35">
      <c r="D3769" s="4" t="str">
        <f t="shared" si="307"/>
        <v/>
      </c>
      <c r="E3769" s="11" t="str">
        <f t="shared" si="308"/>
        <v/>
      </c>
      <c r="W3769" s="28" t="str">
        <f>IF(G3769="","",SUM(O:O))</f>
        <v/>
      </c>
      <c r="X3769" s="31" t="b">
        <f t="shared" si="304"/>
        <v>0</v>
      </c>
      <c r="Y3769" s="5" t="str">
        <f>IF(G3769="","",SUM(X:X))</f>
        <v/>
      </c>
      <c r="Z3769" s="5">
        <f t="shared" si="305"/>
        <v>0</v>
      </c>
      <c r="AA3769" s="5">
        <f>SUM(Z:Z)</f>
        <v>194</v>
      </c>
      <c r="AB3769" s="33" t="str">
        <f t="shared" si="306"/>
        <v/>
      </c>
    </row>
    <row r="3770" spans="4:28" x14ac:dyDescent="0.35">
      <c r="D3770" s="4" t="str">
        <f t="shared" si="307"/>
        <v/>
      </c>
      <c r="E3770" s="11" t="str">
        <f t="shared" si="308"/>
        <v/>
      </c>
      <c r="W3770" s="28" t="str">
        <f>IF(G3770="","",SUM(O:O))</f>
        <v/>
      </c>
      <c r="X3770" s="31" t="b">
        <f t="shared" si="304"/>
        <v>0</v>
      </c>
      <c r="Y3770" s="5" t="str">
        <f>IF(G3770="","",SUM(X:X))</f>
        <v/>
      </c>
      <c r="Z3770" s="5">
        <f t="shared" si="305"/>
        <v>0</v>
      </c>
      <c r="AA3770" s="5">
        <f>SUM(Z:Z)</f>
        <v>194</v>
      </c>
      <c r="AB3770" s="33" t="str">
        <f t="shared" si="306"/>
        <v/>
      </c>
    </row>
    <row r="3771" spans="4:28" x14ac:dyDescent="0.35">
      <c r="D3771" s="4" t="str">
        <f t="shared" si="307"/>
        <v/>
      </c>
      <c r="E3771" s="11" t="str">
        <f t="shared" si="308"/>
        <v/>
      </c>
      <c r="W3771" s="28" t="str">
        <f>IF(G3771="","",SUM(O:O))</f>
        <v/>
      </c>
      <c r="X3771" s="31" t="b">
        <f t="shared" si="304"/>
        <v>0</v>
      </c>
      <c r="Y3771" s="5" t="str">
        <f>IF(G3771="","",SUM(X:X))</f>
        <v/>
      </c>
      <c r="Z3771" s="5">
        <f t="shared" si="305"/>
        <v>0</v>
      </c>
      <c r="AA3771" s="5">
        <f>SUM(Z:Z)</f>
        <v>194</v>
      </c>
      <c r="AB3771" s="33" t="str">
        <f t="shared" si="306"/>
        <v/>
      </c>
    </row>
    <row r="3772" spans="4:28" x14ac:dyDescent="0.35">
      <c r="D3772" s="4" t="str">
        <f t="shared" si="307"/>
        <v/>
      </c>
      <c r="E3772" s="11" t="str">
        <f t="shared" si="308"/>
        <v/>
      </c>
      <c r="W3772" s="28" t="str">
        <f>IF(G3772="","",SUM(O:O))</f>
        <v/>
      </c>
      <c r="X3772" s="31" t="b">
        <f t="shared" si="304"/>
        <v>0</v>
      </c>
      <c r="Y3772" s="5" t="str">
        <f>IF(G3772="","",SUM(X:X))</f>
        <v/>
      </c>
      <c r="Z3772" s="5">
        <f t="shared" si="305"/>
        <v>0</v>
      </c>
      <c r="AA3772" s="5">
        <f>SUM(Z:Z)</f>
        <v>194</v>
      </c>
      <c r="AB3772" s="33" t="str">
        <f t="shared" si="306"/>
        <v/>
      </c>
    </row>
    <row r="3773" spans="4:28" x14ac:dyDescent="0.35">
      <c r="D3773" s="4" t="str">
        <f t="shared" si="307"/>
        <v/>
      </c>
      <c r="E3773" s="11" t="str">
        <f t="shared" si="308"/>
        <v/>
      </c>
      <c r="W3773" s="28" t="str">
        <f>IF(G3773="","",SUM(O:O))</f>
        <v/>
      </c>
      <c r="X3773" s="31" t="b">
        <f t="shared" ref="X3773:X3836" si="309">IF(G3773="Affutage",IF(R3773&lt;&gt;"",1,0))</f>
        <v>0</v>
      </c>
      <c r="Y3773" s="5" t="str">
        <f>IF(G3773="","",SUM(X:X))</f>
        <v/>
      </c>
      <c r="Z3773" s="5">
        <f t="shared" si="305"/>
        <v>0</v>
      </c>
      <c r="AA3773" s="5">
        <f>SUM(Z:Z)</f>
        <v>194</v>
      </c>
      <c r="AB3773" s="33" t="str">
        <f t="shared" si="306"/>
        <v/>
      </c>
    </row>
    <row r="3774" spans="4:28" x14ac:dyDescent="0.35">
      <c r="D3774" s="4" t="str">
        <f t="shared" si="307"/>
        <v/>
      </c>
      <c r="E3774" s="11" t="str">
        <f t="shared" si="308"/>
        <v/>
      </c>
      <c r="W3774" s="28" t="str">
        <f>IF(G3774="","",SUM(O:O))</f>
        <v/>
      </c>
      <c r="X3774" s="31" t="b">
        <f t="shared" si="309"/>
        <v>0</v>
      </c>
      <c r="Y3774" s="5" t="str">
        <f>IF(G3774="","",SUM(X:X))</f>
        <v/>
      </c>
      <c r="Z3774" s="5">
        <f t="shared" si="305"/>
        <v>0</v>
      </c>
      <c r="AA3774" s="5">
        <f>SUM(Z:Z)</f>
        <v>194</v>
      </c>
      <c r="AB3774" s="33" t="str">
        <f t="shared" si="306"/>
        <v/>
      </c>
    </row>
    <row r="3775" spans="4:28" x14ac:dyDescent="0.35">
      <c r="D3775" s="4" t="str">
        <f t="shared" si="307"/>
        <v/>
      </c>
      <c r="E3775" s="11" t="str">
        <f t="shared" si="308"/>
        <v/>
      </c>
      <c r="W3775" s="28" t="str">
        <f>IF(G3775="","",SUM(O:O))</f>
        <v/>
      </c>
      <c r="X3775" s="31" t="b">
        <f t="shared" si="309"/>
        <v>0</v>
      </c>
      <c r="Y3775" s="5" t="str">
        <f>IF(G3775="","",SUM(X:X))</f>
        <v/>
      </c>
      <c r="Z3775" s="5">
        <f t="shared" si="305"/>
        <v>0</v>
      </c>
      <c r="AA3775" s="5">
        <f>SUM(Z:Z)</f>
        <v>194</v>
      </c>
      <c r="AB3775" s="33" t="str">
        <f t="shared" si="306"/>
        <v/>
      </c>
    </row>
    <row r="3776" spans="4:28" x14ac:dyDescent="0.35">
      <c r="D3776" s="4" t="str">
        <f t="shared" si="307"/>
        <v/>
      </c>
      <c r="E3776" s="11" t="str">
        <f t="shared" si="308"/>
        <v/>
      </c>
      <c r="W3776" s="28" t="str">
        <f>IF(G3776="","",SUM(O:O))</f>
        <v/>
      </c>
      <c r="X3776" s="31" t="b">
        <f t="shared" si="309"/>
        <v>0</v>
      </c>
      <c r="Y3776" s="5" t="str">
        <f>IF(G3776="","",SUM(X:X))</f>
        <v/>
      </c>
      <c r="Z3776" s="5">
        <f t="shared" si="305"/>
        <v>0</v>
      </c>
      <c r="AA3776" s="5">
        <f>SUM(Z:Z)</f>
        <v>194</v>
      </c>
      <c r="AB3776" s="33" t="str">
        <f t="shared" si="306"/>
        <v/>
      </c>
    </row>
    <row r="3777" spans="4:28" x14ac:dyDescent="0.35">
      <c r="D3777" s="4" t="str">
        <f t="shared" si="307"/>
        <v/>
      </c>
      <c r="E3777" s="11" t="str">
        <f t="shared" si="308"/>
        <v/>
      </c>
      <c r="W3777" s="28" t="str">
        <f>IF(G3777="","",SUM(O:O))</f>
        <v/>
      </c>
      <c r="X3777" s="31" t="b">
        <f t="shared" si="309"/>
        <v>0</v>
      </c>
      <c r="Y3777" s="5" t="str">
        <f>IF(G3777="","",SUM(X:X))</f>
        <v/>
      </c>
      <c r="Z3777" s="5">
        <f t="shared" si="305"/>
        <v>0</v>
      </c>
      <c r="AA3777" s="5">
        <f>SUM(Z:Z)</f>
        <v>194</v>
      </c>
      <c r="AB3777" s="33" t="str">
        <f t="shared" si="306"/>
        <v/>
      </c>
    </row>
    <row r="3778" spans="4:28" x14ac:dyDescent="0.35">
      <c r="D3778" s="4" t="str">
        <f t="shared" si="307"/>
        <v/>
      </c>
      <c r="E3778" s="11" t="str">
        <f t="shared" si="308"/>
        <v/>
      </c>
      <c r="W3778" s="28" t="str">
        <f>IF(G3778="","",SUM(O:O))</f>
        <v/>
      </c>
      <c r="X3778" s="31" t="b">
        <f t="shared" si="309"/>
        <v>0</v>
      </c>
      <c r="Y3778" s="5" t="str">
        <f>IF(G3778="","",SUM(X:X))</f>
        <v/>
      </c>
      <c r="Z3778" s="5">
        <f t="shared" si="305"/>
        <v>0</v>
      </c>
      <c r="AA3778" s="5">
        <f>SUM(Z:Z)</f>
        <v>194</v>
      </c>
      <c r="AB3778" s="33" t="str">
        <f t="shared" si="306"/>
        <v/>
      </c>
    </row>
    <row r="3779" spans="4:28" x14ac:dyDescent="0.35">
      <c r="D3779" s="4" t="str">
        <f t="shared" si="307"/>
        <v/>
      </c>
      <c r="E3779" s="11" t="str">
        <f t="shared" si="308"/>
        <v/>
      </c>
      <c r="W3779" s="28" t="str">
        <f>IF(G3779="","",SUM(O:O))</f>
        <v/>
      </c>
      <c r="X3779" s="31" t="b">
        <f t="shared" si="309"/>
        <v>0</v>
      </c>
      <c r="Y3779" s="5" t="str">
        <f>IF(G3779="","",SUM(X:X))</f>
        <v/>
      </c>
      <c r="Z3779" s="5">
        <f t="shared" si="305"/>
        <v>0</v>
      </c>
      <c r="AA3779" s="5">
        <f>SUM(Z:Z)</f>
        <v>194</v>
      </c>
      <c r="AB3779" s="33" t="str">
        <f t="shared" si="306"/>
        <v/>
      </c>
    </row>
    <row r="3780" spans="4:28" x14ac:dyDescent="0.35">
      <c r="D3780" s="4" t="str">
        <f t="shared" si="307"/>
        <v/>
      </c>
      <c r="E3780" s="11" t="str">
        <f t="shared" si="308"/>
        <v/>
      </c>
      <c r="W3780" s="28" t="str">
        <f>IF(G3780="","",SUM(O:O))</f>
        <v/>
      </c>
      <c r="X3780" s="31" t="b">
        <f t="shared" si="309"/>
        <v>0</v>
      </c>
      <c r="Y3780" s="5" t="str">
        <f>IF(G3780="","",SUM(X:X))</f>
        <v/>
      </c>
      <c r="Z3780" s="5">
        <f t="shared" si="305"/>
        <v>0</v>
      </c>
      <c r="AA3780" s="5">
        <f>SUM(Z:Z)</f>
        <v>194</v>
      </c>
      <c r="AB3780" s="33" t="str">
        <f t="shared" si="306"/>
        <v/>
      </c>
    </row>
    <row r="3781" spans="4:28" x14ac:dyDescent="0.35">
      <c r="D3781" s="4" t="str">
        <f t="shared" si="307"/>
        <v/>
      </c>
      <c r="E3781" s="11" t="str">
        <f t="shared" si="308"/>
        <v/>
      </c>
      <c r="W3781" s="28" t="str">
        <f>IF(G3781="","",SUM(O:O))</f>
        <v/>
      </c>
      <c r="X3781" s="31" t="b">
        <f t="shared" si="309"/>
        <v>0</v>
      </c>
      <c r="Y3781" s="5" t="str">
        <f>IF(G3781="","",SUM(X:X))</f>
        <v/>
      </c>
      <c r="Z3781" s="5">
        <f t="shared" si="305"/>
        <v>0</v>
      </c>
      <c r="AA3781" s="5">
        <f>SUM(Z:Z)</f>
        <v>194</v>
      </c>
      <c r="AB3781" s="33" t="str">
        <f t="shared" si="306"/>
        <v/>
      </c>
    </row>
    <row r="3782" spans="4:28" x14ac:dyDescent="0.35">
      <c r="D3782" s="4" t="str">
        <f t="shared" si="307"/>
        <v/>
      </c>
      <c r="E3782" s="11" t="str">
        <f t="shared" si="308"/>
        <v/>
      </c>
      <c r="W3782" s="28" t="str">
        <f>IF(G3782="","",SUM(O:O))</f>
        <v/>
      </c>
      <c r="X3782" s="31" t="b">
        <f t="shared" si="309"/>
        <v>0</v>
      </c>
      <c r="Y3782" s="5" t="str">
        <f>IF(G3782="","",SUM(X:X))</f>
        <v/>
      </c>
      <c r="Z3782" s="5">
        <f t="shared" si="305"/>
        <v>0</v>
      </c>
      <c r="AA3782" s="5">
        <f>SUM(Z:Z)</f>
        <v>194</v>
      </c>
      <c r="AB3782" s="33" t="str">
        <f t="shared" si="306"/>
        <v/>
      </c>
    </row>
    <row r="3783" spans="4:28" x14ac:dyDescent="0.35">
      <c r="D3783" s="4" t="str">
        <f t="shared" si="307"/>
        <v/>
      </c>
      <c r="E3783" s="11" t="str">
        <f t="shared" si="308"/>
        <v/>
      </c>
      <c r="W3783" s="28" t="str">
        <f>IF(G3783="","",SUM(O:O))</f>
        <v/>
      </c>
      <c r="X3783" s="31" t="b">
        <f t="shared" si="309"/>
        <v>0</v>
      </c>
      <c r="Y3783" s="5" t="str">
        <f>IF(G3783="","",SUM(X:X))</f>
        <v/>
      </c>
      <c r="Z3783" s="5">
        <f t="shared" si="305"/>
        <v>0</v>
      </c>
      <c r="AA3783" s="5">
        <f>SUM(Z:Z)</f>
        <v>194</v>
      </c>
      <c r="AB3783" s="33" t="str">
        <f t="shared" si="306"/>
        <v/>
      </c>
    </row>
    <row r="3784" spans="4:28" x14ac:dyDescent="0.35">
      <c r="D3784" s="4" t="str">
        <f t="shared" si="307"/>
        <v/>
      </c>
      <c r="E3784" s="11" t="str">
        <f t="shared" si="308"/>
        <v/>
      </c>
      <c r="W3784" s="28" t="str">
        <f>IF(G3784="","",SUM(O:O))</f>
        <v/>
      </c>
      <c r="X3784" s="31" t="b">
        <f t="shared" si="309"/>
        <v>0</v>
      </c>
      <c r="Y3784" s="5" t="str">
        <f>IF(G3784="","",SUM(X:X))</f>
        <v/>
      </c>
      <c r="Z3784" s="5">
        <f t="shared" si="305"/>
        <v>0</v>
      </c>
      <c r="AA3784" s="5">
        <f>SUM(Z:Z)</f>
        <v>194</v>
      </c>
      <c r="AB3784" s="33" t="str">
        <f t="shared" si="306"/>
        <v/>
      </c>
    </row>
    <row r="3785" spans="4:28" x14ac:dyDescent="0.35">
      <c r="D3785" s="4" t="str">
        <f t="shared" si="307"/>
        <v/>
      </c>
      <c r="E3785" s="11" t="str">
        <f t="shared" si="308"/>
        <v/>
      </c>
      <c r="W3785" s="28" t="str">
        <f>IF(G3785="","",SUM(O:O))</f>
        <v/>
      </c>
      <c r="X3785" s="31" t="b">
        <f t="shared" si="309"/>
        <v>0</v>
      </c>
      <c r="Y3785" s="5" t="str">
        <f>IF(G3785="","",SUM(X:X))</f>
        <v/>
      </c>
      <c r="Z3785" s="5">
        <f t="shared" si="305"/>
        <v>0</v>
      </c>
      <c r="AA3785" s="5">
        <f>SUM(Z:Z)</f>
        <v>194</v>
      </c>
      <c r="AB3785" s="33" t="str">
        <f t="shared" si="306"/>
        <v/>
      </c>
    </row>
    <row r="3786" spans="4:28" x14ac:dyDescent="0.35">
      <c r="D3786" s="4" t="str">
        <f t="shared" si="307"/>
        <v/>
      </c>
      <c r="E3786" s="11" t="str">
        <f t="shared" si="308"/>
        <v/>
      </c>
      <c r="W3786" s="28" t="str">
        <f>IF(G3786="","",SUM(O:O))</f>
        <v/>
      </c>
      <c r="X3786" s="31" t="b">
        <f t="shared" si="309"/>
        <v>0</v>
      </c>
      <c r="Y3786" s="5" t="str">
        <f>IF(G3786="","",SUM(X:X))</f>
        <v/>
      </c>
      <c r="Z3786" s="5">
        <f t="shared" si="305"/>
        <v>0</v>
      </c>
      <c r="AA3786" s="5">
        <f>SUM(Z:Z)</f>
        <v>194</v>
      </c>
      <c r="AB3786" s="33" t="str">
        <f t="shared" si="306"/>
        <v/>
      </c>
    </row>
    <row r="3787" spans="4:28" x14ac:dyDescent="0.35">
      <c r="D3787" s="4" t="str">
        <f t="shared" si="307"/>
        <v/>
      </c>
      <c r="E3787" s="11" t="str">
        <f t="shared" si="308"/>
        <v/>
      </c>
      <c r="W3787" s="28" t="str">
        <f>IF(G3787="","",SUM(O:O))</f>
        <v/>
      </c>
      <c r="X3787" s="31" t="b">
        <f t="shared" si="309"/>
        <v>0</v>
      </c>
      <c r="Y3787" s="5" t="str">
        <f>IF(G3787="","",SUM(X:X))</f>
        <v/>
      </c>
      <c r="Z3787" s="5">
        <f t="shared" si="305"/>
        <v>0</v>
      </c>
      <c r="AA3787" s="5">
        <f>SUM(Z:Z)</f>
        <v>194</v>
      </c>
      <c r="AB3787" s="33" t="str">
        <f t="shared" si="306"/>
        <v/>
      </c>
    </row>
    <row r="3788" spans="4:28" x14ac:dyDescent="0.35">
      <c r="D3788" s="4" t="str">
        <f t="shared" si="307"/>
        <v/>
      </c>
      <c r="E3788" s="11" t="str">
        <f t="shared" si="308"/>
        <v/>
      </c>
      <c r="W3788" s="28" t="str">
        <f>IF(G3788="","",SUM(O:O))</f>
        <v/>
      </c>
      <c r="X3788" s="31" t="b">
        <f t="shared" si="309"/>
        <v>0</v>
      </c>
      <c r="Y3788" s="5" t="str">
        <f>IF(G3788="","",SUM(X:X))</f>
        <v/>
      </c>
      <c r="Z3788" s="5">
        <f t="shared" si="305"/>
        <v>0</v>
      </c>
      <c r="AA3788" s="5">
        <f>SUM(Z:Z)</f>
        <v>194</v>
      </c>
      <c r="AB3788" s="33" t="str">
        <f t="shared" si="306"/>
        <v/>
      </c>
    </row>
    <row r="3789" spans="4:28" x14ac:dyDescent="0.35">
      <c r="D3789" s="4" t="str">
        <f t="shared" si="307"/>
        <v/>
      </c>
      <c r="E3789" s="11" t="str">
        <f t="shared" si="308"/>
        <v/>
      </c>
      <c r="W3789" s="28" t="str">
        <f>IF(G3789="","",SUM(O:O))</f>
        <v/>
      </c>
      <c r="X3789" s="31" t="b">
        <f t="shared" si="309"/>
        <v>0</v>
      </c>
      <c r="Y3789" s="5" t="str">
        <f>IF(G3789="","",SUM(X:X))</f>
        <v/>
      </c>
      <c r="Z3789" s="5">
        <f t="shared" si="305"/>
        <v>0</v>
      </c>
      <c r="AA3789" s="5">
        <f>SUM(Z:Z)</f>
        <v>194</v>
      </c>
      <c r="AB3789" s="33" t="str">
        <f t="shared" si="306"/>
        <v/>
      </c>
    </row>
    <row r="3790" spans="4:28" x14ac:dyDescent="0.35">
      <c r="D3790" s="4" t="str">
        <f t="shared" si="307"/>
        <v/>
      </c>
      <c r="E3790" s="11" t="str">
        <f t="shared" si="308"/>
        <v/>
      </c>
      <c r="W3790" s="28" t="str">
        <f>IF(G3790="","",SUM(O:O))</f>
        <v/>
      </c>
      <c r="X3790" s="31" t="b">
        <f t="shared" si="309"/>
        <v>0</v>
      </c>
      <c r="Y3790" s="5" t="str">
        <f>IF(G3790="","",SUM(X:X))</f>
        <v/>
      </c>
      <c r="Z3790" s="5">
        <f t="shared" si="305"/>
        <v>0</v>
      </c>
      <c r="AA3790" s="5">
        <f>SUM(Z:Z)</f>
        <v>194</v>
      </c>
      <c r="AB3790" s="33" t="str">
        <f t="shared" si="306"/>
        <v/>
      </c>
    </row>
    <row r="3791" spans="4:28" x14ac:dyDescent="0.35">
      <c r="D3791" s="4" t="str">
        <f t="shared" si="307"/>
        <v/>
      </c>
      <c r="E3791" s="11" t="str">
        <f t="shared" si="308"/>
        <v/>
      </c>
      <c r="W3791" s="28" t="str">
        <f>IF(G3791="","",SUM(O:O))</f>
        <v/>
      </c>
      <c r="X3791" s="31" t="b">
        <f t="shared" si="309"/>
        <v>0</v>
      </c>
      <c r="Y3791" s="5" t="str">
        <f>IF(G3791="","",SUM(X:X))</f>
        <v/>
      </c>
      <c r="Z3791" s="5">
        <f t="shared" si="305"/>
        <v>0</v>
      </c>
      <c r="AA3791" s="5">
        <f>SUM(Z:Z)</f>
        <v>194</v>
      </c>
      <c r="AB3791" s="33" t="str">
        <f t="shared" si="306"/>
        <v/>
      </c>
    </row>
    <row r="3792" spans="4:28" x14ac:dyDescent="0.35">
      <c r="D3792" s="4" t="str">
        <f t="shared" si="307"/>
        <v/>
      </c>
      <c r="E3792" s="11" t="str">
        <f t="shared" si="308"/>
        <v/>
      </c>
      <c r="W3792" s="28" t="str">
        <f>IF(G3792="","",SUM(O:O))</f>
        <v/>
      </c>
      <c r="X3792" s="31" t="b">
        <f t="shared" si="309"/>
        <v>0</v>
      </c>
      <c r="Y3792" s="5" t="str">
        <f>IF(G3792="","",SUM(X:X))</f>
        <v/>
      </c>
      <c r="Z3792" s="5">
        <f t="shared" si="305"/>
        <v>0</v>
      </c>
      <c r="AA3792" s="5">
        <f>SUM(Z:Z)</f>
        <v>194</v>
      </c>
      <c r="AB3792" s="33" t="str">
        <f t="shared" si="306"/>
        <v/>
      </c>
    </row>
    <row r="3793" spans="4:28" x14ac:dyDescent="0.35">
      <c r="D3793" s="4" t="str">
        <f t="shared" si="307"/>
        <v/>
      </c>
      <c r="E3793" s="11" t="str">
        <f t="shared" si="308"/>
        <v/>
      </c>
      <c r="W3793" s="28" t="str">
        <f>IF(G3793="","",SUM(O:O))</f>
        <v/>
      </c>
      <c r="X3793" s="31" t="b">
        <f t="shared" si="309"/>
        <v>0</v>
      </c>
      <c r="Y3793" s="5" t="str">
        <f>IF(G3793="","",SUM(X:X))</f>
        <v/>
      </c>
      <c r="Z3793" s="5">
        <f t="shared" ref="Z3793:Z3856" si="310">IF(ISNUMBER(X3793),1,0)</f>
        <v>0</v>
      </c>
      <c r="AA3793" s="5">
        <f>SUM(Z:Z)</f>
        <v>194</v>
      </c>
      <c r="AB3793" s="33" t="str">
        <f t="shared" si="306"/>
        <v/>
      </c>
    </row>
    <row r="3794" spans="4:28" x14ac:dyDescent="0.35">
      <c r="D3794" s="4" t="str">
        <f t="shared" si="307"/>
        <v/>
      </c>
      <c r="E3794" s="11" t="str">
        <f t="shared" si="308"/>
        <v/>
      </c>
      <c r="W3794" s="28" t="str">
        <f>IF(G3794="","",SUM(O:O))</f>
        <v/>
      </c>
      <c r="X3794" s="31" t="b">
        <f t="shared" si="309"/>
        <v>0</v>
      </c>
      <c r="Y3794" s="5" t="str">
        <f>IF(G3794="","",SUM(X:X))</f>
        <v/>
      </c>
      <c r="Z3794" s="5">
        <f t="shared" si="310"/>
        <v>0</v>
      </c>
      <c r="AA3794" s="5">
        <f>SUM(Z:Z)</f>
        <v>194</v>
      </c>
      <c r="AB3794" s="33" t="str">
        <f t="shared" si="306"/>
        <v/>
      </c>
    </row>
    <row r="3795" spans="4:28" x14ac:dyDescent="0.35">
      <c r="D3795" s="4" t="str">
        <f t="shared" si="307"/>
        <v/>
      </c>
      <c r="E3795" s="11" t="str">
        <f t="shared" si="308"/>
        <v/>
      </c>
      <c r="W3795" s="28" t="str">
        <f>IF(G3795="","",SUM(O:O))</f>
        <v/>
      </c>
      <c r="X3795" s="31" t="b">
        <f t="shared" si="309"/>
        <v>0</v>
      </c>
      <c r="Y3795" s="5" t="str">
        <f>IF(G3795="","",SUM(X:X))</f>
        <v/>
      </c>
      <c r="Z3795" s="5">
        <f t="shared" si="310"/>
        <v>0</v>
      </c>
      <c r="AA3795" s="5">
        <f>SUM(Z:Z)</f>
        <v>194</v>
      </c>
      <c r="AB3795" s="33" t="str">
        <f t="shared" si="306"/>
        <v/>
      </c>
    </row>
    <row r="3796" spans="4:28" x14ac:dyDescent="0.35">
      <c r="D3796" s="4" t="str">
        <f t="shared" si="307"/>
        <v/>
      </c>
      <c r="E3796" s="11" t="str">
        <f t="shared" si="308"/>
        <v/>
      </c>
      <c r="W3796" s="28" t="str">
        <f>IF(G3796="","",SUM(O:O))</f>
        <v/>
      </c>
      <c r="X3796" s="31" t="b">
        <f t="shared" si="309"/>
        <v>0</v>
      </c>
      <c r="Y3796" s="5" t="str">
        <f>IF(G3796="","",SUM(X:X))</f>
        <v/>
      </c>
      <c r="Z3796" s="5">
        <f t="shared" si="310"/>
        <v>0</v>
      </c>
      <c r="AA3796" s="5">
        <f>SUM(Z:Z)</f>
        <v>194</v>
      </c>
      <c r="AB3796" s="33" t="str">
        <f t="shared" si="306"/>
        <v/>
      </c>
    </row>
    <row r="3797" spans="4:28" x14ac:dyDescent="0.35">
      <c r="D3797" s="4" t="str">
        <f t="shared" si="307"/>
        <v/>
      </c>
      <c r="E3797" s="11" t="str">
        <f t="shared" si="308"/>
        <v/>
      </c>
      <c r="W3797" s="28" t="str">
        <f>IF(G3797="","",SUM(O:O))</f>
        <v/>
      </c>
      <c r="X3797" s="31" t="b">
        <f t="shared" si="309"/>
        <v>0</v>
      </c>
      <c r="Y3797" s="5" t="str">
        <f>IF(G3797="","",SUM(X:X))</f>
        <v/>
      </c>
      <c r="Z3797" s="5">
        <f t="shared" si="310"/>
        <v>0</v>
      </c>
      <c r="AA3797" s="5">
        <f>SUM(Z:Z)</f>
        <v>194</v>
      </c>
      <c r="AB3797" s="33" t="str">
        <f t="shared" si="306"/>
        <v/>
      </c>
    </row>
    <row r="3798" spans="4:28" x14ac:dyDescent="0.35">
      <c r="D3798" s="4" t="str">
        <f t="shared" si="307"/>
        <v/>
      </c>
      <c r="E3798" s="11" t="str">
        <f t="shared" si="308"/>
        <v/>
      </c>
      <c r="W3798" s="28" t="str">
        <f>IF(G3798="","",SUM(O:O))</f>
        <v/>
      </c>
      <c r="X3798" s="31" t="b">
        <f t="shared" si="309"/>
        <v>0</v>
      </c>
      <c r="Y3798" s="5" t="str">
        <f>IF(G3798="","",SUM(X:X))</f>
        <v/>
      </c>
      <c r="Z3798" s="5">
        <f t="shared" si="310"/>
        <v>0</v>
      </c>
      <c r="AA3798" s="5">
        <f>SUM(Z:Z)</f>
        <v>194</v>
      </c>
      <c r="AB3798" s="33" t="str">
        <f t="shared" si="306"/>
        <v/>
      </c>
    </row>
    <row r="3799" spans="4:28" x14ac:dyDescent="0.35">
      <c r="D3799" s="4" t="str">
        <f t="shared" si="307"/>
        <v/>
      </c>
      <c r="E3799" s="11" t="str">
        <f t="shared" si="308"/>
        <v/>
      </c>
      <c r="W3799" s="28" t="str">
        <f>IF(G3799="","",SUM(O:O))</f>
        <v/>
      </c>
      <c r="X3799" s="31" t="b">
        <f t="shared" si="309"/>
        <v>0</v>
      </c>
      <c r="Y3799" s="5" t="str">
        <f>IF(G3799="","",SUM(X:X))</f>
        <v/>
      </c>
      <c r="Z3799" s="5">
        <f t="shared" si="310"/>
        <v>0</v>
      </c>
      <c r="AA3799" s="5">
        <f>SUM(Z:Z)</f>
        <v>194</v>
      </c>
      <c r="AB3799" s="33" t="str">
        <f t="shared" si="306"/>
        <v/>
      </c>
    </row>
    <row r="3800" spans="4:28" x14ac:dyDescent="0.35">
      <c r="D3800" s="4" t="str">
        <f t="shared" si="307"/>
        <v/>
      </c>
      <c r="E3800" s="11" t="str">
        <f t="shared" si="308"/>
        <v/>
      </c>
      <c r="W3800" s="28" t="str">
        <f>IF(G3800="","",SUM(O:O))</f>
        <v/>
      </c>
      <c r="X3800" s="31" t="b">
        <f t="shared" si="309"/>
        <v>0</v>
      </c>
      <c r="Y3800" s="5" t="str">
        <f>IF(G3800="","",SUM(X:X))</f>
        <v/>
      </c>
      <c r="Z3800" s="5">
        <f t="shared" si="310"/>
        <v>0</v>
      </c>
      <c r="AA3800" s="5">
        <f>SUM(Z:Z)</f>
        <v>194</v>
      </c>
      <c r="AB3800" s="33" t="str">
        <f t="shared" si="306"/>
        <v/>
      </c>
    </row>
    <row r="3801" spans="4:28" x14ac:dyDescent="0.35">
      <c r="D3801" s="4" t="str">
        <f t="shared" si="307"/>
        <v/>
      </c>
      <c r="E3801" s="11" t="str">
        <f t="shared" si="308"/>
        <v/>
      </c>
      <c r="W3801" s="28" t="str">
        <f>IF(G3801="","",SUM(O:O))</f>
        <v/>
      </c>
      <c r="X3801" s="31" t="b">
        <f t="shared" si="309"/>
        <v>0</v>
      </c>
      <c r="Y3801" s="5" t="str">
        <f>IF(G3801="","",SUM(X:X))</f>
        <v/>
      </c>
      <c r="Z3801" s="5">
        <f t="shared" si="310"/>
        <v>0</v>
      </c>
      <c r="AA3801" s="5">
        <f>SUM(Z:Z)</f>
        <v>194</v>
      </c>
      <c r="AB3801" s="33" t="str">
        <f t="shared" si="306"/>
        <v/>
      </c>
    </row>
    <row r="3802" spans="4:28" x14ac:dyDescent="0.35">
      <c r="D3802" s="4" t="str">
        <f t="shared" si="307"/>
        <v/>
      </c>
      <c r="E3802" s="11" t="str">
        <f t="shared" si="308"/>
        <v/>
      </c>
      <c r="W3802" s="28" t="str">
        <f>IF(G3802="","",SUM(O:O))</f>
        <v/>
      </c>
      <c r="X3802" s="31" t="b">
        <f t="shared" si="309"/>
        <v>0</v>
      </c>
      <c r="Y3802" s="5" t="str">
        <f>IF(G3802="","",SUM(X:X))</f>
        <v/>
      </c>
      <c r="Z3802" s="5">
        <f t="shared" si="310"/>
        <v>0</v>
      </c>
      <c r="AA3802" s="5">
        <f>SUM(Z:Z)</f>
        <v>194</v>
      </c>
      <c r="AB3802" s="33" t="str">
        <f t="shared" si="306"/>
        <v/>
      </c>
    </row>
    <row r="3803" spans="4:28" x14ac:dyDescent="0.35">
      <c r="D3803" s="4" t="str">
        <f t="shared" si="307"/>
        <v/>
      </c>
      <c r="E3803" s="11" t="str">
        <f t="shared" si="308"/>
        <v/>
      </c>
      <c r="W3803" s="28" t="str">
        <f>IF(G3803="","",SUM(O:O))</f>
        <v/>
      </c>
      <c r="X3803" s="31" t="b">
        <f t="shared" si="309"/>
        <v>0</v>
      </c>
      <c r="Y3803" s="5" t="str">
        <f>IF(G3803="","",SUM(X:X))</f>
        <v/>
      </c>
      <c r="Z3803" s="5">
        <f t="shared" si="310"/>
        <v>0</v>
      </c>
      <c r="AA3803" s="5">
        <f>SUM(Z:Z)</f>
        <v>194</v>
      </c>
      <c r="AB3803" s="33" t="str">
        <f t="shared" si="306"/>
        <v/>
      </c>
    </row>
    <row r="3804" spans="4:28" x14ac:dyDescent="0.35">
      <c r="D3804" s="4" t="str">
        <f t="shared" si="307"/>
        <v/>
      </c>
      <c r="E3804" s="11" t="str">
        <f t="shared" si="308"/>
        <v/>
      </c>
      <c r="W3804" s="28" t="str">
        <f>IF(G3804="","",SUM(O:O))</f>
        <v/>
      </c>
      <c r="X3804" s="31" t="b">
        <f t="shared" si="309"/>
        <v>0</v>
      </c>
      <c r="Y3804" s="5" t="str">
        <f>IF(G3804="","",SUM(X:X))</f>
        <v/>
      </c>
      <c r="Z3804" s="5">
        <f t="shared" si="310"/>
        <v>0</v>
      </c>
      <c r="AA3804" s="5">
        <f>SUM(Z:Z)</f>
        <v>194</v>
      </c>
      <c r="AB3804" s="33" t="str">
        <f t="shared" si="306"/>
        <v/>
      </c>
    </row>
    <row r="3805" spans="4:28" x14ac:dyDescent="0.35">
      <c r="D3805" s="4" t="str">
        <f t="shared" si="307"/>
        <v/>
      </c>
      <c r="E3805" s="11" t="str">
        <f t="shared" si="308"/>
        <v/>
      </c>
      <c r="W3805" s="28" t="str">
        <f>IF(G3805="","",SUM(O:O))</f>
        <v/>
      </c>
      <c r="X3805" s="31" t="b">
        <f t="shared" si="309"/>
        <v>0</v>
      </c>
      <c r="Y3805" s="5" t="str">
        <f>IF(G3805="","",SUM(X:X))</f>
        <v/>
      </c>
      <c r="Z3805" s="5">
        <f t="shared" si="310"/>
        <v>0</v>
      </c>
      <c r="AA3805" s="5">
        <f>SUM(Z:Z)</f>
        <v>194</v>
      </c>
      <c r="AB3805" s="33" t="str">
        <f t="shared" si="306"/>
        <v/>
      </c>
    </row>
    <row r="3806" spans="4:28" x14ac:dyDescent="0.35">
      <c r="D3806" s="4" t="str">
        <f t="shared" si="307"/>
        <v/>
      </c>
      <c r="E3806" s="11" t="str">
        <f t="shared" si="308"/>
        <v/>
      </c>
      <c r="W3806" s="28" t="str">
        <f>IF(G3806="","",SUM(O:O))</f>
        <v/>
      </c>
      <c r="X3806" s="31" t="b">
        <f t="shared" si="309"/>
        <v>0</v>
      </c>
      <c r="Y3806" s="5" t="str">
        <f>IF(G3806="","",SUM(X:X))</f>
        <v/>
      </c>
      <c r="Z3806" s="5">
        <f t="shared" si="310"/>
        <v>0</v>
      </c>
      <c r="AA3806" s="5">
        <f>SUM(Z:Z)</f>
        <v>194</v>
      </c>
      <c r="AB3806" s="33" t="str">
        <f t="shared" si="306"/>
        <v/>
      </c>
    </row>
    <row r="3807" spans="4:28" x14ac:dyDescent="0.35">
      <c r="D3807" s="4" t="str">
        <f t="shared" si="307"/>
        <v/>
      </c>
      <c r="E3807" s="11" t="str">
        <f t="shared" si="308"/>
        <v/>
      </c>
      <c r="W3807" s="28" t="str">
        <f>IF(G3807="","",SUM(O:O))</f>
        <v/>
      </c>
      <c r="X3807" s="31" t="b">
        <f t="shared" si="309"/>
        <v>0</v>
      </c>
      <c r="Y3807" s="5" t="str">
        <f>IF(G3807="","",SUM(X:X))</f>
        <v/>
      </c>
      <c r="Z3807" s="5">
        <f t="shared" si="310"/>
        <v>0</v>
      </c>
      <c r="AA3807" s="5">
        <f>SUM(Z:Z)</f>
        <v>194</v>
      </c>
      <c r="AB3807" s="33" t="str">
        <f t="shared" si="306"/>
        <v/>
      </c>
    </row>
    <row r="3808" spans="4:28" x14ac:dyDescent="0.35">
      <c r="D3808" s="4" t="str">
        <f t="shared" si="307"/>
        <v/>
      </c>
      <c r="E3808" s="11" t="str">
        <f t="shared" si="308"/>
        <v/>
      </c>
      <c r="W3808" s="28" t="str">
        <f>IF(G3808="","",SUM(O:O))</f>
        <v/>
      </c>
      <c r="X3808" s="31" t="b">
        <f t="shared" si="309"/>
        <v>0</v>
      </c>
      <c r="Y3808" s="5" t="str">
        <f>IF(G3808="","",SUM(X:X))</f>
        <v/>
      </c>
      <c r="Z3808" s="5">
        <f t="shared" si="310"/>
        <v>0</v>
      </c>
      <c r="AA3808" s="5">
        <f>SUM(Z:Z)</f>
        <v>194</v>
      </c>
      <c r="AB3808" s="33" t="str">
        <f t="shared" si="306"/>
        <v/>
      </c>
    </row>
    <row r="3809" spans="4:28" x14ac:dyDescent="0.35">
      <c r="D3809" s="4" t="str">
        <f t="shared" si="307"/>
        <v/>
      </c>
      <c r="E3809" s="11" t="str">
        <f t="shared" si="308"/>
        <v/>
      </c>
      <c r="W3809" s="28" t="str">
        <f>IF(G3809="","",SUM(O:O))</f>
        <v/>
      </c>
      <c r="X3809" s="31" t="b">
        <f t="shared" si="309"/>
        <v>0</v>
      </c>
      <c r="Y3809" s="5" t="str">
        <f>IF(G3809="","",SUM(X:X))</f>
        <v/>
      </c>
      <c r="Z3809" s="5">
        <f t="shared" si="310"/>
        <v>0</v>
      </c>
      <c r="AA3809" s="5">
        <f>SUM(Z:Z)</f>
        <v>194</v>
      </c>
      <c r="AB3809" s="33" t="str">
        <f t="shared" si="306"/>
        <v/>
      </c>
    </row>
    <row r="3810" spans="4:28" x14ac:dyDescent="0.35">
      <c r="D3810" s="4" t="str">
        <f t="shared" si="307"/>
        <v/>
      </c>
      <c r="E3810" s="11" t="str">
        <f t="shared" si="308"/>
        <v/>
      </c>
      <c r="W3810" s="28" t="str">
        <f>IF(G3810="","",SUM(O:O))</f>
        <v/>
      </c>
      <c r="X3810" s="31" t="b">
        <f t="shared" si="309"/>
        <v>0</v>
      </c>
      <c r="Y3810" s="5" t="str">
        <f>IF(G3810="","",SUM(X:X))</f>
        <v/>
      </c>
      <c r="Z3810" s="5">
        <f t="shared" si="310"/>
        <v>0</v>
      </c>
      <c r="AA3810" s="5">
        <f>SUM(Z:Z)</f>
        <v>194</v>
      </c>
      <c r="AB3810" s="33" t="str">
        <f t="shared" ref="AB3810:AB3873" si="311">IF(A3810="","",Y3810/AA3810)</f>
        <v/>
      </c>
    </row>
    <row r="3811" spans="4:28" x14ac:dyDescent="0.35">
      <c r="D3811" s="4" t="str">
        <f t="shared" si="307"/>
        <v/>
      </c>
      <c r="E3811" s="11" t="str">
        <f t="shared" si="308"/>
        <v/>
      </c>
      <c r="W3811" s="28" t="str">
        <f>IF(G3811="","",SUM(O:O))</f>
        <v/>
      </c>
      <c r="X3811" s="31" t="b">
        <f t="shared" si="309"/>
        <v>0</v>
      </c>
      <c r="Y3811" s="5" t="str">
        <f>IF(G3811="","",SUM(X:X))</f>
        <v/>
      </c>
      <c r="Z3811" s="5">
        <f t="shared" si="310"/>
        <v>0</v>
      </c>
      <c r="AA3811" s="5">
        <f>SUM(Z:Z)</f>
        <v>194</v>
      </c>
      <c r="AB3811" s="33" t="str">
        <f t="shared" si="311"/>
        <v/>
      </c>
    </row>
    <row r="3812" spans="4:28" x14ac:dyDescent="0.35">
      <c r="D3812" s="4" t="str">
        <f t="shared" si="307"/>
        <v/>
      </c>
      <c r="E3812" s="11" t="str">
        <f t="shared" si="308"/>
        <v/>
      </c>
      <c r="W3812" s="28" t="str">
        <f>IF(G3812="","",SUM(O:O))</f>
        <v/>
      </c>
      <c r="X3812" s="31" t="b">
        <f t="shared" si="309"/>
        <v>0</v>
      </c>
      <c r="Y3812" s="5" t="str">
        <f>IF(G3812="","",SUM(X:X))</f>
        <v/>
      </c>
      <c r="Z3812" s="5">
        <f t="shared" si="310"/>
        <v>0</v>
      </c>
      <c r="AA3812" s="5">
        <f>SUM(Z:Z)</f>
        <v>194</v>
      </c>
      <c r="AB3812" s="33" t="str">
        <f t="shared" si="311"/>
        <v/>
      </c>
    </row>
    <row r="3813" spans="4:28" x14ac:dyDescent="0.35">
      <c r="D3813" s="4" t="str">
        <f t="shared" si="307"/>
        <v/>
      </c>
      <c r="E3813" s="11" t="str">
        <f t="shared" si="308"/>
        <v/>
      </c>
      <c r="W3813" s="28" t="str">
        <f>IF(G3813="","",SUM(O:O))</f>
        <v/>
      </c>
      <c r="X3813" s="31" t="b">
        <f t="shared" si="309"/>
        <v>0</v>
      </c>
      <c r="Y3813" s="5" t="str">
        <f>IF(G3813="","",SUM(X:X))</f>
        <v/>
      </c>
      <c r="Z3813" s="5">
        <f t="shared" si="310"/>
        <v>0</v>
      </c>
      <c r="AA3813" s="5">
        <f>SUM(Z:Z)</f>
        <v>194</v>
      </c>
      <c r="AB3813" s="33" t="str">
        <f t="shared" si="311"/>
        <v/>
      </c>
    </row>
    <row r="3814" spans="4:28" x14ac:dyDescent="0.35">
      <c r="D3814" s="4" t="str">
        <f t="shared" si="307"/>
        <v/>
      </c>
      <c r="E3814" s="11" t="str">
        <f t="shared" si="308"/>
        <v/>
      </c>
      <c r="W3814" s="28" t="str">
        <f>IF(G3814="","",SUM(O:O))</f>
        <v/>
      </c>
      <c r="X3814" s="31" t="b">
        <f t="shared" si="309"/>
        <v>0</v>
      </c>
      <c r="Y3814" s="5" t="str">
        <f>IF(G3814="","",SUM(X:X))</f>
        <v/>
      </c>
      <c r="Z3814" s="5">
        <f t="shared" si="310"/>
        <v>0</v>
      </c>
      <c r="AA3814" s="5">
        <f>SUM(Z:Z)</f>
        <v>194</v>
      </c>
      <c r="AB3814" s="33" t="str">
        <f t="shared" si="311"/>
        <v/>
      </c>
    </row>
    <row r="3815" spans="4:28" x14ac:dyDescent="0.35">
      <c r="D3815" s="4" t="str">
        <f t="shared" si="307"/>
        <v/>
      </c>
      <c r="E3815" s="11" t="str">
        <f t="shared" si="308"/>
        <v/>
      </c>
      <c r="W3815" s="28" t="str">
        <f>IF(G3815="","",SUM(O:O))</f>
        <v/>
      </c>
      <c r="X3815" s="31" t="b">
        <f t="shared" si="309"/>
        <v>0</v>
      </c>
      <c r="Y3815" s="5" t="str">
        <f>IF(G3815="","",SUM(X:X))</f>
        <v/>
      </c>
      <c r="Z3815" s="5">
        <f t="shared" si="310"/>
        <v>0</v>
      </c>
      <c r="AA3815" s="5">
        <f>SUM(Z:Z)</f>
        <v>194</v>
      </c>
      <c r="AB3815" s="33" t="str">
        <f t="shared" si="311"/>
        <v/>
      </c>
    </row>
    <row r="3816" spans="4:28" x14ac:dyDescent="0.35">
      <c r="D3816" s="4" t="str">
        <f t="shared" si="307"/>
        <v/>
      </c>
      <c r="E3816" s="11" t="str">
        <f t="shared" si="308"/>
        <v/>
      </c>
      <c r="W3816" s="28" t="str">
        <f>IF(G3816="","",SUM(O:O))</f>
        <v/>
      </c>
      <c r="X3816" s="31" t="b">
        <f t="shared" si="309"/>
        <v>0</v>
      </c>
      <c r="Y3816" s="5" t="str">
        <f>IF(G3816="","",SUM(X:X))</f>
        <v/>
      </c>
      <c r="Z3816" s="5">
        <f t="shared" si="310"/>
        <v>0</v>
      </c>
      <c r="AA3816" s="5">
        <f>SUM(Z:Z)</f>
        <v>194</v>
      </c>
      <c r="AB3816" s="33" t="str">
        <f t="shared" si="311"/>
        <v/>
      </c>
    </row>
    <row r="3817" spans="4:28" x14ac:dyDescent="0.35">
      <c r="D3817" s="4" t="str">
        <f t="shared" si="307"/>
        <v/>
      </c>
      <c r="E3817" s="11" t="str">
        <f t="shared" si="308"/>
        <v/>
      </c>
      <c r="W3817" s="28" t="str">
        <f>IF(G3817="","",SUM(O:O))</f>
        <v/>
      </c>
      <c r="X3817" s="31" t="b">
        <f t="shared" si="309"/>
        <v>0</v>
      </c>
      <c r="Y3817" s="5" t="str">
        <f>IF(G3817="","",SUM(X:X))</f>
        <v/>
      </c>
      <c r="Z3817" s="5">
        <f t="shared" si="310"/>
        <v>0</v>
      </c>
      <c r="AA3817" s="5">
        <f>SUM(Z:Z)</f>
        <v>194</v>
      </c>
      <c r="AB3817" s="33" t="str">
        <f t="shared" si="311"/>
        <v/>
      </c>
    </row>
    <row r="3818" spans="4:28" x14ac:dyDescent="0.35">
      <c r="D3818" s="4" t="str">
        <f t="shared" si="307"/>
        <v/>
      </c>
      <c r="E3818" s="11" t="str">
        <f t="shared" si="308"/>
        <v/>
      </c>
      <c r="W3818" s="28" t="str">
        <f>IF(G3818="","",SUM(O:O))</f>
        <v/>
      </c>
      <c r="X3818" s="31" t="b">
        <f t="shared" si="309"/>
        <v>0</v>
      </c>
      <c r="Y3818" s="5" t="str">
        <f>IF(G3818="","",SUM(X:X))</f>
        <v/>
      </c>
      <c r="Z3818" s="5">
        <f t="shared" si="310"/>
        <v>0</v>
      </c>
      <c r="AA3818" s="5">
        <f>SUM(Z:Z)</f>
        <v>194</v>
      </c>
      <c r="AB3818" s="33" t="str">
        <f t="shared" si="311"/>
        <v/>
      </c>
    </row>
    <row r="3819" spans="4:28" x14ac:dyDescent="0.35">
      <c r="D3819" s="4" t="str">
        <f t="shared" si="307"/>
        <v/>
      </c>
      <c r="E3819" s="11" t="str">
        <f t="shared" si="308"/>
        <v/>
      </c>
      <c r="W3819" s="28" t="str">
        <f>IF(G3819="","",SUM(O:O))</f>
        <v/>
      </c>
      <c r="X3819" s="31" t="b">
        <f t="shared" si="309"/>
        <v>0</v>
      </c>
      <c r="Y3819" s="5" t="str">
        <f>IF(G3819="","",SUM(X:X))</f>
        <v/>
      </c>
      <c r="Z3819" s="5">
        <f t="shared" si="310"/>
        <v>0</v>
      </c>
      <c r="AA3819" s="5">
        <f>SUM(Z:Z)</f>
        <v>194</v>
      </c>
      <c r="AB3819" s="33" t="str">
        <f t="shared" si="311"/>
        <v/>
      </c>
    </row>
    <row r="3820" spans="4:28" x14ac:dyDescent="0.35">
      <c r="D3820" s="4" t="str">
        <f t="shared" si="307"/>
        <v/>
      </c>
      <c r="E3820" s="11" t="str">
        <f t="shared" si="308"/>
        <v/>
      </c>
      <c r="W3820" s="28" t="str">
        <f>IF(G3820="","",SUM(O:O))</f>
        <v/>
      </c>
      <c r="X3820" s="31" t="b">
        <f t="shared" si="309"/>
        <v>0</v>
      </c>
      <c r="Y3820" s="5" t="str">
        <f>IF(G3820="","",SUM(X:X))</f>
        <v/>
      </c>
      <c r="Z3820" s="5">
        <f t="shared" si="310"/>
        <v>0</v>
      </c>
      <c r="AA3820" s="5">
        <f>SUM(Z:Z)</f>
        <v>194</v>
      </c>
      <c r="AB3820" s="33" t="str">
        <f t="shared" si="311"/>
        <v/>
      </c>
    </row>
    <row r="3821" spans="4:28" x14ac:dyDescent="0.35">
      <c r="D3821" s="4" t="str">
        <f t="shared" si="307"/>
        <v/>
      </c>
      <c r="E3821" s="11" t="str">
        <f t="shared" si="308"/>
        <v/>
      </c>
      <c r="W3821" s="28" t="str">
        <f>IF(G3821="","",SUM(O:O))</f>
        <v/>
      </c>
      <c r="X3821" s="31" t="b">
        <f t="shared" si="309"/>
        <v>0</v>
      </c>
      <c r="Y3821" s="5" t="str">
        <f>IF(G3821="","",SUM(X:X))</f>
        <v/>
      </c>
      <c r="Z3821" s="5">
        <f t="shared" si="310"/>
        <v>0</v>
      </c>
      <c r="AA3821" s="5">
        <f>SUM(Z:Z)</f>
        <v>194</v>
      </c>
      <c r="AB3821" s="33" t="str">
        <f t="shared" si="311"/>
        <v/>
      </c>
    </row>
    <row r="3822" spans="4:28" x14ac:dyDescent="0.35">
      <c r="D3822" s="4" t="str">
        <f t="shared" si="307"/>
        <v/>
      </c>
      <c r="E3822" s="11" t="str">
        <f t="shared" si="308"/>
        <v/>
      </c>
      <c r="W3822" s="28" t="str">
        <f>IF(G3822="","",SUM(O:O))</f>
        <v/>
      </c>
      <c r="X3822" s="31" t="b">
        <f t="shared" si="309"/>
        <v>0</v>
      </c>
      <c r="Y3822" s="5" t="str">
        <f>IF(G3822="","",SUM(X:X))</f>
        <v/>
      </c>
      <c r="Z3822" s="5">
        <f t="shared" si="310"/>
        <v>0</v>
      </c>
      <c r="AA3822" s="5">
        <f>SUM(Z:Z)</f>
        <v>194</v>
      </c>
      <c r="AB3822" s="33" t="str">
        <f t="shared" si="311"/>
        <v/>
      </c>
    </row>
    <row r="3823" spans="4:28" x14ac:dyDescent="0.35">
      <c r="D3823" s="4" t="str">
        <f t="shared" ref="D3823:D3886" si="312">IF(A3823="","",A3823&amp;C3823)</f>
        <v/>
      </c>
      <c r="E3823" s="11" t="str">
        <f t="shared" ref="E3823:E3886" si="313">IF(B3823="","",B3823)</f>
        <v/>
      </c>
      <c r="W3823" s="28" t="str">
        <f>IF(G3823="","",SUM(O:O))</f>
        <v/>
      </c>
      <c r="X3823" s="31" t="b">
        <f t="shared" si="309"/>
        <v>0</v>
      </c>
      <c r="Y3823" s="5" t="str">
        <f>IF(G3823="","",SUM(X:X))</f>
        <v/>
      </c>
      <c r="Z3823" s="5">
        <f t="shared" si="310"/>
        <v>0</v>
      </c>
      <c r="AA3823" s="5">
        <f>SUM(Z:Z)</f>
        <v>194</v>
      </c>
      <c r="AB3823" s="33" t="str">
        <f t="shared" si="311"/>
        <v/>
      </c>
    </row>
    <row r="3824" spans="4:28" x14ac:dyDescent="0.35">
      <c r="D3824" s="4" t="str">
        <f t="shared" si="312"/>
        <v/>
      </c>
      <c r="E3824" s="11" t="str">
        <f t="shared" si="313"/>
        <v/>
      </c>
      <c r="W3824" s="28" t="str">
        <f>IF(G3824="","",SUM(O:O))</f>
        <v/>
      </c>
      <c r="X3824" s="31" t="b">
        <f t="shared" si="309"/>
        <v>0</v>
      </c>
      <c r="Y3824" s="5" t="str">
        <f>IF(G3824="","",SUM(X:X))</f>
        <v/>
      </c>
      <c r="Z3824" s="5">
        <f t="shared" si="310"/>
        <v>0</v>
      </c>
      <c r="AA3824" s="5">
        <f>SUM(Z:Z)</f>
        <v>194</v>
      </c>
      <c r="AB3824" s="33" t="str">
        <f t="shared" si="311"/>
        <v/>
      </c>
    </row>
    <row r="3825" spans="4:28" x14ac:dyDescent="0.35">
      <c r="D3825" s="4" t="str">
        <f t="shared" si="312"/>
        <v/>
      </c>
      <c r="E3825" s="11" t="str">
        <f t="shared" si="313"/>
        <v/>
      </c>
      <c r="W3825" s="28" t="str">
        <f>IF(G3825="","",SUM(O:O))</f>
        <v/>
      </c>
      <c r="X3825" s="31" t="b">
        <f t="shared" si="309"/>
        <v>0</v>
      </c>
      <c r="Y3825" s="5" t="str">
        <f>IF(G3825="","",SUM(X:X))</f>
        <v/>
      </c>
      <c r="Z3825" s="5">
        <f t="shared" si="310"/>
        <v>0</v>
      </c>
      <c r="AA3825" s="5">
        <f>SUM(Z:Z)</f>
        <v>194</v>
      </c>
      <c r="AB3825" s="33" t="str">
        <f t="shared" si="311"/>
        <v/>
      </c>
    </row>
    <row r="3826" spans="4:28" x14ac:dyDescent="0.35">
      <c r="D3826" s="4" t="str">
        <f t="shared" si="312"/>
        <v/>
      </c>
      <c r="E3826" s="11" t="str">
        <f t="shared" si="313"/>
        <v/>
      </c>
      <c r="W3826" s="28" t="str">
        <f>IF(G3826="","",SUM(O:O))</f>
        <v/>
      </c>
      <c r="X3826" s="31" t="b">
        <f t="shared" si="309"/>
        <v>0</v>
      </c>
      <c r="Y3826" s="5" t="str">
        <f>IF(G3826="","",SUM(X:X))</f>
        <v/>
      </c>
      <c r="Z3826" s="5">
        <f t="shared" si="310"/>
        <v>0</v>
      </c>
      <c r="AA3826" s="5">
        <f>SUM(Z:Z)</f>
        <v>194</v>
      </c>
      <c r="AB3826" s="33" t="str">
        <f t="shared" si="311"/>
        <v/>
      </c>
    </row>
    <row r="3827" spans="4:28" x14ac:dyDescent="0.35">
      <c r="D3827" s="4" t="str">
        <f t="shared" si="312"/>
        <v/>
      </c>
      <c r="E3827" s="11" t="str">
        <f t="shared" si="313"/>
        <v/>
      </c>
      <c r="W3827" s="28" t="str">
        <f>IF(G3827="","",SUM(O:O))</f>
        <v/>
      </c>
      <c r="X3827" s="31" t="b">
        <f t="shared" si="309"/>
        <v>0</v>
      </c>
      <c r="Y3827" s="5" t="str">
        <f>IF(G3827="","",SUM(X:X))</f>
        <v/>
      </c>
      <c r="Z3827" s="5">
        <f t="shared" si="310"/>
        <v>0</v>
      </c>
      <c r="AA3827" s="5">
        <f>SUM(Z:Z)</f>
        <v>194</v>
      </c>
      <c r="AB3827" s="33" t="str">
        <f t="shared" si="311"/>
        <v/>
      </c>
    </row>
    <row r="3828" spans="4:28" x14ac:dyDescent="0.35">
      <c r="D3828" s="4" t="str">
        <f t="shared" si="312"/>
        <v/>
      </c>
      <c r="E3828" s="11" t="str">
        <f t="shared" si="313"/>
        <v/>
      </c>
      <c r="W3828" s="28" t="str">
        <f>IF(G3828="","",SUM(O:O))</f>
        <v/>
      </c>
      <c r="X3828" s="31" t="b">
        <f t="shared" si="309"/>
        <v>0</v>
      </c>
      <c r="Y3828" s="5" t="str">
        <f>IF(G3828="","",SUM(X:X))</f>
        <v/>
      </c>
      <c r="Z3828" s="5">
        <f t="shared" si="310"/>
        <v>0</v>
      </c>
      <c r="AA3828" s="5">
        <f>SUM(Z:Z)</f>
        <v>194</v>
      </c>
      <c r="AB3828" s="33" t="str">
        <f t="shared" si="311"/>
        <v/>
      </c>
    </row>
    <row r="3829" spans="4:28" x14ac:dyDescent="0.35">
      <c r="D3829" s="4" t="str">
        <f t="shared" si="312"/>
        <v/>
      </c>
      <c r="E3829" s="11" t="str">
        <f t="shared" si="313"/>
        <v/>
      </c>
      <c r="W3829" s="28" t="str">
        <f>IF(G3829="","",SUM(O:O))</f>
        <v/>
      </c>
      <c r="X3829" s="31" t="b">
        <f t="shared" si="309"/>
        <v>0</v>
      </c>
      <c r="Y3829" s="5" t="str">
        <f>IF(G3829="","",SUM(X:X))</f>
        <v/>
      </c>
      <c r="Z3829" s="5">
        <f t="shared" si="310"/>
        <v>0</v>
      </c>
      <c r="AA3829" s="5">
        <f>SUM(Z:Z)</f>
        <v>194</v>
      </c>
      <c r="AB3829" s="33" t="str">
        <f t="shared" si="311"/>
        <v/>
      </c>
    </row>
    <row r="3830" spans="4:28" x14ac:dyDescent="0.35">
      <c r="D3830" s="4" t="str">
        <f t="shared" si="312"/>
        <v/>
      </c>
      <c r="E3830" s="11" t="str">
        <f t="shared" si="313"/>
        <v/>
      </c>
      <c r="W3830" s="28" t="str">
        <f>IF(G3830="","",SUM(O:O))</f>
        <v/>
      </c>
      <c r="X3830" s="31" t="b">
        <f t="shared" si="309"/>
        <v>0</v>
      </c>
      <c r="Y3830" s="5" t="str">
        <f>IF(G3830="","",SUM(X:X))</f>
        <v/>
      </c>
      <c r="Z3830" s="5">
        <f t="shared" si="310"/>
        <v>0</v>
      </c>
      <c r="AA3830" s="5">
        <f>SUM(Z:Z)</f>
        <v>194</v>
      </c>
      <c r="AB3830" s="33" t="str">
        <f t="shared" si="311"/>
        <v/>
      </c>
    </row>
    <row r="3831" spans="4:28" x14ac:dyDescent="0.35">
      <c r="D3831" s="4" t="str">
        <f t="shared" si="312"/>
        <v/>
      </c>
      <c r="E3831" s="11" t="str">
        <f t="shared" si="313"/>
        <v/>
      </c>
      <c r="W3831" s="28" t="str">
        <f>IF(G3831="","",SUM(O:O))</f>
        <v/>
      </c>
      <c r="X3831" s="31" t="b">
        <f t="shared" si="309"/>
        <v>0</v>
      </c>
      <c r="Y3831" s="5" t="str">
        <f>IF(G3831="","",SUM(X:X))</f>
        <v/>
      </c>
      <c r="Z3831" s="5">
        <f t="shared" si="310"/>
        <v>0</v>
      </c>
      <c r="AA3831" s="5">
        <f>SUM(Z:Z)</f>
        <v>194</v>
      </c>
      <c r="AB3831" s="33" t="str">
        <f t="shared" si="311"/>
        <v/>
      </c>
    </row>
    <row r="3832" spans="4:28" x14ac:dyDescent="0.35">
      <c r="D3832" s="4" t="str">
        <f t="shared" si="312"/>
        <v/>
      </c>
      <c r="E3832" s="11" t="str">
        <f t="shared" si="313"/>
        <v/>
      </c>
      <c r="W3832" s="28" t="str">
        <f>IF(G3832="","",SUM(O:O))</f>
        <v/>
      </c>
      <c r="X3832" s="31" t="b">
        <f t="shared" si="309"/>
        <v>0</v>
      </c>
      <c r="Y3832" s="5" t="str">
        <f>IF(G3832="","",SUM(X:X))</f>
        <v/>
      </c>
      <c r="Z3832" s="5">
        <f t="shared" si="310"/>
        <v>0</v>
      </c>
      <c r="AA3832" s="5">
        <f>SUM(Z:Z)</f>
        <v>194</v>
      </c>
      <c r="AB3832" s="33" t="str">
        <f t="shared" si="311"/>
        <v/>
      </c>
    </row>
    <row r="3833" spans="4:28" x14ac:dyDescent="0.35">
      <c r="D3833" s="4" t="str">
        <f t="shared" si="312"/>
        <v/>
      </c>
      <c r="E3833" s="11" t="str">
        <f t="shared" si="313"/>
        <v/>
      </c>
      <c r="W3833" s="28" t="str">
        <f>IF(G3833="","",SUM(O:O))</f>
        <v/>
      </c>
      <c r="X3833" s="31" t="b">
        <f t="shared" si="309"/>
        <v>0</v>
      </c>
      <c r="Y3833" s="5" t="str">
        <f>IF(G3833="","",SUM(X:X))</f>
        <v/>
      </c>
      <c r="Z3833" s="5">
        <f t="shared" si="310"/>
        <v>0</v>
      </c>
      <c r="AA3833" s="5">
        <f>SUM(Z:Z)</f>
        <v>194</v>
      </c>
      <c r="AB3833" s="33" t="str">
        <f t="shared" si="311"/>
        <v/>
      </c>
    </row>
    <row r="3834" spans="4:28" x14ac:dyDescent="0.35">
      <c r="D3834" s="4" t="str">
        <f t="shared" si="312"/>
        <v/>
      </c>
      <c r="E3834" s="11" t="str">
        <f t="shared" si="313"/>
        <v/>
      </c>
      <c r="W3834" s="28" t="str">
        <f>IF(G3834="","",SUM(O:O))</f>
        <v/>
      </c>
      <c r="X3834" s="31" t="b">
        <f t="shared" si="309"/>
        <v>0</v>
      </c>
      <c r="Y3834" s="5" t="str">
        <f>IF(G3834="","",SUM(X:X))</f>
        <v/>
      </c>
      <c r="Z3834" s="5">
        <f t="shared" si="310"/>
        <v>0</v>
      </c>
      <c r="AA3834" s="5">
        <f>SUM(Z:Z)</f>
        <v>194</v>
      </c>
      <c r="AB3834" s="33" t="str">
        <f t="shared" si="311"/>
        <v/>
      </c>
    </row>
    <row r="3835" spans="4:28" x14ac:dyDescent="0.35">
      <c r="D3835" s="4" t="str">
        <f t="shared" si="312"/>
        <v/>
      </c>
      <c r="E3835" s="11" t="str">
        <f t="shared" si="313"/>
        <v/>
      </c>
      <c r="W3835" s="28" t="str">
        <f>IF(G3835="","",SUM(O:O))</f>
        <v/>
      </c>
      <c r="X3835" s="31" t="b">
        <f t="shared" si="309"/>
        <v>0</v>
      </c>
      <c r="Y3835" s="5" t="str">
        <f>IF(G3835="","",SUM(X:X))</f>
        <v/>
      </c>
      <c r="Z3835" s="5">
        <f t="shared" si="310"/>
        <v>0</v>
      </c>
      <c r="AA3835" s="5">
        <f>SUM(Z:Z)</f>
        <v>194</v>
      </c>
      <c r="AB3835" s="33" t="str">
        <f t="shared" si="311"/>
        <v/>
      </c>
    </row>
    <row r="3836" spans="4:28" x14ac:dyDescent="0.35">
      <c r="D3836" s="4" t="str">
        <f t="shared" si="312"/>
        <v/>
      </c>
      <c r="E3836" s="11" t="str">
        <f t="shared" si="313"/>
        <v/>
      </c>
      <c r="W3836" s="28" t="str">
        <f>IF(G3836="","",SUM(O:O))</f>
        <v/>
      </c>
      <c r="X3836" s="31" t="b">
        <f t="shared" si="309"/>
        <v>0</v>
      </c>
      <c r="Y3836" s="5" t="str">
        <f>IF(G3836="","",SUM(X:X))</f>
        <v/>
      </c>
      <c r="Z3836" s="5">
        <f t="shared" si="310"/>
        <v>0</v>
      </c>
      <c r="AA3836" s="5">
        <f>SUM(Z:Z)</f>
        <v>194</v>
      </c>
      <c r="AB3836" s="33" t="str">
        <f t="shared" si="311"/>
        <v/>
      </c>
    </row>
    <row r="3837" spans="4:28" x14ac:dyDescent="0.35">
      <c r="D3837" s="4" t="str">
        <f t="shared" si="312"/>
        <v/>
      </c>
      <c r="E3837" s="11" t="str">
        <f t="shared" si="313"/>
        <v/>
      </c>
      <c r="W3837" s="28" t="str">
        <f>IF(G3837="","",SUM(O:O))</f>
        <v/>
      </c>
      <c r="X3837" s="31" t="b">
        <f t="shared" ref="X3837:X3900" si="314">IF(G3837="Affutage",IF(R3837&lt;&gt;"",1,0))</f>
        <v>0</v>
      </c>
      <c r="Y3837" s="5" t="str">
        <f>IF(G3837="","",SUM(X:X))</f>
        <v/>
      </c>
      <c r="Z3837" s="5">
        <f t="shared" si="310"/>
        <v>0</v>
      </c>
      <c r="AA3837" s="5">
        <f>SUM(Z:Z)</f>
        <v>194</v>
      </c>
      <c r="AB3837" s="33" t="str">
        <f t="shared" si="311"/>
        <v/>
      </c>
    </row>
    <row r="3838" spans="4:28" x14ac:dyDescent="0.35">
      <c r="D3838" s="4" t="str">
        <f t="shared" si="312"/>
        <v/>
      </c>
      <c r="E3838" s="11" t="str">
        <f t="shared" si="313"/>
        <v/>
      </c>
      <c r="W3838" s="28" t="str">
        <f>IF(G3838="","",SUM(O:O))</f>
        <v/>
      </c>
      <c r="X3838" s="31" t="b">
        <f t="shared" si="314"/>
        <v>0</v>
      </c>
      <c r="Y3838" s="5" t="str">
        <f>IF(G3838="","",SUM(X:X))</f>
        <v/>
      </c>
      <c r="Z3838" s="5">
        <f t="shared" si="310"/>
        <v>0</v>
      </c>
      <c r="AA3838" s="5">
        <f>SUM(Z:Z)</f>
        <v>194</v>
      </c>
      <c r="AB3838" s="33" t="str">
        <f t="shared" si="311"/>
        <v/>
      </c>
    </row>
    <row r="3839" spans="4:28" x14ac:dyDescent="0.35">
      <c r="D3839" s="4" t="str">
        <f t="shared" si="312"/>
        <v/>
      </c>
      <c r="E3839" s="11" t="str">
        <f t="shared" si="313"/>
        <v/>
      </c>
      <c r="W3839" s="28" t="str">
        <f>IF(G3839="","",SUM(O:O))</f>
        <v/>
      </c>
      <c r="X3839" s="31" t="b">
        <f t="shared" si="314"/>
        <v>0</v>
      </c>
      <c r="Y3839" s="5" t="str">
        <f>IF(G3839="","",SUM(X:X))</f>
        <v/>
      </c>
      <c r="Z3839" s="5">
        <f t="shared" si="310"/>
        <v>0</v>
      </c>
      <c r="AA3839" s="5">
        <f>SUM(Z:Z)</f>
        <v>194</v>
      </c>
      <c r="AB3839" s="33" t="str">
        <f t="shared" si="311"/>
        <v/>
      </c>
    </row>
    <row r="3840" spans="4:28" x14ac:dyDescent="0.35">
      <c r="D3840" s="4" t="str">
        <f t="shared" si="312"/>
        <v/>
      </c>
      <c r="E3840" s="11" t="str">
        <f t="shared" si="313"/>
        <v/>
      </c>
      <c r="W3840" s="28" t="str">
        <f>IF(G3840="","",SUM(O:O))</f>
        <v/>
      </c>
      <c r="X3840" s="31" t="b">
        <f t="shared" si="314"/>
        <v>0</v>
      </c>
      <c r="Y3840" s="5" t="str">
        <f>IF(G3840="","",SUM(X:X))</f>
        <v/>
      </c>
      <c r="Z3840" s="5">
        <f t="shared" si="310"/>
        <v>0</v>
      </c>
      <c r="AA3840" s="5">
        <f>SUM(Z:Z)</f>
        <v>194</v>
      </c>
      <c r="AB3840" s="33" t="str">
        <f t="shared" si="311"/>
        <v/>
      </c>
    </row>
    <row r="3841" spans="4:28" x14ac:dyDescent="0.35">
      <c r="D3841" s="4" t="str">
        <f t="shared" si="312"/>
        <v/>
      </c>
      <c r="E3841" s="11" t="str">
        <f t="shared" si="313"/>
        <v/>
      </c>
      <c r="W3841" s="28" t="str">
        <f>IF(G3841="","",SUM(O:O))</f>
        <v/>
      </c>
      <c r="X3841" s="31" t="b">
        <f t="shared" si="314"/>
        <v>0</v>
      </c>
      <c r="Y3841" s="5" t="str">
        <f>IF(G3841="","",SUM(X:X))</f>
        <v/>
      </c>
      <c r="Z3841" s="5">
        <f t="shared" si="310"/>
        <v>0</v>
      </c>
      <c r="AA3841" s="5">
        <f>SUM(Z:Z)</f>
        <v>194</v>
      </c>
      <c r="AB3841" s="33" t="str">
        <f t="shared" si="311"/>
        <v/>
      </c>
    </row>
    <row r="3842" spans="4:28" x14ac:dyDescent="0.35">
      <c r="D3842" s="4" t="str">
        <f t="shared" si="312"/>
        <v/>
      </c>
      <c r="E3842" s="11" t="str">
        <f t="shared" si="313"/>
        <v/>
      </c>
      <c r="W3842" s="28" t="str">
        <f>IF(G3842="","",SUM(O:O))</f>
        <v/>
      </c>
      <c r="X3842" s="31" t="b">
        <f t="shared" si="314"/>
        <v>0</v>
      </c>
      <c r="Y3842" s="5" t="str">
        <f>IF(G3842="","",SUM(X:X))</f>
        <v/>
      </c>
      <c r="Z3842" s="5">
        <f t="shared" si="310"/>
        <v>0</v>
      </c>
      <c r="AA3842" s="5">
        <f>SUM(Z:Z)</f>
        <v>194</v>
      </c>
      <c r="AB3842" s="33" t="str">
        <f t="shared" si="311"/>
        <v/>
      </c>
    </row>
    <row r="3843" spans="4:28" x14ac:dyDescent="0.35">
      <c r="D3843" s="4" t="str">
        <f t="shared" si="312"/>
        <v/>
      </c>
      <c r="E3843" s="11" t="str">
        <f t="shared" si="313"/>
        <v/>
      </c>
      <c r="W3843" s="28" t="str">
        <f>IF(G3843="","",SUM(O:O))</f>
        <v/>
      </c>
      <c r="X3843" s="31" t="b">
        <f t="shared" si="314"/>
        <v>0</v>
      </c>
      <c r="Y3843" s="5" t="str">
        <f>IF(G3843="","",SUM(X:X))</f>
        <v/>
      </c>
      <c r="Z3843" s="5">
        <f t="shared" si="310"/>
        <v>0</v>
      </c>
      <c r="AA3843" s="5">
        <f>SUM(Z:Z)</f>
        <v>194</v>
      </c>
      <c r="AB3843" s="33" t="str">
        <f t="shared" si="311"/>
        <v/>
      </c>
    </row>
    <row r="3844" spans="4:28" x14ac:dyDescent="0.35">
      <c r="D3844" s="4" t="str">
        <f t="shared" si="312"/>
        <v/>
      </c>
      <c r="E3844" s="11" t="str">
        <f t="shared" si="313"/>
        <v/>
      </c>
      <c r="W3844" s="28" t="str">
        <f>IF(G3844="","",SUM(O:O))</f>
        <v/>
      </c>
      <c r="X3844" s="31" t="b">
        <f t="shared" si="314"/>
        <v>0</v>
      </c>
      <c r="Y3844" s="5" t="str">
        <f>IF(G3844="","",SUM(X:X))</f>
        <v/>
      </c>
      <c r="Z3844" s="5">
        <f t="shared" si="310"/>
        <v>0</v>
      </c>
      <c r="AA3844" s="5">
        <f>SUM(Z:Z)</f>
        <v>194</v>
      </c>
      <c r="AB3844" s="33" t="str">
        <f t="shared" si="311"/>
        <v/>
      </c>
    </row>
    <row r="3845" spans="4:28" x14ac:dyDescent="0.35">
      <c r="D3845" s="4" t="str">
        <f t="shared" si="312"/>
        <v/>
      </c>
      <c r="E3845" s="11" t="str">
        <f t="shared" si="313"/>
        <v/>
      </c>
      <c r="W3845" s="28" t="str">
        <f>IF(G3845="","",SUM(O:O))</f>
        <v/>
      </c>
      <c r="X3845" s="31" t="b">
        <f t="shared" si="314"/>
        <v>0</v>
      </c>
      <c r="Y3845" s="5" t="str">
        <f>IF(G3845="","",SUM(X:X))</f>
        <v/>
      </c>
      <c r="Z3845" s="5">
        <f t="shared" si="310"/>
        <v>0</v>
      </c>
      <c r="AA3845" s="5">
        <f>SUM(Z:Z)</f>
        <v>194</v>
      </c>
      <c r="AB3845" s="33" t="str">
        <f t="shared" si="311"/>
        <v/>
      </c>
    </row>
    <row r="3846" spans="4:28" x14ac:dyDescent="0.35">
      <c r="D3846" s="4" t="str">
        <f t="shared" si="312"/>
        <v/>
      </c>
      <c r="E3846" s="11" t="str">
        <f t="shared" si="313"/>
        <v/>
      </c>
      <c r="W3846" s="28" t="str">
        <f>IF(G3846="","",SUM(O:O))</f>
        <v/>
      </c>
      <c r="X3846" s="31" t="b">
        <f t="shared" si="314"/>
        <v>0</v>
      </c>
      <c r="Y3846" s="5" t="str">
        <f>IF(G3846="","",SUM(X:X))</f>
        <v/>
      </c>
      <c r="Z3846" s="5">
        <f t="shared" si="310"/>
        <v>0</v>
      </c>
      <c r="AA3846" s="5">
        <f>SUM(Z:Z)</f>
        <v>194</v>
      </c>
      <c r="AB3846" s="33" t="str">
        <f t="shared" si="311"/>
        <v/>
      </c>
    </row>
    <row r="3847" spans="4:28" x14ac:dyDescent="0.35">
      <c r="D3847" s="4" t="str">
        <f t="shared" si="312"/>
        <v/>
      </c>
      <c r="E3847" s="11" t="str">
        <f t="shared" si="313"/>
        <v/>
      </c>
      <c r="W3847" s="28" t="str">
        <f>IF(G3847="","",SUM(O:O))</f>
        <v/>
      </c>
      <c r="X3847" s="31" t="b">
        <f t="shared" si="314"/>
        <v>0</v>
      </c>
      <c r="Y3847" s="5" t="str">
        <f>IF(G3847="","",SUM(X:X))</f>
        <v/>
      </c>
      <c r="Z3847" s="5">
        <f t="shared" si="310"/>
        <v>0</v>
      </c>
      <c r="AA3847" s="5">
        <f>SUM(Z:Z)</f>
        <v>194</v>
      </c>
      <c r="AB3847" s="33" t="str">
        <f t="shared" si="311"/>
        <v/>
      </c>
    </row>
    <row r="3848" spans="4:28" x14ac:dyDescent="0.35">
      <c r="D3848" s="4" t="str">
        <f t="shared" si="312"/>
        <v/>
      </c>
      <c r="E3848" s="11" t="str">
        <f t="shared" si="313"/>
        <v/>
      </c>
      <c r="W3848" s="28" t="str">
        <f>IF(G3848="","",SUM(O:O))</f>
        <v/>
      </c>
      <c r="X3848" s="31" t="b">
        <f t="shared" si="314"/>
        <v>0</v>
      </c>
      <c r="Y3848" s="5" t="str">
        <f>IF(G3848="","",SUM(X:X))</f>
        <v/>
      </c>
      <c r="Z3848" s="5">
        <f t="shared" si="310"/>
        <v>0</v>
      </c>
      <c r="AA3848" s="5">
        <f>SUM(Z:Z)</f>
        <v>194</v>
      </c>
      <c r="AB3848" s="33" t="str">
        <f t="shared" si="311"/>
        <v/>
      </c>
    </row>
    <row r="3849" spans="4:28" x14ac:dyDescent="0.35">
      <c r="D3849" s="4" t="str">
        <f t="shared" si="312"/>
        <v/>
      </c>
      <c r="E3849" s="11" t="str">
        <f t="shared" si="313"/>
        <v/>
      </c>
      <c r="W3849" s="28" t="str">
        <f>IF(G3849="","",SUM(O:O))</f>
        <v/>
      </c>
      <c r="X3849" s="31" t="b">
        <f t="shared" si="314"/>
        <v>0</v>
      </c>
      <c r="Y3849" s="5" t="str">
        <f>IF(G3849="","",SUM(X:X))</f>
        <v/>
      </c>
      <c r="Z3849" s="5">
        <f t="shared" si="310"/>
        <v>0</v>
      </c>
      <c r="AA3849" s="5">
        <f>SUM(Z:Z)</f>
        <v>194</v>
      </c>
      <c r="AB3849" s="33" t="str">
        <f t="shared" si="311"/>
        <v/>
      </c>
    </row>
    <row r="3850" spans="4:28" x14ac:dyDescent="0.35">
      <c r="D3850" s="4" t="str">
        <f t="shared" si="312"/>
        <v/>
      </c>
      <c r="E3850" s="11" t="str">
        <f t="shared" si="313"/>
        <v/>
      </c>
      <c r="W3850" s="28" t="str">
        <f>IF(G3850="","",SUM(O:O))</f>
        <v/>
      </c>
      <c r="X3850" s="31" t="b">
        <f t="shared" si="314"/>
        <v>0</v>
      </c>
      <c r="Y3850" s="5" t="str">
        <f>IF(G3850="","",SUM(X:X))</f>
        <v/>
      </c>
      <c r="Z3850" s="5">
        <f t="shared" si="310"/>
        <v>0</v>
      </c>
      <c r="AA3850" s="5">
        <f>SUM(Z:Z)</f>
        <v>194</v>
      </c>
      <c r="AB3850" s="33" t="str">
        <f t="shared" si="311"/>
        <v/>
      </c>
    </row>
    <row r="3851" spans="4:28" x14ac:dyDescent="0.35">
      <c r="D3851" s="4" t="str">
        <f t="shared" si="312"/>
        <v/>
      </c>
      <c r="E3851" s="11" t="str">
        <f t="shared" si="313"/>
        <v/>
      </c>
      <c r="W3851" s="28" t="str">
        <f>IF(G3851="","",SUM(O:O))</f>
        <v/>
      </c>
      <c r="X3851" s="31" t="b">
        <f t="shared" si="314"/>
        <v>0</v>
      </c>
      <c r="Y3851" s="5" t="str">
        <f>IF(G3851="","",SUM(X:X))</f>
        <v/>
      </c>
      <c r="Z3851" s="5">
        <f t="shared" si="310"/>
        <v>0</v>
      </c>
      <c r="AA3851" s="5">
        <f>SUM(Z:Z)</f>
        <v>194</v>
      </c>
      <c r="AB3851" s="33" t="str">
        <f t="shared" si="311"/>
        <v/>
      </c>
    </row>
    <row r="3852" spans="4:28" x14ac:dyDescent="0.35">
      <c r="D3852" s="4" t="str">
        <f t="shared" si="312"/>
        <v/>
      </c>
      <c r="E3852" s="11" t="str">
        <f t="shared" si="313"/>
        <v/>
      </c>
      <c r="W3852" s="28" t="str">
        <f>IF(G3852="","",SUM(O:O))</f>
        <v/>
      </c>
      <c r="X3852" s="31" t="b">
        <f t="shared" si="314"/>
        <v>0</v>
      </c>
      <c r="Y3852" s="5" t="str">
        <f>IF(G3852="","",SUM(X:X))</f>
        <v/>
      </c>
      <c r="Z3852" s="5">
        <f t="shared" si="310"/>
        <v>0</v>
      </c>
      <c r="AA3852" s="5">
        <f>SUM(Z:Z)</f>
        <v>194</v>
      </c>
      <c r="AB3852" s="33" t="str">
        <f t="shared" si="311"/>
        <v/>
      </c>
    </row>
    <row r="3853" spans="4:28" x14ac:dyDescent="0.35">
      <c r="D3853" s="4" t="str">
        <f t="shared" si="312"/>
        <v/>
      </c>
      <c r="E3853" s="11" t="str">
        <f t="shared" si="313"/>
        <v/>
      </c>
      <c r="W3853" s="28" t="str">
        <f>IF(G3853="","",SUM(O:O))</f>
        <v/>
      </c>
      <c r="X3853" s="31" t="b">
        <f t="shared" si="314"/>
        <v>0</v>
      </c>
      <c r="Y3853" s="5" t="str">
        <f>IF(G3853="","",SUM(X:X))</f>
        <v/>
      </c>
      <c r="Z3853" s="5">
        <f t="shared" si="310"/>
        <v>0</v>
      </c>
      <c r="AA3853" s="5">
        <f>SUM(Z:Z)</f>
        <v>194</v>
      </c>
      <c r="AB3853" s="33" t="str">
        <f t="shared" si="311"/>
        <v/>
      </c>
    </row>
    <row r="3854" spans="4:28" x14ac:dyDescent="0.35">
      <c r="D3854" s="4" t="str">
        <f t="shared" si="312"/>
        <v/>
      </c>
      <c r="E3854" s="11" t="str">
        <f t="shared" si="313"/>
        <v/>
      </c>
      <c r="W3854" s="28" t="str">
        <f>IF(G3854="","",SUM(O:O))</f>
        <v/>
      </c>
      <c r="X3854" s="31" t="b">
        <f t="shared" si="314"/>
        <v>0</v>
      </c>
      <c r="Y3854" s="5" t="str">
        <f>IF(G3854="","",SUM(X:X))</f>
        <v/>
      </c>
      <c r="Z3854" s="5">
        <f t="shared" si="310"/>
        <v>0</v>
      </c>
      <c r="AA3854" s="5">
        <f>SUM(Z:Z)</f>
        <v>194</v>
      </c>
      <c r="AB3854" s="33" t="str">
        <f t="shared" si="311"/>
        <v/>
      </c>
    </row>
    <row r="3855" spans="4:28" x14ac:dyDescent="0.35">
      <c r="D3855" s="4" t="str">
        <f t="shared" si="312"/>
        <v/>
      </c>
      <c r="E3855" s="11" t="str">
        <f t="shared" si="313"/>
        <v/>
      </c>
      <c r="W3855" s="28" t="str">
        <f>IF(G3855="","",SUM(O:O))</f>
        <v/>
      </c>
      <c r="X3855" s="31" t="b">
        <f t="shared" si="314"/>
        <v>0</v>
      </c>
      <c r="Y3855" s="5" t="str">
        <f>IF(G3855="","",SUM(X:X))</f>
        <v/>
      </c>
      <c r="Z3855" s="5">
        <f t="shared" si="310"/>
        <v>0</v>
      </c>
      <c r="AA3855" s="5">
        <f>SUM(Z:Z)</f>
        <v>194</v>
      </c>
      <c r="AB3855" s="33" t="str">
        <f t="shared" si="311"/>
        <v/>
      </c>
    </row>
    <row r="3856" spans="4:28" x14ac:dyDescent="0.35">
      <c r="D3856" s="4" t="str">
        <f t="shared" si="312"/>
        <v/>
      </c>
      <c r="E3856" s="11" t="str">
        <f t="shared" si="313"/>
        <v/>
      </c>
      <c r="W3856" s="28" t="str">
        <f>IF(G3856="","",SUM(O:O))</f>
        <v/>
      </c>
      <c r="X3856" s="31" t="b">
        <f t="shared" si="314"/>
        <v>0</v>
      </c>
      <c r="Y3856" s="5" t="str">
        <f>IF(G3856="","",SUM(X:X))</f>
        <v/>
      </c>
      <c r="Z3856" s="5">
        <f t="shared" si="310"/>
        <v>0</v>
      </c>
      <c r="AA3856" s="5">
        <f>SUM(Z:Z)</f>
        <v>194</v>
      </c>
      <c r="AB3856" s="33" t="str">
        <f t="shared" si="311"/>
        <v/>
      </c>
    </row>
    <row r="3857" spans="4:28" x14ac:dyDescent="0.35">
      <c r="D3857" s="4" t="str">
        <f t="shared" si="312"/>
        <v/>
      </c>
      <c r="E3857" s="11" t="str">
        <f t="shared" si="313"/>
        <v/>
      </c>
      <c r="W3857" s="28" t="str">
        <f>IF(G3857="","",SUM(O:O))</f>
        <v/>
      </c>
      <c r="X3857" s="31" t="b">
        <f t="shared" si="314"/>
        <v>0</v>
      </c>
      <c r="Y3857" s="5" t="str">
        <f>IF(G3857="","",SUM(X:X))</f>
        <v/>
      </c>
      <c r="Z3857" s="5">
        <f t="shared" ref="Z3857:Z3920" si="315">IF(ISNUMBER(X3857),1,0)</f>
        <v>0</v>
      </c>
      <c r="AA3857" s="5">
        <f>SUM(Z:Z)</f>
        <v>194</v>
      </c>
      <c r="AB3857" s="33" t="str">
        <f t="shared" si="311"/>
        <v/>
      </c>
    </row>
    <row r="3858" spans="4:28" x14ac:dyDescent="0.35">
      <c r="D3858" s="4" t="str">
        <f t="shared" si="312"/>
        <v/>
      </c>
      <c r="E3858" s="11" t="str">
        <f t="shared" si="313"/>
        <v/>
      </c>
      <c r="W3858" s="28" t="str">
        <f>IF(G3858="","",SUM(O:O))</f>
        <v/>
      </c>
      <c r="X3858" s="31" t="b">
        <f t="shared" si="314"/>
        <v>0</v>
      </c>
      <c r="Y3858" s="5" t="str">
        <f>IF(G3858="","",SUM(X:X))</f>
        <v/>
      </c>
      <c r="Z3858" s="5">
        <f t="shared" si="315"/>
        <v>0</v>
      </c>
      <c r="AA3858" s="5">
        <f>SUM(Z:Z)</f>
        <v>194</v>
      </c>
      <c r="AB3858" s="33" t="str">
        <f t="shared" si="311"/>
        <v/>
      </c>
    </row>
    <row r="3859" spans="4:28" x14ac:dyDescent="0.35">
      <c r="D3859" s="4" t="str">
        <f t="shared" si="312"/>
        <v/>
      </c>
      <c r="E3859" s="11" t="str">
        <f t="shared" si="313"/>
        <v/>
      </c>
      <c r="W3859" s="28" t="str">
        <f>IF(G3859="","",SUM(O:O))</f>
        <v/>
      </c>
      <c r="X3859" s="31" t="b">
        <f t="shared" si="314"/>
        <v>0</v>
      </c>
      <c r="Y3859" s="5" t="str">
        <f>IF(G3859="","",SUM(X:X))</f>
        <v/>
      </c>
      <c r="Z3859" s="5">
        <f t="shared" si="315"/>
        <v>0</v>
      </c>
      <c r="AA3859" s="5">
        <f>SUM(Z:Z)</f>
        <v>194</v>
      </c>
      <c r="AB3859" s="33" t="str">
        <f t="shared" si="311"/>
        <v/>
      </c>
    </row>
    <row r="3860" spans="4:28" x14ac:dyDescent="0.35">
      <c r="D3860" s="4" t="str">
        <f t="shared" si="312"/>
        <v/>
      </c>
      <c r="E3860" s="11" t="str">
        <f t="shared" si="313"/>
        <v/>
      </c>
      <c r="W3860" s="28" t="str">
        <f>IF(G3860="","",SUM(O:O))</f>
        <v/>
      </c>
      <c r="X3860" s="31" t="b">
        <f t="shared" si="314"/>
        <v>0</v>
      </c>
      <c r="Y3860" s="5" t="str">
        <f>IF(G3860="","",SUM(X:X))</f>
        <v/>
      </c>
      <c r="Z3860" s="5">
        <f t="shared" si="315"/>
        <v>0</v>
      </c>
      <c r="AA3860" s="5">
        <f>SUM(Z:Z)</f>
        <v>194</v>
      </c>
      <c r="AB3860" s="33" t="str">
        <f t="shared" si="311"/>
        <v/>
      </c>
    </row>
    <row r="3861" spans="4:28" x14ac:dyDescent="0.35">
      <c r="D3861" s="4" t="str">
        <f t="shared" si="312"/>
        <v/>
      </c>
      <c r="E3861" s="11" t="str">
        <f t="shared" si="313"/>
        <v/>
      </c>
      <c r="W3861" s="28" t="str">
        <f>IF(G3861="","",SUM(O:O))</f>
        <v/>
      </c>
      <c r="X3861" s="31" t="b">
        <f t="shared" si="314"/>
        <v>0</v>
      </c>
      <c r="Y3861" s="5" t="str">
        <f>IF(G3861="","",SUM(X:X))</f>
        <v/>
      </c>
      <c r="Z3861" s="5">
        <f t="shared" si="315"/>
        <v>0</v>
      </c>
      <c r="AA3861" s="5">
        <f>SUM(Z:Z)</f>
        <v>194</v>
      </c>
      <c r="AB3861" s="33" t="str">
        <f t="shared" si="311"/>
        <v/>
      </c>
    </row>
    <row r="3862" spans="4:28" x14ac:dyDescent="0.35">
      <c r="D3862" s="4" t="str">
        <f t="shared" si="312"/>
        <v/>
      </c>
      <c r="E3862" s="11" t="str">
        <f t="shared" si="313"/>
        <v/>
      </c>
      <c r="W3862" s="28" t="str">
        <f>IF(G3862="","",SUM(O:O))</f>
        <v/>
      </c>
      <c r="X3862" s="31" t="b">
        <f t="shared" si="314"/>
        <v>0</v>
      </c>
      <c r="Y3862" s="5" t="str">
        <f>IF(G3862="","",SUM(X:X))</f>
        <v/>
      </c>
      <c r="Z3862" s="5">
        <f t="shared" si="315"/>
        <v>0</v>
      </c>
      <c r="AA3862" s="5">
        <f>SUM(Z:Z)</f>
        <v>194</v>
      </c>
      <c r="AB3862" s="33" t="str">
        <f t="shared" si="311"/>
        <v/>
      </c>
    </row>
    <row r="3863" spans="4:28" x14ac:dyDescent="0.35">
      <c r="D3863" s="4" t="str">
        <f t="shared" si="312"/>
        <v/>
      </c>
      <c r="E3863" s="11" t="str">
        <f t="shared" si="313"/>
        <v/>
      </c>
      <c r="W3863" s="28" t="str">
        <f>IF(G3863="","",SUM(O:O))</f>
        <v/>
      </c>
      <c r="X3863" s="31" t="b">
        <f t="shared" si="314"/>
        <v>0</v>
      </c>
      <c r="Y3863" s="5" t="str">
        <f>IF(G3863="","",SUM(X:X))</f>
        <v/>
      </c>
      <c r="Z3863" s="5">
        <f t="shared" si="315"/>
        <v>0</v>
      </c>
      <c r="AA3863" s="5">
        <f>SUM(Z:Z)</f>
        <v>194</v>
      </c>
      <c r="AB3863" s="33" t="str">
        <f t="shared" si="311"/>
        <v/>
      </c>
    </row>
    <row r="3864" spans="4:28" x14ac:dyDescent="0.35">
      <c r="D3864" s="4" t="str">
        <f t="shared" si="312"/>
        <v/>
      </c>
      <c r="E3864" s="11" t="str">
        <f t="shared" si="313"/>
        <v/>
      </c>
      <c r="W3864" s="28" t="str">
        <f>IF(G3864="","",SUM(O:O))</f>
        <v/>
      </c>
      <c r="X3864" s="31" t="b">
        <f t="shared" si="314"/>
        <v>0</v>
      </c>
      <c r="Y3864" s="5" t="str">
        <f>IF(G3864="","",SUM(X:X))</f>
        <v/>
      </c>
      <c r="Z3864" s="5">
        <f t="shared" si="315"/>
        <v>0</v>
      </c>
      <c r="AA3864" s="5">
        <f>SUM(Z:Z)</f>
        <v>194</v>
      </c>
      <c r="AB3864" s="33" t="str">
        <f t="shared" si="311"/>
        <v/>
      </c>
    </row>
    <row r="3865" spans="4:28" x14ac:dyDescent="0.35">
      <c r="D3865" s="4" t="str">
        <f t="shared" si="312"/>
        <v/>
      </c>
      <c r="E3865" s="11" t="str">
        <f t="shared" si="313"/>
        <v/>
      </c>
      <c r="W3865" s="28" t="str">
        <f>IF(G3865="","",SUM(O:O))</f>
        <v/>
      </c>
      <c r="X3865" s="31" t="b">
        <f t="shared" si="314"/>
        <v>0</v>
      </c>
      <c r="Y3865" s="5" t="str">
        <f>IF(G3865="","",SUM(X:X))</f>
        <v/>
      </c>
      <c r="Z3865" s="5">
        <f t="shared" si="315"/>
        <v>0</v>
      </c>
      <c r="AA3865" s="5">
        <f>SUM(Z:Z)</f>
        <v>194</v>
      </c>
      <c r="AB3865" s="33" t="str">
        <f t="shared" si="311"/>
        <v/>
      </c>
    </row>
    <row r="3866" spans="4:28" x14ac:dyDescent="0.35">
      <c r="D3866" s="4" t="str">
        <f t="shared" si="312"/>
        <v/>
      </c>
      <c r="E3866" s="11" t="str">
        <f t="shared" si="313"/>
        <v/>
      </c>
      <c r="W3866" s="28" t="str">
        <f>IF(G3866="","",SUM(O:O))</f>
        <v/>
      </c>
      <c r="X3866" s="31" t="b">
        <f t="shared" si="314"/>
        <v>0</v>
      </c>
      <c r="Y3866" s="5" t="str">
        <f>IF(G3866="","",SUM(X:X))</f>
        <v/>
      </c>
      <c r="Z3866" s="5">
        <f t="shared" si="315"/>
        <v>0</v>
      </c>
      <c r="AA3866" s="5">
        <f>SUM(Z:Z)</f>
        <v>194</v>
      </c>
      <c r="AB3866" s="33" t="str">
        <f t="shared" si="311"/>
        <v/>
      </c>
    </row>
    <row r="3867" spans="4:28" x14ac:dyDescent="0.35">
      <c r="D3867" s="4" t="str">
        <f t="shared" si="312"/>
        <v/>
      </c>
      <c r="E3867" s="11" t="str">
        <f t="shared" si="313"/>
        <v/>
      </c>
      <c r="W3867" s="28" t="str">
        <f>IF(G3867="","",SUM(O:O))</f>
        <v/>
      </c>
      <c r="X3867" s="31" t="b">
        <f t="shared" si="314"/>
        <v>0</v>
      </c>
      <c r="Y3867" s="5" t="str">
        <f>IF(G3867="","",SUM(X:X))</f>
        <v/>
      </c>
      <c r="Z3867" s="5">
        <f t="shared" si="315"/>
        <v>0</v>
      </c>
      <c r="AA3867" s="5">
        <f>SUM(Z:Z)</f>
        <v>194</v>
      </c>
      <c r="AB3867" s="33" t="str">
        <f t="shared" si="311"/>
        <v/>
      </c>
    </row>
    <row r="3868" spans="4:28" x14ac:dyDescent="0.35">
      <c r="D3868" s="4" t="str">
        <f t="shared" si="312"/>
        <v/>
      </c>
      <c r="E3868" s="11" t="str">
        <f t="shared" si="313"/>
        <v/>
      </c>
      <c r="W3868" s="28" t="str">
        <f>IF(G3868="","",SUM(O:O))</f>
        <v/>
      </c>
      <c r="X3868" s="31" t="b">
        <f t="shared" si="314"/>
        <v>0</v>
      </c>
      <c r="Y3868" s="5" t="str">
        <f>IF(G3868="","",SUM(X:X))</f>
        <v/>
      </c>
      <c r="Z3868" s="5">
        <f t="shared" si="315"/>
        <v>0</v>
      </c>
      <c r="AA3868" s="5">
        <f>SUM(Z:Z)</f>
        <v>194</v>
      </c>
      <c r="AB3868" s="33" t="str">
        <f t="shared" si="311"/>
        <v/>
      </c>
    </row>
    <row r="3869" spans="4:28" x14ac:dyDescent="0.35">
      <c r="D3869" s="4" t="str">
        <f t="shared" si="312"/>
        <v/>
      </c>
      <c r="E3869" s="11" t="str">
        <f t="shared" si="313"/>
        <v/>
      </c>
      <c r="W3869" s="28" t="str">
        <f>IF(G3869="","",SUM(O:O))</f>
        <v/>
      </c>
      <c r="X3869" s="31" t="b">
        <f t="shared" si="314"/>
        <v>0</v>
      </c>
      <c r="Y3869" s="5" t="str">
        <f>IF(G3869="","",SUM(X:X))</f>
        <v/>
      </c>
      <c r="Z3869" s="5">
        <f t="shared" si="315"/>
        <v>0</v>
      </c>
      <c r="AA3869" s="5">
        <f>SUM(Z:Z)</f>
        <v>194</v>
      </c>
      <c r="AB3869" s="33" t="str">
        <f t="shared" si="311"/>
        <v/>
      </c>
    </row>
    <row r="3870" spans="4:28" x14ac:dyDescent="0.35">
      <c r="D3870" s="4" t="str">
        <f t="shared" si="312"/>
        <v/>
      </c>
      <c r="E3870" s="11" t="str">
        <f t="shared" si="313"/>
        <v/>
      </c>
      <c r="W3870" s="28" t="str">
        <f>IF(G3870="","",SUM(O:O))</f>
        <v/>
      </c>
      <c r="X3870" s="31" t="b">
        <f t="shared" si="314"/>
        <v>0</v>
      </c>
      <c r="Y3870" s="5" t="str">
        <f>IF(G3870="","",SUM(X:X))</f>
        <v/>
      </c>
      <c r="Z3870" s="5">
        <f t="shared" si="315"/>
        <v>0</v>
      </c>
      <c r="AA3870" s="5">
        <f>SUM(Z:Z)</f>
        <v>194</v>
      </c>
      <c r="AB3870" s="33" t="str">
        <f t="shared" si="311"/>
        <v/>
      </c>
    </row>
    <row r="3871" spans="4:28" x14ac:dyDescent="0.35">
      <c r="D3871" s="4" t="str">
        <f t="shared" si="312"/>
        <v/>
      </c>
      <c r="E3871" s="11" t="str">
        <f t="shared" si="313"/>
        <v/>
      </c>
      <c r="W3871" s="28" t="str">
        <f>IF(G3871="","",SUM(O:O))</f>
        <v/>
      </c>
      <c r="X3871" s="31" t="b">
        <f t="shared" si="314"/>
        <v>0</v>
      </c>
      <c r="Y3871" s="5" t="str">
        <f>IF(G3871="","",SUM(X:X))</f>
        <v/>
      </c>
      <c r="Z3871" s="5">
        <f t="shared" si="315"/>
        <v>0</v>
      </c>
      <c r="AA3871" s="5">
        <f>SUM(Z:Z)</f>
        <v>194</v>
      </c>
      <c r="AB3871" s="33" t="str">
        <f t="shared" si="311"/>
        <v/>
      </c>
    </row>
    <row r="3872" spans="4:28" x14ac:dyDescent="0.35">
      <c r="D3872" s="4" t="str">
        <f t="shared" si="312"/>
        <v/>
      </c>
      <c r="E3872" s="11" t="str">
        <f t="shared" si="313"/>
        <v/>
      </c>
      <c r="W3872" s="28" t="str">
        <f>IF(G3872="","",SUM(O:O))</f>
        <v/>
      </c>
      <c r="X3872" s="31" t="b">
        <f t="shared" si="314"/>
        <v>0</v>
      </c>
      <c r="Y3872" s="5" t="str">
        <f>IF(G3872="","",SUM(X:X))</f>
        <v/>
      </c>
      <c r="Z3872" s="5">
        <f t="shared" si="315"/>
        <v>0</v>
      </c>
      <c r="AA3872" s="5">
        <f>SUM(Z:Z)</f>
        <v>194</v>
      </c>
      <c r="AB3872" s="33" t="str">
        <f t="shared" si="311"/>
        <v/>
      </c>
    </row>
    <row r="3873" spans="4:28" x14ac:dyDescent="0.35">
      <c r="D3873" s="4" t="str">
        <f t="shared" si="312"/>
        <v/>
      </c>
      <c r="E3873" s="11" t="str">
        <f t="shared" si="313"/>
        <v/>
      </c>
      <c r="W3873" s="28" t="str">
        <f>IF(G3873="","",SUM(O:O))</f>
        <v/>
      </c>
      <c r="X3873" s="31" t="b">
        <f t="shared" si="314"/>
        <v>0</v>
      </c>
      <c r="Y3873" s="5" t="str">
        <f>IF(G3873="","",SUM(X:X))</f>
        <v/>
      </c>
      <c r="Z3873" s="5">
        <f t="shared" si="315"/>
        <v>0</v>
      </c>
      <c r="AA3873" s="5">
        <f>SUM(Z:Z)</f>
        <v>194</v>
      </c>
      <c r="AB3873" s="33" t="str">
        <f t="shared" si="311"/>
        <v/>
      </c>
    </row>
    <row r="3874" spans="4:28" x14ac:dyDescent="0.35">
      <c r="D3874" s="4" t="str">
        <f t="shared" si="312"/>
        <v/>
      </c>
      <c r="E3874" s="11" t="str">
        <f t="shared" si="313"/>
        <v/>
      </c>
      <c r="W3874" s="28" t="str">
        <f>IF(G3874="","",SUM(O:O))</f>
        <v/>
      </c>
      <c r="X3874" s="31" t="b">
        <f t="shared" si="314"/>
        <v>0</v>
      </c>
      <c r="Y3874" s="5" t="str">
        <f>IF(G3874="","",SUM(X:X))</f>
        <v/>
      </c>
      <c r="Z3874" s="5">
        <f t="shared" si="315"/>
        <v>0</v>
      </c>
      <c r="AA3874" s="5">
        <f>SUM(Z:Z)</f>
        <v>194</v>
      </c>
      <c r="AB3874" s="33" t="str">
        <f t="shared" ref="AB3874:AB3937" si="316">IF(A3874="","",Y3874/AA3874)</f>
        <v/>
      </c>
    </row>
    <row r="3875" spans="4:28" x14ac:dyDescent="0.35">
      <c r="D3875" s="4" t="str">
        <f t="shared" si="312"/>
        <v/>
      </c>
      <c r="E3875" s="11" t="str">
        <f t="shared" si="313"/>
        <v/>
      </c>
      <c r="W3875" s="28" t="str">
        <f>IF(G3875="","",SUM(O:O))</f>
        <v/>
      </c>
      <c r="X3875" s="31" t="b">
        <f t="shared" si="314"/>
        <v>0</v>
      </c>
      <c r="Y3875" s="5" t="str">
        <f>IF(G3875="","",SUM(X:X))</f>
        <v/>
      </c>
      <c r="Z3875" s="5">
        <f t="shared" si="315"/>
        <v>0</v>
      </c>
      <c r="AA3875" s="5">
        <f>SUM(Z:Z)</f>
        <v>194</v>
      </c>
      <c r="AB3875" s="33" t="str">
        <f t="shared" si="316"/>
        <v/>
      </c>
    </row>
    <row r="3876" spans="4:28" x14ac:dyDescent="0.35">
      <c r="D3876" s="4" t="str">
        <f t="shared" si="312"/>
        <v/>
      </c>
      <c r="E3876" s="11" t="str">
        <f t="shared" si="313"/>
        <v/>
      </c>
      <c r="W3876" s="28" t="str">
        <f>IF(G3876="","",SUM(O:O))</f>
        <v/>
      </c>
      <c r="X3876" s="31" t="b">
        <f t="shared" si="314"/>
        <v>0</v>
      </c>
      <c r="Y3876" s="5" t="str">
        <f>IF(G3876="","",SUM(X:X))</f>
        <v/>
      </c>
      <c r="Z3876" s="5">
        <f t="shared" si="315"/>
        <v>0</v>
      </c>
      <c r="AA3876" s="5">
        <f>SUM(Z:Z)</f>
        <v>194</v>
      </c>
      <c r="AB3876" s="33" t="str">
        <f t="shared" si="316"/>
        <v/>
      </c>
    </row>
    <row r="3877" spans="4:28" x14ac:dyDescent="0.35">
      <c r="D3877" s="4" t="str">
        <f t="shared" si="312"/>
        <v/>
      </c>
      <c r="E3877" s="11" t="str">
        <f t="shared" si="313"/>
        <v/>
      </c>
      <c r="W3877" s="28" t="str">
        <f>IF(G3877="","",SUM(O:O))</f>
        <v/>
      </c>
      <c r="X3877" s="31" t="b">
        <f t="shared" si="314"/>
        <v>0</v>
      </c>
      <c r="Y3877" s="5" t="str">
        <f>IF(G3877="","",SUM(X:X))</f>
        <v/>
      </c>
      <c r="Z3877" s="5">
        <f t="shared" si="315"/>
        <v>0</v>
      </c>
      <c r="AA3877" s="5">
        <f>SUM(Z:Z)</f>
        <v>194</v>
      </c>
      <c r="AB3877" s="33" t="str">
        <f t="shared" si="316"/>
        <v/>
      </c>
    </row>
    <row r="3878" spans="4:28" x14ac:dyDescent="0.35">
      <c r="D3878" s="4" t="str">
        <f t="shared" si="312"/>
        <v/>
      </c>
      <c r="E3878" s="11" t="str">
        <f t="shared" si="313"/>
        <v/>
      </c>
      <c r="W3878" s="28" t="str">
        <f>IF(G3878="","",SUM(O:O))</f>
        <v/>
      </c>
      <c r="X3878" s="31" t="b">
        <f t="shared" si="314"/>
        <v>0</v>
      </c>
      <c r="Y3878" s="5" t="str">
        <f>IF(G3878="","",SUM(X:X))</f>
        <v/>
      </c>
      <c r="Z3878" s="5">
        <f t="shared" si="315"/>
        <v>0</v>
      </c>
      <c r="AA3878" s="5">
        <f>SUM(Z:Z)</f>
        <v>194</v>
      </c>
      <c r="AB3878" s="33" t="str">
        <f t="shared" si="316"/>
        <v/>
      </c>
    </row>
    <row r="3879" spans="4:28" x14ac:dyDescent="0.35">
      <c r="D3879" s="4" t="str">
        <f t="shared" si="312"/>
        <v/>
      </c>
      <c r="E3879" s="11" t="str">
        <f t="shared" si="313"/>
        <v/>
      </c>
      <c r="W3879" s="28" t="str">
        <f>IF(G3879="","",SUM(O:O))</f>
        <v/>
      </c>
      <c r="X3879" s="31" t="b">
        <f t="shared" si="314"/>
        <v>0</v>
      </c>
      <c r="Y3879" s="5" t="str">
        <f>IF(G3879="","",SUM(X:X))</f>
        <v/>
      </c>
      <c r="Z3879" s="5">
        <f t="shared" si="315"/>
        <v>0</v>
      </c>
      <c r="AA3879" s="5">
        <f>SUM(Z:Z)</f>
        <v>194</v>
      </c>
      <c r="AB3879" s="33" t="str">
        <f t="shared" si="316"/>
        <v/>
      </c>
    </row>
    <row r="3880" spans="4:28" x14ac:dyDescent="0.35">
      <c r="D3880" s="4" t="str">
        <f t="shared" si="312"/>
        <v/>
      </c>
      <c r="E3880" s="11" t="str">
        <f t="shared" si="313"/>
        <v/>
      </c>
      <c r="W3880" s="28" t="str">
        <f>IF(G3880="","",SUM(O:O))</f>
        <v/>
      </c>
      <c r="X3880" s="31" t="b">
        <f t="shared" si="314"/>
        <v>0</v>
      </c>
      <c r="Y3880" s="5" t="str">
        <f>IF(G3880="","",SUM(X:X))</f>
        <v/>
      </c>
      <c r="Z3880" s="5">
        <f t="shared" si="315"/>
        <v>0</v>
      </c>
      <c r="AA3880" s="5">
        <f>SUM(Z:Z)</f>
        <v>194</v>
      </c>
      <c r="AB3880" s="33" t="str">
        <f t="shared" si="316"/>
        <v/>
      </c>
    </row>
    <row r="3881" spans="4:28" x14ac:dyDescent="0.35">
      <c r="D3881" s="4" t="str">
        <f t="shared" si="312"/>
        <v/>
      </c>
      <c r="E3881" s="11" t="str">
        <f t="shared" si="313"/>
        <v/>
      </c>
      <c r="W3881" s="28" t="str">
        <f>IF(G3881="","",SUM(O:O))</f>
        <v/>
      </c>
      <c r="X3881" s="31" t="b">
        <f t="shared" si="314"/>
        <v>0</v>
      </c>
      <c r="Y3881" s="5" t="str">
        <f>IF(G3881="","",SUM(X:X))</f>
        <v/>
      </c>
      <c r="Z3881" s="5">
        <f t="shared" si="315"/>
        <v>0</v>
      </c>
      <c r="AA3881" s="5">
        <f>SUM(Z:Z)</f>
        <v>194</v>
      </c>
      <c r="AB3881" s="33" t="str">
        <f t="shared" si="316"/>
        <v/>
      </c>
    </row>
    <row r="3882" spans="4:28" x14ac:dyDescent="0.35">
      <c r="D3882" s="4" t="str">
        <f t="shared" si="312"/>
        <v/>
      </c>
      <c r="E3882" s="11" t="str">
        <f t="shared" si="313"/>
        <v/>
      </c>
      <c r="W3882" s="28" t="str">
        <f>IF(G3882="","",SUM(O:O))</f>
        <v/>
      </c>
      <c r="X3882" s="31" t="b">
        <f t="shared" si="314"/>
        <v>0</v>
      </c>
      <c r="Y3882" s="5" t="str">
        <f>IF(G3882="","",SUM(X:X))</f>
        <v/>
      </c>
      <c r="Z3882" s="5">
        <f t="shared" si="315"/>
        <v>0</v>
      </c>
      <c r="AA3882" s="5">
        <f>SUM(Z:Z)</f>
        <v>194</v>
      </c>
      <c r="AB3882" s="33" t="str">
        <f t="shared" si="316"/>
        <v/>
      </c>
    </row>
    <row r="3883" spans="4:28" x14ac:dyDescent="0.35">
      <c r="D3883" s="4" t="str">
        <f t="shared" si="312"/>
        <v/>
      </c>
      <c r="E3883" s="11" t="str">
        <f t="shared" si="313"/>
        <v/>
      </c>
      <c r="W3883" s="28" t="str">
        <f>IF(G3883="","",SUM(O:O))</f>
        <v/>
      </c>
      <c r="X3883" s="31" t="b">
        <f t="shared" si="314"/>
        <v>0</v>
      </c>
      <c r="Y3883" s="5" t="str">
        <f>IF(G3883="","",SUM(X:X))</f>
        <v/>
      </c>
      <c r="Z3883" s="5">
        <f t="shared" si="315"/>
        <v>0</v>
      </c>
      <c r="AA3883" s="5">
        <f>SUM(Z:Z)</f>
        <v>194</v>
      </c>
      <c r="AB3883" s="33" t="str">
        <f t="shared" si="316"/>
        <v/>
      </c>
    </row>
    <row r="3884" spans="4:28" x14ac:dyDescent="0.35">
      <c r="D3884" s="4" t="str">
        <f t="shared" si="312"/>
        <v/>
      </c>
      <c r="E3884" s="11" t="str">
        <f t="shared" si="313"/>
        <v/>
      </c>
      <c r="W3884" s="28" t="str">
        <f>IF(G3884="","",SUM(O:O))</f>
        <v/>
      </c>
      <c r="X3884" s="31" t="b">
        <f t="shared" si="314"/>
        <v>0</v>
      </c>
      <c r="Y3884" s="5" t="str">
        <f>IF(G3884="","",SUM(X:X))</f>
        <v/>
      </c>
      <c r="Z3884" s="5">
        <f t="shared" si="315"/>
        <v>0</v>
      </c>
      <c r="AA3884" s="5">
        <f>SUM(Z:Z)</f>
        <v>194</v>
      </c>
      <c r="AB3884" s="33" t="str">
        <f t="shared" si="316"/>
        <v/>
      </c>
    </row>
    <row r="3885" spans="4:28" x14ac:dyDescent="0.35">
      <c r="D3885" s="4" t="str">
        <f t="shared" si="312"/>
        <v/>
      </c>
      <c r="E3885" s="11" t="str">
        <f t="shared" si="313"/>
        <v/>
      </c>
      <c r="W3885" s="28" t="str">
        <f>IF(G3885="","",SUM(O:O))</f>
        <v/>
      </c>
      <c r="X3885" s="31" t="b">
        <f t="shared" si="314"/>
        <v>0</v>
      </c>
      <c r="Y3885" s="5" t="str">
        <f>IF(G3885="","",SUM(X:X))</f>
        <v/>
      </c>
      <c r="Z3885" s="5">
        <f t="shared" si="315"/>
        <v>0</v>
      </c>
      <c r="AA3885" s="5">
        <f>SUM(Z:Z)</f>
        <v>194</v>
      </c>
      <c r="AB3885" s="33" t="str">
        <f t="shared" si="316"/>
        <v/>
      </c>
    </row>
    <row r="3886" spans="4:28" x14ac:dyDescent="0.35">
      <c r="D3886" s="4" t="str">
        <f t="shared" si="312"/>
        <v/>
      </c>
      <c r="E3886" s="11" t="str">
        <f t="shared" si="313"/>
        <v/>
      </c>
      <c r="W3886" s="28" t="str">
        <f>IF(G3886="","",SUM(O:O))</f>
        <v/>
      </c>
      <c r="X3886" s="31" t="b">
        <f t="shared" si="314"/>
        <v>0</v>
      </c>
      <c r="Y3886" s="5" t="str">
        <f>IF(G3886="","",SUM(X:X))</f>
        <v/>
      </c>
      <c r="Z3886" s="5">
        <f t="shared" si="315"/>
        <v>0</v>
      </c>
      <c r="AA3886" s="5">
        <f>SUM(Z:Z)</f>
        <v>194</v>
      </c>
      <c r="AB3886" s="33" t="str">
        <f t="shared" si="316"/>
        <v/>
      </c>
    </row>
    <row r="3887" spans="4:28" x14ac:dyDescent="0.35">
      <c r="D3887" s="4" t="str">
        <f t="shared" ref="D3887:D3950" si="317">IF(A3887="","",A3887&amp;C3887)</f>
        <v/>
      </c>
      <c r="E3887" s="11" t="str">
        <f t="shared" ref="E3887:E3950" si="318">IF(B3887="","",B3887)</f>
        <v/>
      </c>
      <c r="W3887" s="28" t="str">
        <f>IF(G3887="","",SUM(O:O))</f>
        <v/>
      </c>
      <c r="X3887" s="31" t="b">
        <f t="shared" si="314"/>
        <v>0</v>
      </c>
      <c r="Y3887" s="5" t="str">
        <f>IF(G3887="","",SUM(X:X))</f>
        <v/>
      </c>
      <c r="Z3887" s="5">
        <f t="shared" si="315"/>
        <v>0</v>
      </c>
      <c r="AA3887" s="5">
        <f>SUM(Z:Z)</f>
        <v>194</v>
      </c>
      <c r="AB3887" s="33" t="str">
        <f t="shared" si="316"/>
        <v/>
      </c>
    </row>
    <row r="3888" spans="4:28" x14ac:dyDescent="0.35">
      <c r="D3888" s="4" t="str">
        <f t="shared" si="317"/>
        <v/>
      </c>
      <c r="E3888" s="11" t="str">
        <f t="shared" si="318"/>
        <v/>
      </c>
      <c r="W3888" s="28" t="str">
        <f>IF(G3888="","",SUM(O:O))</f>
        <v/>
      </c>
      <c r="X3888" s="31" t="b">
        <f t="shared" si="314"/>
        <v>0</v>
      </c>
      <c r="Y3888" s="5" t="str">
        <f>IF(G3888="","",SUM(X:X))</f>
        <v/>
      </c>
      <c r="Z3888" s="5">
        <f t="shared" si="315"/>
        <v>0</v>
      </c>
      <c r="AA3888" s="5">
        <f>SUM(Z:Z)</f>
        <v>194</v>
      </c>
      <c r="AB3888" s="33" t="str">
        <f t="shared" si="316"/>
        <v/>
      </c>
    </row>
    <row r="3889" spans="4:28" x14ac:dyDescent="0.35">
      <c r="D3889" s="4" t="str">
        <f t="shared" si="317"/>
        <v/>
      </c>
      <c r="E3889" s="11" t="str">
        <f t="shared" si="318"/>
        <v/>
      </c>
      <c r="W3889" s="28" t="str">
        <f>IF(G3889="","",SUM(O:O))</f>
        <v/>
      </c>
      <c r="X3889" s="31" t="b">
        <f t="shared" si="314"/>
        <v>0</v>
      </c>
      <c r="Y3889" s="5" t="str">
        <f>IF(G3889="","",SUM(X:X))</f>
        <v/>
      </c>
      <c r="Z3889" s="5">
        <f t="shared" si="315"/>
        <v>0</v>
      </c>
      <c r="AA3889" s="5">
        <f>SUM(Z:Z)</f>
        <v>194</v>
      </c>
      <c r="AB3889" s="33" t="str">
        <f t="shared" si="316"/>
        <v/>
      </c>
    </row>
    <row r="3890" spans="4:28" x14ac:dyDescent="0.35">
      <c r="D3890" s="4" t="str">
        <f t="shared" si="317"/>
        <v/>
      </c>
      <c r="E3890" s="11" t="str">
        <f t="shared" si="318"/>
        <v/>
      </c>
      <c r="W3890" s="28" t="str">
        <f>IF(G3890="","",SUM(O:O))</f>
        <v/>
      </c>
      <c r="X3890" s="31" t="b">
        <f t="shared" si="314"/>
        <v>0</v>
      </c>
      <c r="Y3890" s="5" t="str">
        <f>IF(G3890="","",SUM(X:X))</f>
        <v/>
      </c>
      <c r="Z3890" s="5">
        <f t="shared" si="315"/>
        <v>0</v>
      </c>
      <c r="AA3890" s="5">
        <f>SUM(Z:Z)</f>
        <v>194</v>
      </c>
      <c r="AB3890" s="33" t="str">
        <f t="shared" si="316"/>
        <v/>
      </c>
    </row>
    <row r="3891" spans="4:28" x14ac:dyDescent="0.35">
      <c r="D3891" s="4" t="str">
        <f t="shared" si="317"/>
        <v/>
      </c>
      <c r="E3891" s="11" t="str">
        <f t="shared" si="318"/>
        <v/>
      </c>
      <c r="W3891" s="28" t="str">
        <f>IF(G3891="","",SUM(O:O))</f>
        <v/>
      </c>
      <c r="X3891" s="31" t="b">
        <f t="shared" si="314"/>
        <v>0</v>
      </c>
      <c r="Y3891" s="5" t="str">
        <f>IF(G3891="","",SUM(X:X))</f>
        <v/>
      </c>
      <c r="Z3891" s="5">
        <f t="shared" si="315"/>
        <v>0</v>
      </c>
      <c r="AA3891" s="5">
        <f>SUM(Z:Z)</f>
        <v>194</v>
      </c>
      <c r="AB3891" s="33" t="str">
        <f t="shared" si="316"/>
        <v/>
      </c>
    </row>
    <row r="3892" spans="4:28" x14ac:dyDescent="0.35">
      <c r="D3892" s="4" t="str">
        <f t="shared" si="317"/>
        <v/>
      </c>
      <c r="E3892" s="11" t="str">
        <f t="shared" si="318"/>
        <v/>
      </c>
      <c r="W3892" s="28" t="str">
        <f>IF(G3892="","",SUM(O:O))</f>
        <v/>
      </c>
      <c r="X3892" s="31" t="b">
        <f t="shared" si="314"/>
        <v>0</v>
      </c>
      <c r="Y3892" s="5" t="str">
        <f>IF(G3892="","",SUM(X:X))</f>
        <v/>
      </c>
      <c r="Z3892" s="5">
        <f t="shared" si="315"/>
        <v>0</v>
      </c>
      <c r="AA3892" s="5">
        <f>SUM(Z:Z)</f>
        <v>194</v>
      </c>
      <c r="AB3892" s="33" t="str">
        <f t="shared" si="316"/>
        <v/>
      </c>
    </row>
    <row r="3893" spans="4:28" x14ac:dyDescent="0.35">
      <c r="D3893" s="4" t="str">
        <f t="shared" si="317"/>
        <v/>
      </c>
      <c r="E3893" s="11" t="str">
        <f t="shared" si="318"/>
        <v/>
      </c>
      <c r="W3893" s="28" t="str">
        <f>IF(G3893="","",SUM(O:O))</f>
        <v/>
      </c>
      <c r="X3893" s="31" t="b">
        <f t="shared" si="314"/>
        <v>0</v>
      </c>
      <c r="Y3893" s="5" t="str">
        <f>IF(G3893="","",SUM(X:X))</f>
        <v/>
      </c>
      <c r="Z3893" s="5">
        <f t="shared" si="315"/>
        <v>0</v>
      </c>
      <c r="AA3893" s="5">
        <f>SUM(Z:Z)</f>
        <v>194</v>
      </c>
      <c r="AB3893" s="33" t="str">
        <f t="shared" si="316"/>
        <v/>
      </c>
    </row>
    <row r="3894" spans="4:28" x14ac:dyDescent="0.35">
      <c r="D3894" s="4" t="str">
        <f t="shared" si="317"/>
        <v/>
      </c>
      <c r="E3894" s="11" t="str">
        <f t="shared" si="318"/>
        <v/>
      </c>
      <c r="W3894" s="28" t="str">
        <f>IF(G3894="","",SUM(O:O))</f>
        <v/>
      </c>
      <c r="X3894" s="31" t="b">
        <f t="shared" si="314"/>
        <v>0</v>
      </c>
      <c r="Y3894" s="5" t="str">
        <f>IF(G3894="","",SUM(X:X))</f>
        <v/>
      </c>
      <c r="Z3894" s="5">
        <f t="shared" si="315"/>
        <v>0</v>
      </c>
      <c r="AA3894" s="5">
        <f>SUM(Z:Z)</f>
        <v>194</v>
      </c>
      <c r="AB3894" s="33" t="str">
        <f t="shared" si="316"/>
        <v/>
      </c>
    </row>
    <row r="3895" spans="4:28" x14ac:dyDescent="0.35">
      <c r="D3895" s="4" t="str">
        <f t="shared" si="317"/>
        <v/>
      </c>
      <c r="E3895" s="11" t="str">
        <f t="shared" si="318"/>
        <v/>
      </c>
      <c r="W3895" s="28" t="str">
        <f>IF(G3895="","",SUM(O:O))</f>
        <v/>
      </c>
      <c r="X3895" s="31" t="b">
        <f t="shared" si="314"/>
        <v>0</v>
      </c>
      <c r="Y3895" s="5" t="str">
        <f>IF(G3895="","",SUM(X:X))</f>
        <v/>
      </c>
      <c r="Z3895" s="5">
        <f t="shared" si="315"/>
        <v>0</v>
      </c>
      <c r="AA3895" s="5">
        <f>SUM(Z:Z)</f>
        <v>194</v>
      </c>
      <c r="AB3895" s="33" t="str">
        <f t="shared" si="316"/>
        <v/>
      </c>
    </row>
    <row r="3896" spans="4:28" x14ac:dyDescent="0.35">
      <c r="D3896" s="4" t="str">
        <f t="shared" si="317"/>
        <v/>
      </c>
      <c r="E3896" s="11" t="str">
        <f t="shared" si="318"/>
        <v/>
      </c>
      <c r="W3896" s="28" t="str">
        <f>IF(G3896="","",SUM(O:O))</f>
        <v/>
      </c>
      <c r="X3896" s="31" t="b">
        <f t="shared" si="314"/>
        <v>0</v>
      </c>
      <c r="Y3896" s="5" t="str">
        <f>IF(G3896="","",SUM(X:X))</f>
        <v/>
      </c>
      <c r="Z3896" s="5">
        <f t="shared" si="315"/>
        <v>0</v>
      </c>
      <c r="AA3896" s="5">
        <f>SUM(Z:Z)</f>
        <v>194</v>
      </c>
      <c r="AB3896" s="33" t="str">
        <f t="shared" si="316"/>
        <v/>
      </c>
    </row>
    <row r="3897" spans="4:28" x14ac:dyDescent="0.35">
      <c r="D3897" s="4" t="str">
        <f t="shared" si="317"/>
        <v/>
      </c>
      <c r="E3897" s="11" t="str">
        <f t="shared" si="318"/>
        <v/>
      </c>
      <c r="W3897" s="28" t="str">
        <f>IF(G3897="","",SUM(O:O))</f>
        <v/>
      </c>
      <c r="X3897" s="31" t="b">
        <f t="shared" si="314"/>
        <v>0</v>
      </c>
      <c r="Y3897" s="5" t="str">
        <f>IF(G3897="","",SUM(X:X))</f>
        <v/>
      </c>
      <c r="Z3897" s="5">
        <f t="shared" si="315"/>
        <v>0</v>
      </c>
      <c r="AA3897" s="5">
        <f>SUM(Z:Z)</f>
        <v>194</v>
      </c>
      <c r="AB3897" s="33" t="str">
        <f t="shared" si="316"/>
        <v/>
      </c>
    </row>
    <row r="3898" spans="4:28" x14ac:dyDescent="0.35">
      <c r="D3898" s="4" t="str">
        <f t="shared" si="317"/>
        <v/>
      </c>
      <c r="E3898" s="11" t="str">
        <f t="shared" si="318"/>
        <v/>
      </c>
      <c r="W3898" s="28" t="str">
        <f>IF(G3898="","",SUM(O:O))</f>
        <v/>
      </c>
      <c r="X3898" s="31" t="b">
        <f t="shared" si="314"/>
        <v>0</v>
      </c>
      <c r="Y3898" s="5" t="str">
        <f>IF(G3898="","",SUM(X:X))</f>
        <v/>
      </c>
      <c r="Z3898" s="5">
        <f t="shared" si="315"/>
        <v>0</v>
      </c>
      <c r="AA3898" s="5">
        <f>SUM(Z:Z)</f>
        <v>194</v>
      </c>
      <c r="AB3898" s="33" t="str">
        <f t="shared" si="316"/>
        <v/>
      </c>
    </row>
    <row r="3899" spans="4:28" x14ac:dyDescent="0.35">
      <c r="D3899" s="4" t="str">
        <f t="shared" si="317"/>
        <v/>
      </c>
      <c r="E3899" s="11" t="str">
        <f t="shared" si="318"/>
        <v/>
      </c>
      <c r="W3899" s="28" t="str">
        <f>IF(G3899="","",SUM(O:O))</f>
        <v/>
      </c>
      <c r="X3899" s="31" t="b">
        <f t="shared" si="314"/>
        <v>0</v>
      </c>
      <c r="Y3899" s="5" t="str">
        <f>IF(G3899="","",SUM(X:X))</f>
        <v/>
      </c>
      <c r="Z3899" s="5">
        <f t="shared" si="315"/>
        <v>0</v>
      </c>
      <c r="AA3899" s="5">
        <f>SUM(Z:Z)</f>
        <v>194</v>
      </c>
      <c r="AB3899" s="33" t="str">
        <f t="shared" si="316"/>
        <v/>
      </c>
    </row>
    <row r="3900" spans="4:28" x14ac:dyDescent="0.35">
      <c r="D3900" s="4" t="str">
        <f t="shared" si="317"/>
        <v/>
      </c>
      <c r="E3900" s="11" t="str">
        <f t="shared" si="318"/>
        <v/>
      </c>
      <c r="W3900" s="28" t="str">
        <f>IF(G3900="","",SUM(O:O))</f>
        <v/>
      </c>
      <c r="X3900" s="31" t="b">
        <f t="shared" si="314"/>
        <v>0</v>
      </c>
      <c r="Y3900" s="5" t="str">
        <f>IF(G3900="","",SUM(X:X))</f>
        <v/>
      </c>
      <c r="Z3900" s="5">
        <f t="shared" si="315"/>
        <v>0</v>
      </c>
      <c r="AA3900" s="5">
        <f>SUM(Z:Z)</f>
        <v>194</v>
      </c>
      <c r="AB3900" s="33" t="str">
        <f t="shared" si="316"/>
        <v/>
      </c>
    </row>
    <row r="3901" spans="4:28" x14ac:dyDescent="0.35">
      <c r="D3901" s="4" t="str">
        <f t="shared" si="317"/>
        <v/>
      </c>
      <c r="E3901" s="11" t="str">
        <f t="shared" si="318"/>
        <v/>
      </c>
      <c r="W3901" s="28" t="str">
        <f>IF(G3901="","",SUM(O:O))</f>
        <v/>
      </c>
      <c r="X3901" s="31" t="b">
        <f t="shared" ref="X3901:X3964" si="319">IF(G3901="Affutage",IF(R3901&lt;&gt;"",1,0))</f>
        <v>0</v>
      </c>
      <c r="Y3901" s="5" t="str">
        <f>IF(G3901="","",SUM(X:X))</f>
        <v/>
      </c>
      <c r="Z3901" s="5">
        <f t="shared" si="315"/>
        <v>0</v>
      </c>
      <c r="AA3901" s="5">
        <f>SUM(Z:Z)</f>
        <v>194</v>
      </c>
      <c r="AB3901" s="33" t="str">
        <f t="shared" si="316"/>
        <v/>
      </c>
    </row>
    <row r="3902" spans="4:28" x14ac:dyDescent="0.35">
      <c r="D3902" s="4" t="str">
        <f t="shared" si="317"/>
        <v/>
      </c>
      <c r="E3902" s="11" t="str">
        <f t="shared" si="318"/>
        <v/>
      </c>
      <c r="W3902" s="28" t="str">
        <f>IF(G3902="","",SUM(O:O))</f>
        <v/>
      </c>
      <c r="X3902" s="31" t="b">
        <f t="shared" si="319"/>
        <v>0</v>
      </c>
      <c r="Y3902" s="5" t="str">
        <f>IF(G3902="","",SUM(X:X))</f>
        <v/>
      </c>
      <c r="Z3902" s="5">
        <f t="shared" si="315"/>
        <v>0</v>
      </c>
      <c r="AA3902" s="5">
        <f>SUM(Z:Z)</f>
        <v>194</v>
      </c>
      <c r="AB3902" s="33" t="str">
        <f t="shared" si="316"/>
        <v/>
      </c>
    </row>
    <row r="3903" spans="4:28" x14ac:dyDescent="0.35">
      <c r="D3903" s="4" t="str">
        <f t="shared" si="317"/>
        <v/>
      </c>
      <c r="E3903" s="11" t="str">
        <f t="shared" si="318"/>
        <v/>
      </c>
      <c r="W3903" s="28" t="str">
        <f>IF(G3903="","",SUM(O:O))</f>
        <v/>
      </c>
      <c r="X3903" s="31" t="b">
        <f t="shared" si="319"/>
        <v>0</v>
      </c>
      <c r="Y3903" s="5" t="str">
        <f>IF(G3903="","",SUM(X:X))</f>
        <v/>
      </c>
      <c r="Z3903" s="5">
        <f t="shared" si="315"/>
        <v>0</v>
      </c>
      <c r="AA3903" s="5">
        <f>SUM(Z:Z)</f>
        <v>194</v>
      </c>
      <c r="AB3903" s="33" t="str">
        <f t="shared" si="316"/>
        <v/>
      </c>
    </row>
    <row r="3904" spans="4:28" x14ac:dyDescent="0.35">
      <c r="D3904" s="4" t="str">
        <f t="shared" si="317"/>
        <v/>
      </c>
      <c r="E3904" s="11" t="str">
        <f t="shared" si="318"/>
        <v/>
      </c>
      <c r="W3904" s="28" t="str">
        <f>IF(G3904="","",SUM(O:O))</f>
        <v/>
      </c>
      <c r="X3904" s="31" t="b">
        <f t="shared" si="319"/>
        <v>0</v>
      </c>
      <c r="Y3904" s="5" t="str">
        <f>IF(G3904="","",SUM(X:X))</f>
        <v/>
      </c>
      <c r="Z3904" s="5">
        <f t="shared" si="315"/>
        <v>0</v>
      </c>
      <c r="AA3904" s="5">
        <f>SUM(Z:Z)</f>
        <v>194</v>
      </c>
      <c r="AB3904" s="33" t="str">
        <f t="shared" si="316"/>
        <v/>
      </c>
    </row>
    <row r="3905" spans="4:28" x14ac:dyDescent="0.35">
      <c r="D3905" s="4" t="str">
        <f t="shared" si="317"/>
        <v/>
      </c>
      <c r="E3905" s="11" t="str">
        <f t="shared" si="318"/>
        <v/>
      </c>
      <c r="W3905" s="28" t="str">
        <f>IF(G3905="","",SUM(O:O))</f>
        <v/>
      </c>
      <c r="X3905" s="31" t="b">
        <f t="shared" si="319"/>
        <v>0</v>
      </c>
      <c r="Y3905" s="5" t="str">
        <f>IF(G3905="","",SUM(X:X))</f>
        <v/>
      </c>
      <c r="Z3905" s="5">
        <f t="shared" si="315"/>
        <v>0</v>
      </c>
      <c r="AA3905" s="5">
        <f>SUM(Z:Z)</f>
        <v>194</v>
      </c>
      <c r="AB3905" s="33" t="str">
        <f t="shared" si="316"/>
        <v/>
      </c>
    </row>
    <row r="3906" spans="4:28" x14ac:dyDescent="0.35">
      <c r="D3906" s="4" t="str">
        <f t="shared" si="317"/>
        <v/>
      </c>
      <c r="E3906" s="11" t="str">
        <f t="shared" si="318"/>
        <v/>
      </c>
      <c r="W3906" s="28" t="str">
        <f>IF(G3906="","",SUM(O:O))</f>
        <v/>
      </c>
      <c r="X3906" s="31" t="b">
        <f t="shared" si="319"/>
        <v>0</v>
      </c>
      <c r="Y3906" s="5" t="str">
        <f>IF(G3906="","",SUM(X:X))</f>
        <v/>
      </c>
      <c r="Z3906" s="5">
        <f t="shared" si="315"/>
        <v>0</v>
      </c>
      <c r="AA3906" s="5">
        <f>SUM(Z:Z)</f>
        <v>194</v>
      </c>
      <c r="AB3906" s="33" t="str">
        <f t="shared" si="316"/>
        <v/>
      </c>
    </row>
    <row r="3907" spans="4:28" x14ac:dyDescent="0.35">
      <c r="D3907" s="4" t="str">
        <f t="shared" si="317"/>
        <v/>
      </c>
      <c r="E3907" s="11" t="str">
        <f t="shared" si="318"/>
        <v/>
      </c>
      <c r="W3907" s="28" t="str">
        <f>IF(G3907="","",SUM(O:O))</f>
        <v/>
      </c>
      <c r="X3907" s="31" t="b">
        <f t="shared" si="319"/>
        <v>0</v>
      </c>
      <c r="Y3907" s="5" t="str">
        <f>IF(G3907="","",SUM(X:X))</f>
        <v/>
      </c>
      <c r="Z3907" s="5">
        <f t="shared" si="315"/>
        <v>0</v>
      </c>
      <c r="AA3907" s="5">
        <f>SUM(Z:Z)</f>
        <v>194</v>
      </c>
      <c r="AB3907" s="33" t="str">
        <f t="shared" si="316"/>
        <v/>
      </c>
    </row>
    <row r="3908" spans="4:28" x14ac:dyDescent="0.35">
      <c r="D3908" s="4" t="str">
        <f t="shared" si="317"/>
        <v/>
      </c>
      <c r="E3908" s="11" t="str">
        <f t="shared" si="318"/>
        <v/>
      </c>
      <c r="W3908" s="28" t="str">
        <f>IF(G3908="","",SUM(O:O))</f>
        <v/>
      </c>
      <c r="X3908" s="31" t="b">
        <f t="shared" si="319"/>
        <v>0</v>
      </c>
      <c r="Y3908" s="5" t="str">
        <f>IF(G3908="","",SUM(X:X))</f>
        <v/>
      </c>
      <c r="Z3908" s="5">
        <f t="shared" si="315"/>
        <v>0</v>
      </c>
      <c r="AA3908" s="5">
        <f>SUM(Z:Z)</f>
        <v>194</v>
      </c>
      <c r="AB3908" s="33" t="str">
        <f t="shared" si="316"/>
        <v/>
      </c>
    </row>
    <row r="3909" spans="4:28" x14ac:dyDescent="0.35">
      <c r="D3909" s="4" t="str">
        <f t="shared" si="317"/>
        <v/>
      </c>
      <c r="E3909" s="11" t="str">
        <f t="shared" si="318"/>
        <v/>
      </c>
      <c r="W3909" s="28" t="str">
        <f>IF(G3909="","",SUM(O:O))</f>
        <v/>
      </c>
      <c r="X3909" s="31" t="b">
        <f t="shared" si="319"/>
        <v>0</v>
      </c>
      <c r="Y3909" s="5" t="str">
        <f>IF(G3909="","",SUM(X:X))</f>
        <v/>
      </c>
      <c r="Z3909" s="5">
        <f t="shared" si="315"/>
        <v>0</v>
      </c>
      <c r="AA3909" s="5">
        <f>SUM(Z:Z)</f>
        <v>194</v>
      </c>
      <c r="AB3909" s="33" t="str">
        <f t="shared" si="316"/>
        <v/>
      </c>
    </row>
    <row r="3910" spans="4:28" x14ac:dyDescent="0.35">
      <c r="D3910" s="4" t="str">
        <f t="shared" si="317"/>
        <v/>
      </c>
      <c r="E3910" s="11" t="str">
        <f t="shared" si="318"/>
        <v/>
      </c>
      <c r="W3910" s="28" t="str">
        <f>IF(G3910="","",SUM(O:O))</f>
        <v/>
      </c>
      <c r="X3910" s="31" t="b">
        <f t="shared" si="319"/>
        <v>0</v>
      </c>
      <c r="Y3910" s="5" t="str">
        <f>IF(G3910="","",SUM(X:X))</f>
        <v/>
      </c>
      <c r="Z3910" s="5">
        <f t="shared" si="315"/>
        <v>0</v>
      </c>
      <c r="AA3910" s="5">
        <f>SUM(Z:Z)</f>
        <v>194</v>
      </c>
      <c r="AB3910" s="33" t="str">
        <f t="shared" si="316"/>
        <v/>
      </c>
    </row>
    <row r="3911" spans="4:28" x14ac:dyDescent="0.35">
      <c r="D3911" s="4" t="str">
        <f t="shared" si="317"/>
        <v/>
      </c>
      <c r="E3911" s="11" t="str">
        <f t="shared" si="318"/>
        <v/>
      </c>
      <c r="W3911" s="28" t="str">
        <f>IF(G3911="","",SUM(O:O))</f>
        <v/>
      </c>
      <c r="X3911" s="31" t="b">
        <f t="shared" si="319"/>
        <v>0</v>
      </c>
      <c r="Y3911" s="5" t="str">
        <f>IF(G3911="","",SUM(X:X))</f>
        <v/>
      </c>
      <c r="Z3911" s="5">
        <f t="shared" si="315"/>
        <v>0</v>
      </c>
      <c r="AA3911" s="5">
        <f>SUM(Z:Z)</f>
        <v>194</v>
      </c>
      <c r="AB3911" s="33" t="str">
        <f t="shared" si="316"/>
        <v/>
      </c>
    </row>
    <row r="3912" spans="4:28" x14ac:dyDescent="0.35">
      <c r="D3912" s="4" t="str">
        <f t="shared" si="317"/>
        <v/>
      </c>
      <c r="E3912" s="11" t="str">
        <f t="shared" si="318"/>
        <v/>
      </c>
      <c r="W3912" s="28" t="str">
        <f>IF(G3912="","",SUM(O:O))</f>
        <v/>
      </c>
      <c r="X3912" s="31" t="b">
        <f t="shared" si="319"/>
        <v>0</v>
      </c>
      <c r="Y3912" s="5" t="str">
        <f>IF(G3912="","",SUM(X:X))</f>
        <v/>
      </c>
      <c r="Z3912" s="5">
        <f t="shared" si="315"/>
        <v>0</v>
      </c>
      <c r="AA3912" s="5">
        <f>SUM(Z:Z)</f>
        <v>194</v>
      </c>
      <c r="AB3912" s="33" t="str">
        <f t="shared" si="316"/>
        <v/>
      </c>
    </row>
    <row r="3913" spans="4:28" x14ac:dyDescent="0.35">
      <c r="D3913" s="4" t="str">
        <f t="shared" si="317"/>
        <v/>
      </c>
      <c r="E3913" s="11" t="str">
        <f t="shared" si="318"/>
        <v/>
      </c>
      <c r="W3913" s="28" t="str">
        <f>IF(G3913="","",SUM(O:O))</f>
        <v/>
      </c>
      <c r="X3913" s="31" t="b">
        <f t="shared" si="319"/>
        <v>0</v>
      </c>
      <c r="Y3913" s="5" t="str">
        <f>IF(G3913="","",SUM(X:X))</f>
        <v/>
      </c>
      <c r="Z3913" s="5">
        <f t="shared" si="315"/>
        <v>0</v>
      </c>
      <c r="AA3913" s="5">
        <f>SUM(Z:Z)</f>
        <v>194</v>
      </c>
      <c r="AB3913" s="33" t="str">
        <f t="shared" si="316"/>
        <v/>
      </c>
    </row>
    <row r="3914" spans="4:28" x14ac:dyDescent="0.35">
      <c r="D3914" s="4" t="str">
        <f t="shared" si="317"/>
        <v/>
      </c>
      <c r="E3914" s="11" t="str">
        <f t="shared" si="318"/>
        <v/>
      </c>
      <c r="W3914" s="28" t="str">
        <f>IF(G3914="","",SUM(O:O))</f>
        <v/>
      </c>
      <c r="X3914" s="31" t="b">
        <f t="shared" si="319"/>
        <v>0</v>
      </c>
      <c r="Y3914" s="5" t="str">
        <f>IF(G3914="","",SUM(X:X))</f>
        <v/>
      </c>
      <c r="Z3914" s="5">
        <f t="shared" si="315"/>
        <v>0</v>
      </c>
      <c r="AA3914" s="5">
        <f>SUM(Z:Z)</f>
        <v>194</v>
      </c>
      <c r="AB3914" s="33" t="str">
        <f t="shared" si="316"/>
        <v/>
      </c>
    </row>
    <row r="3915" spans="4:28" x14ac:dyDescent="0.35">
      <c r="D3915" s="4" t="str">
        <f t="shared" si="317"/>
        <v/>
      </c>
      <c r="E3915" s="11" t="str">
        <f t="shared" si="318"/>
        <v/>
      </c>
      <c r="W3915" s="28" t="str">
        <f>IF(G3915="","",SUM(O:O))</f>
        <v/>
      </c>
      <c r="X3915" s="31" t="b">
        <f t="shared" si="319"/>
        <v>0</v>
      </c>
      <c r="Y3915" s="5" t="str">
        <f>IF(G3915="","",SUM(X:X))</f>
        <v/>
      </c>
      <c r="Z3915" s="5">
        <f t="shared" si="315"/>
        <v>0</v>
      </c>
      <c r="AA3915" s="5">
        <f>SUM(Z:Z)</f>
        <v>194</v>
      </c>
      <c r="AB3915" s="33" t="str">
        <f t="shared" si="316"/>
        <v/>
      </c>
    </row>
    <row r="3916" spans="4:28" x14ac:dyDescent="0.35">
      <c r="D3916" s="4" t="str">
        <f t="shared" si="317"/>
        <v/>
      </c>
      <c r="E3916" s="11" t="str">
        <f t="shared" si="318"/>
        <v/>
      </c>
      <c r="W3916" s="28" t="str">
        <f>IF(G3916="","",SUM(O:O))</f>
        <v/>
      </c>
      <c r="X3916" s="31" t="b">
        <f t="shared" si="319"/>
        <v>0</v>
      </c>
      <c r="Y3916" s="5" t="str">
        <f>IF(G3916="","",SUM(X:X))</f>
        <v/>
      </c>
      <c r="Z3916" s="5">
        <f t="shared" si="315"/>
        <v>0</v>
      </c>
      <c r="AA3916" s="5">
        <f>SUM(Z:Z)</f>
        <v>194</v>
      </c>
      <c r="AB3916" s="33" t="str">
        <f t="shared" si="316"/>
        <v/>
      </c>
    </row>
    <row r="3917" spans="4:28" x14ac:dyDescent="0.35">
      <c r="D3917" s="4" t="str">
        <f t="shared" si="317"/>
        <v/>
      </c>
      <c r="E3917" s="11" t="str">
        <f t="shared" si="318"/>
        <v/>
      </c>
      <c r="W3917" s="28" t="str">
        <f>IF(G3917="","",SUM(O:O))</f>
        <v/>
      </c>
      <c r="X3917" s="31" t="b">
        <f t="shared" si="319"/>
        <v>0</v>
      </c>
      <c r="Y3917" s="5" t="str">
        <f>IF(G3917="","",SUM(X:X))</f>
        <v/>
      </c>
      <c r="Z3917" s="5">
        <f t="shared" si="315"/>
        <v>0</v>
      </c>
      <c r="AA3917" s="5">
        <f>SUM(Z:Z)</f>
        <v>194</v>
      </c>
      <c r="AB3917" s="33" t="str">
        <f t="shared" si="316"/>
        <v/>
      </c>
    </row>
    <row r="3918" spans="4:28" x14ac:dyDescent="0.35">
      <c r="D3918" s="4" t="str">
        <f t="shared" si="317"/>
        <v/>
      </c>
      <c r="E3918" s="11" t="str">
        <f t="shared" si="318"/>
        <v/>
      </c>
      <c r="W3918" s="28" t="str">
        <f>IF(G3918="","",SUM(O:O))</f>
        <v/>
      </c>
      <c r="X3918" s="31" t="b">
        <f t="shared" si="319"/>
        <v>0</v>
      </c>
      <c r="Y3918" s="5" t="str">
        <f>IF(G3918="","",SUM(X:X))</f>
        <v/>
      </c>
      <c r="Z3918" s="5">
        <f t="shared" si="315"/>
        <v>0</v>
      </c>
      <c r="AA3918" s="5">
        <f>SUM(Z:Z)</f>
        <v>194</v>
      </c>
      <c r="AB3918" s="33" t="str">
        <f t="shared" si="316"/>
        <v/>
      </c>
    </row>
    <row r="3919" spans="4:28" x14ac:dyDescent="0.35">
      <c r="D3919" s="4" t="str">
        <f t="shared" si="317"/>
        <v/>
      </c>
      <c r="E3919" s="11" t="str">
        <f t="shared" si="318"/>
        <v/>
      </c>
      <c r="W3919" s="28" t="str">
        <f>IF(G3919="","",SUM(O:O))</f>
        <v/>
      </c>
      <c r="X3919" s="31" t="b">
        <f t="shared" si="319"/>
        <v>0</v>
      </c>
      <c r="Y3919" s="5" t="str">
        <f>IF(G3919="","",SUM(X:X))</f>
        <v/>
      </c>
      <c r="Z3919" s="5">
        <f t="shared" si="315"/>
        <v>0</v>
      </c>
      <c r="AA3919" s="5">
        <f>SUM(Z:Z)</f>
        <v>194</v>
      </c>
      <c r="AB3919" s="33" t="str">
        <f t="shared" si="316"/>
        <v/>
      </c>
    </row>
    <row r="3920" spans="4:28" x14ac:dyDescent="0.35">
      <c r="D3920" s="4" t="str">
        <f t="shared" si="317"/>
        <v/>
      </c>
      <c r="E3920" s="11" t="str">
        <f t="shared" si="318"/>
        <v/>
      </c>
      <c r="W3920" s="28" t="str">
        <f>IF(G3920="","",SUM(O:O))</f>
        <v/>
      </c>
      <c r="X3920" s="31" t="b">
        <f t="shared" si="319"/>
        <v>0</v>
      </c>
      <c r="Y3920" s="5" t="str">
        <f>IF(G3920="","",SUM(X:X))</f>
        <v/>
      </c>
      <c r="Z3920" s="5">
        <f t="shared" si="315"/>
        <v>0</v>
      </c>
      <c r="AA3920" s="5">
        <f>SUM(Z:Z)</f>
        <v>194</v>
      </c>
      <c r="AB3920" s="33" t="str">
        <f t="shared" si="316"/>
        <v/>
      </c>
    </row>
    <row r="3921" spans="4:28" x14ac:dyDescent="0.35">
      <c r="D3921" s="4" t="str">
        <f t="shared" si="317"/>
        <v/>
      </c>
      <c r="E3921" s="11" t="str">
        <f t="shared" si="318"/>
        <v/>
      </c>
      <c r="W3921" s="28" t="str">
        <f>IF(G3921="","",SUM(O:O))</f>
        <v/>
      </c>
      <c r="X3921" s="31" t="b">
        <f t="shared" si="319"/>
        <v>0</v>
      </c>
      <c r="Y3921" s="5" t="str">
        <f>IF(G3921="","",SUM(X:X))</f>
        <v/>
      </c>
      <c r="Z3921" s="5">
        <f t="shared" ref="Z3921:Z3984" si="320">IF(ISNUMBER(X3921),1,0)</f>
        <v>0</v>
      </c>
      <c r="AA3921" s="5">
        <f>SUM(Z:Z)</f>
        <v>194</v>
      </c>
      <c r="AB3921" s="33" t="str">
        <f t="shared" si="316"/>
        <v/>
      </c>
    </row>
    <row r="3922" spans="4:28" x14ac:dyDescent="0.35">
      <c r="D3922" s="4" t="str">
        <f t="shared" si="317"/>
        <v/>
      </c>
      <c r="E3922" s="11" t="str">
        <f t="shared" si="318"/>
        <v/>
      </c>
      <c r="W3922" s="28" t="str">
        <f>IF(G3922="","",SUM(O:O))</f>
        <v/>
      </c>
      <c r="X3922" s="31" t="b">
        <f t="shared" si="319"/>
        <v>0</v>
      </c>
      <c r="Y3922" s="5" t="str">
        <f>IF(G3922="","",SUM(X:X))</f>
        <v/>
      </c>
      <c r="Z3922" s="5">
        <f t="shared" si="320"/>
        <v>0</v>
      </c>
      <c r="AA3922" s="5">
        <f>SUM(Z:Z)</f>
        <v>194</v>
      </c>
      <c r="AB3922" s="33" t="str">
        <f t="shared" si="316"/>
        <v/>
      </c>
    </row>
    <row r="3923" spans="4:28" x14ac:dyDescent="0.35">
      <c r="D3923" s="4" t="str">
        <f t="shared" si="317"/>
        <v/>
      </c>
      <c r="E3923" s="11" t="str">
        <f t="shared" si="318"/>
        <v/>
      </c>
      <c r="W3923" s="28" t="str">
        <f>IF(G3923="","",SUM(O:O))</f>
        <v/>
      </c>
      <c r="X3923" s="31" t="b">
        <f t="shared" si="319"/>
        <v>0</v>
      </c>
      <c r="Y3923" s="5" t="str">
        <f>IF(G3923="","",SUM(X:X))</f>
        <v/>
      </c>
      <c r="Z3923" s="5">
        <f t="shared" si="320"/>
        <v>0</v>
      </c>
      <c r="AA3923" s="5">
        <f>SUM(Z:Z)</f>
        <v>194</v>
      </c>
      <c r="AB3923" s="33" t="str">
        <f t="shared" si="316"/>
        <v/>
      </c>
    </row>
    <row r="3924" spans="4:28" x14ac:dyDescent="0.35">
      <c r="D3924" s="4" t="str">
        <f t="shared" si="317"/>
        <v/>
      </c>
      <c r="E3924" s="11" t="str">
        <f t="shared" si="318"/>
        <v/>
      </c>
      <c r="W3924" s="28" t="str">
        <f>IF(G3924="","",SUM(O:O))</f>
        <v/>
      </c>
      <c r="X3924" s="31" t="b">
        <f t="shared" si="319"/>
        <v>0</v>
      </c>
      <c r="Y3924" s="5" t="str">
        <f>IF(G3924="","",SUM(X:X))</f>
        <v/>
      </c>
      <c r="Z3924" s="5">
        <f t="shared" si="320"/>
        <v>0</v>
      </c>
      <c r="AA3924" s="5">
        <f>SUM(Z:Z)</f>
        <v>194</v>
      </c>
      <c r="AB3924" s="33" t="str">
        <f t="shared" si="316"/>
        <v/>
      </c>
    </row>
    <row r="3925" spans="4:28" x14ac:dyDescent="0.35">
      <c r="D3925" s="4" t="str">
        <f t="shared" si="317"/>
        <v/>
      </c>
      <c r="E3925" s="11" t="str">
        <f t="shared" si="318"/>
        <v/>
      </c>
      <c r="W3925" s="28" t="str">
        <f>IF(G3925="","",SUM(O:O))</f>
        <v/>
      </c>
      <c r="X3925" s="31" t="b">
        <f t="shared" si="319"/>
        <v>0</v>
      </c>
      <c r="Y3925" s="5" t="str">
        <f>IF(G3925="","",SUM(X:X))</f>
        <v/>
      </c>
      <c r="Z3925" s="5">
        <f t="shared" si="320"/>
        <v>0</v>
      </c>
      <c r="AA3925" s="5">
        <f>SUM(Z:Z)</f>
        <v>194</v>
      </c>
      <c r="AB3925" s="33" t="str">
        <f t="shared" si="316"/>
        <v/>
      </c>
    </row>
    <row r="3926" spans="4:28" x14ac:dyDescent="0.35">
      <c r="D3926" s="4" t="str">
        <f t="shared" si="317"/>
        <v/>
      </c>
      <c r="E3926" s="11" t="str">
        <f t="shared" si="318"/>
        <v/>
      </c>
      <c r="W3926" s="28" t="str">
        <f>IF(G3926="","",SUM(O:O))</f>
        <v/>
      </c>
      <c r="X3926" s="31" t="b">
        <f t="shared" si="319"/>
        <v>0</v>
      </c>
      <c r="Y3926" s="5" t="str">
        <f>IF(G3926="","",SUM(X:X))</f>
        <v/>
      </c>
      <c r="Z3926" s="5">
        <f t="shared" si="320"/>
        <v>0</v>
      </c>
      <c r="AA3926" s="5">
        <f>SUM(Z:Z)</f>
        <v>194</v>
      </c>
      <c r="AB3926" s="33" t="str">
        <f t="shared" si="316"/>
        <v/>
      </c>
    </row>
    <row r="3927" spans="4:28" x14ac:dyDescent="0.35">
      <c r="D3927" s="4" t="str">
        <f t="shared" si="317"/>
        <v/>
      </c>
      <c r="E3927" s="11" t="str">
        <f t="shared" si="318"/>
        <v/>
      </c>
      <c r="W3927" s="28" t="str">
        <f>IF(G3927="","",SUM(O:O))</f>
        <v/>
      </c>
      <c r="X3927" s="31" t="b">
        <f t="shared" si="319"/>
        <v>0</v>
      </c>
      <c r="Y3927" s="5" t="str">
        <f>IF(G3927="","",SUM(X:X))</f>
        <v/>
      </c>
      <c r="Z3927" s="5">
        <f t="shared" si="320"/>
        <v>0</v>
      </c>
      <c r="AA3927" s="5">
        <f>SUM(Z:Z)</f>
        <v>194</v>
      </c>
      <c r="AB3927" s="33" t="str">
        <f t="shared" si="316"/>
        <v/>
      </c>
    </row>
    <row r="3928" spans="4:28" x14ac:dyDescent="0.35">
      <c r="D3928" s="4" t="str">
        <f t="shared" si="317"/>
        <v/>
      </c>
      <c r="E3928" s="11" t="str">
        <f t="shared" si="318"/>
        <v/>
      </c>
      <c r="W3928" s="28" t="str">
        <f>IF(G3928="","",SUM(O:O))</f>
        <v/>
      </c>
      <c r="X3928" s="31" t="b">
        <f t="shared" si="319"/>
        <v>0</v>
      </c>
      <c r="Y3928" s="5" t="str">
        <f>IF(G3928="","",SUM(X:X))</f>
        <v/>
      </c>
      <c r="Z3928" s="5">
        <f t="shared" si="320"/>
        <v>0</v>
      </c>
      <c r="AA3928" s="5">
        <f>SUM(Z:Z)</f>
        <v>194</v>
      </c>
      <c r="AB3928" s="33" t="str">
        <f t="shared" si="316"/>
        <v/>
      </c>
    </row>
    <row r="3929" spans="4:28" x14ac:dyDescent="0.35">
      <c r="D3929" s="4" t="str">
        <f t="shared" si="317"/>
        <v/>
      </c>
      <c r="E3929" s="11" t="str">
        <f t="shared" si="318"/>
        <v/>
      </c>
      <c r="W3929" s="28" t="str">
        <f>IF(G3929="","",SUM(O:O))</f>
        <v/>
      </c>
      <c r="X3929" s="31" t="b">
        <f t="shared" si="319"/>
        <v>0</v>
      </c>
      <c r="Y3929" s="5" t="str">
        <f>IF(G3929="","",SUM(X:X))</f>
        <v/>
      </c>
      <c r="Z3929" s="5">
        <f t="shared" si="320"/>
        <v>0</v>
      </c>
      <c r="AA3929" s="5">
        <f>SUM(Z:Z)</f>
        <v>194</v>
      </c>
      <c r="AB3929" s="33" t="str">
        <f t="shared" si="316"/>
        <v/>
      </c>
    </row>
    <row r="3930" spans="4:28" x14ac:dyDescent="0.35">
      <c r="D3930" s="4" t="str">
        <f t="shared" si="317"/>
        <v/>
      </c>
      <c r="E3930" s="11" t="str">
        <f t="shared" si="318"/>
        <v/>
      </c>
      <c r="W3930" s="28" t="str">
        <f>IF(G3930="","",SUM(O:O))</f>
        <v/>
      </c>
      <c r="X3930" s="31" t="b">
        <f t="shared" si="319"/>
        <v>0</v>
      </c>
      <c r="Y3930" s="5" t="str">
        <f>IF(G3930="","",SUM(X:X))</f>
        <v/>
      </c>
      <c r="Z3930" s="5">
        <f t="shared" si="320"/>
        <v>0</v>
      </c>
      <c r="AA3930" s="5">
        <f>SUM(Z:Z)</f>
        <v>194</v>
      </c>
      <c r="AB3930" s="33" t="str">
        <f t="shared" si="316"/>
        <v/>
      </c>
    </row>
    <row r="3931" spans="4:28" x14ac:dyDescent="0.35">
      <c r="D3931" s="4" t="str">
        <f t="shared" si="317"/>
        <v/>
      </c>
      <c r="E3931" s="11" t="str">
        <f t="shared" si="318"/>
        <v/>
      </c>
      <c r="W3931" s="28" t="str">
        <f>IF(G3931="","",SUM(O:O))</f>
        <v/>
      </c>
      <c r="X3931" s="31" t="b">
        <f t="shared" si="319"/>
        <v>0</v>
      </c>
      <c r="Y3931" s="5" t="str">
        <f>IF(G3931="","",SUM(X:X))</f>
        <v/>
      </c>
      <c r="Z3931" s="5">
        <f t="shared" si="320"/>
        <v>0</v>
      </c>
      <c r="AA3931" s="5">
        <f>SUM(Z:Z)</f>
        <v>194</v>
      </c>
      <c r="AB3931" s="33" t="str">
        <f t="shared" si="316"/>
        <v/>
      </c>
    </row>
    <row r="3932" spans="4:28" x14ac:dyDescent="0.35">
      <c r="D3932" s="4" t="str">
        <f t="shared" si="317"/>
        <v/>
      </c>
      <c r="E3932" s="11" t="str">
        <f t="shared" si="318"/>
        <v/>
      </c>
      <c r="W3932" s="28" t="str">
        <f>IF(G3932="","",SUM(O:O))</f>
        <v/>
      </c>
      <c r="X3932" s="31" t="b">
        <f t="shared" si="319"/>
        <v>0</v>
      </c>
      <c r="Y3932" s="5" t="str">
        <f>IF(G3932="","",SUM(X:X))</f>
        <v/>
      </c>
      <c r="Z3932" s="5">
        <f t="shared" si="320"/>
        <v>0</v>
      </c>
      <c r="AA3932" s="5">
        <f>SUM(Z:Z)</f>
        <v>194</v>
      </c>
      <c r="AB3932" s="33" t="str">
        <f t="shared" si="316"/>
        <v/>
      </c>
    </row>
    <row r="3933" spans="4:28" x14ac:dyDescent="0.35">
      <c r="D3933" s="4" t="str">
        <f t="shared" si="317"/>
        <v/>
      </c>
      <c r="E3933" s="11" t="str">
        <f t="shared" si="318"/>
        <v/>
      </c>
      <c r="W3933" s="28" t="str">
        <f>IF(G3933="","",SUM(O:O))</f>
        <v/>
      </c>
      <c r="X3933" s="31" t="b">
        <f t="shared" si="319"/>
        <v>0</v>
      </c>
      <c r="Y3933" s="5" t="str">
        <f>IF(G3933="","",SUM(X:X))</f>
        <v/>
      </c>
      <c r="Z3933" s="5">
        <f t="shared" si="320"/>
        <v>0</v>
      </c>
      <c r="AA3933" s="5">
        <f>SUM(Z:Z)</f>
        <v>194</v>
      </c>
      <c r="AB3933" s="33" t="str">
        <f t="shared" si="316"/>
        <v/>
      </c>
    </row>
    <row r="3934" spans="4:28" x14ac:dyDescent="0.35">
      <c r="D3934" s="4" t="str">
        <f t="shared" si="317"/>
        <v/>
      </c>
      <c r="E3934" s="11" t="str">
        <f t="shared" si="318"/>
        <v/>
      </c>
      <c r="W3934" s="28" t="str">
        <f>IF(G3934="","",SUM(O:O))</f>
        <v/>
      </c>
      <c r="X3934" s="31" t="b">
        <f t="shared" si="319"/>
        <v>0</v>
      </c>
      <c r="Y3934" s="5" t="str">
        <f>IF(G3934="","",SUM(X:X))</f>
        <v/>
      </c>
      <c r="Z3934" s="5">
        <f t="shared" si="320"/>
        <v>0</v>
      </c>
      <c r="AA3934" s="5">
        <f>SUM(Z:Z)</f>
        <v>194</v>
      </c>
      <c r="AB3934" s="33" t="str">
        <f t="shared" si="316"/>
        <v/>
      </c>
    </row>
    <row r="3935" spans="4:28" x14ac:dyDescent="0.35">
      <c r="D3935" s="4" t="str">
        <f t="shared" si="317"/>
        <v/>
      </c>
      <c r="E3935" s="11" t="str">
        <f t="shared" si="318"/>
        <v/>
      </c>
      <c r="W3935" s="28" t="str">
        <f>IF(G3935="","",SUM(O:O))</f>
        <v/>
      </c>
      <c r="X3935" s="31" t="b">
        <f t="shared" si="319"/>
        <v>0</v>
      </c>
      <c r="Y3935" s="5" t="str">
        <f>IF(G3935="","",SUM(X:X))</f>
        <v/>
      </c>
      <c r="Z3935" s="5">
        <f t="shared" si="320"/>
        <v>0</v>
      </c>
      <c r="AA3935" s="5">
        <f>SUM(Z:Z)</f>
        <v>194</v>
      </c>
      <c r="AB3935" s="33" t="str">
        <f t="shared" si="316"/>
        <v/>
      </c>
    </row>
    <row r="3936" spans="4:28" x14ac:dyDescent="0.35">
      <c r="D3936" s="4" t="str">
        <f t="shared" si="317"/>
        <v/>
      </c>
      <c r="E3936" s="11" t="str">
        <f t="shared" si="318"/>
        <v/>
      </c>
      <c r="W3936" s="28" t="str">
        <f>IF(G3936="","",SUM(O:O))</f>
        <v/>
      </c>
      <c r="X3936" s="31" t="b">
        <f t="shared" si="319"/>
        <v>0</v>
      </c>
      <c r="Y3936" s="5" t="str">
        <f>IF(G3936="","",SUM(X:X))</f>
        <v/>
      </c>
      <c r="Z3936" s="5">
        <f t="shared" si="320"/>
        <v>0</v>
      </c>
      <c r="AA3936" s="5">
        <f>SUM(Z:Z)</f>
        <v>194</v>
      </c>
      <c r="AB3936" s="33" t="str">
        <f t="shared" si="316"/>
        <v/>
      </c>
    </row>
    <row r="3937" spans="4:28" x14ac:dyDescent="0.35">
      <c r="D3937" s="4" t="str">
        <f t="shared" si="317"/>
        <v/>
      </c>
      <c r="E3937" s="11" t="str">
        <f t="shared" si="318"/>
        <v/>
      </c>
      <c r="W3937" s="28" t="str">
        <f>IF(G3937="","",SUM(O:O))</f>
        <v/>
      </c>
      <c r="X3937" s="31" t="b">
        <f t="shared" si="319"/>
        <v>0</v>
      </c>
      <c r="Y3937" s="5" t="str">
        <f>IF(G3937="","",SUM(X:X))</f>
        <v/>
      </c>
      <c r="Z3937" s="5">
        <f t="shared" si="320"/>
        <v>0</v>
      </c>
      <c r="AA3937" s="5">
        <f>SUM(Z:Z)</f>
        <v>194</v>
      </c>
      <c r="AB3937" s="33" t="str">
        <f t="shared" si="316"/>
        <v/>
      </c>
    </row>
    <row r="3938" spans="4:28" x14ac:dyDescent="0.35">
      <c r="D3938" s="4" t="str">
        <f t="shared" si="317"/>
        <v/>
      </c>
      <c r="E3938" s="11" t="str">
        <f t="shared" si="318"/>
        <v/>
      </c>
      <c r="W3938" s="28" t="str">
        <f>IF(G3938="","",SUM(O:O))</f>
        <v/>
      </c>
      <c r="X3938" s="31" t="b">
        <f t="shared" si="319"/>
        <v>0</v>
      </c>
      <c r="Y3938" s="5" t="str">
        <f>IF(G3938="","",SUM(X:X))</f>
        <v/>
      </c>
      <c r="Z3938" s="5">
        <f t="shared" si="320"/>
        <v>0</v>
      </c>
      <c r="AA3938" s="5">
        <f>SUM(Z:Z)</f>
        <v>194</v>
      </c>
      <c r="AB3938" s="33" t="str">
        <f t="shared" ref="AB3938:AB3992" si="321">IF(A3938="","",Y3938/AA3938)</f>
        <v/>
      </c>
    </row>
    <row r="3939" spans="4:28" x14ac:dyDescent="0.35">
      <c r="D3939" s="4" t="str">
        <f t="shared" si="317"/>
        <v/>
      </c>
      <c r="E3939" s="11" t="str">
        <f t="shared" si="318"/>
        <v/>
      </c>
      <c r="W3939" s="28" t="str">
        <f>IF(G3939="","",SUM(O:O))</f>
        <v/>
      </c>
      <c r="X3939" s="31" t="b">
        <f t="shared" si="319"/>
        <v>0</v>
      </c>
      <c r="Y3939" s="5" t="str">
        <f>IF(G3939="","",SUM(X:X))</f>
        <v/>
      </c>
      <c r="Z3939" s="5">
        <f t="shared" si="320"/>
        <v>0</v>
      </c>
      <c r="AA3939" s="5">
        <f>SUM(Z:Z)</f>
        <v>194</v>
      </c>
      <c r="AB3939" s="33" t="str">
        <f t="shared" si="321"/>
        <v/>
      </c>
    </row>
    <row r="3940" spans="4:28" x14ac:dyDescent="0.35">
      <c r="D3940" s="4" t="str">
        <f t="shared" si="317"/>
        <v/>
      </c>
      <c r="E3940" s="11" t="str">
        <f t="shared" si="318"/>
        <v/>
      </c>
      <c r="W3940" s="28" t="str">
        <f>IF(G3940="","",SUM(O:O))</f>
        <v/>
      </c>
      <c r="X3940" s="31" t="b">
        <f t="shared" si="319"/>
        <v>0</v>
      </c>
      <c r="Y3940" s="5" t="str">
        <f>IF(G3940="","",SUM(X:X))</f>
        <v/>
      </c>
      <c r="Z3940" s="5">
        <f t="shared" si="320"/>
        <v>0</v>
      </c>
      <c r="AA3940" s="5">
        <f>SUM(Z:Z)</f>
        <v>194</v>
      </c>
      <c r="AB3940" s="33" t="str">
        <f t="shared" si="321"/>
        <v/>
      </c>
    </row>
    <row r="3941" spans="4:28" x14ac:dyDescent="0.35">
      <c r="D3941" s="4" t="str">
        <f t="shared" si="317"/>
        <v/>
      </c>
      <c r="E3941" s="11" t="str">
        <f t="shared" si="318"/>
        <v/>
      </c>
      <c r="W3941" s="28" t="str">
        <f>IF(G3941="","",SUM(O:O))</f>
        <v/>
      </c>
      <c r="X3941" s="31" t="b">
        <f t="shared" si="319"/>
        <v>0</v>
      </c>
      <c r="Y3941" s="5" t="str">
        <f>IF(G3941="","",SUM(X:X))</f>
        <v/>
      </c>
      <c r="Z3941" s="5">
        <f t="shared" si="320"/>
        <v>0</v>
      </c>
      <c r="AA3941" s="5">
        <f>SUM(Z:Z)</f>
        <v>194</v>
      </c>
      <c r="AB3941" s="33" t="str">
        <f t="shared" si="321"/>
        <v/>
      </c>
    </row>
    <row r="3942" spans="4:28" x14ac:dyDescent="0.35">
      <c r="D3942" s="4" t="str">
        <f t="shared" si="317"/>
        <v/>
      </c>
      <c r="E3942" s="11" t="str">
        <f t="shared" si="318"/>
        <v/>
      </c>
      <c r="W3942" s="28" t="str">
        <f>IF(G3942="","",SUM(O:O))</f>
        <v/>
      </c>
      <c r="X3942" s="31" t="b">
        <f t="shared" si="319"/>
        <v>0</v>
      </c>
      <c r="Y3942" s="5" t="str">
        <f>IF(G3942="","",SUM(X:X))</f>
        <v/>
      </c>
      <c r="Z3942" s="5">
        <f t="shared" si="320"/>
        <v>0</v>
      </c>
      <c r="AA3942" s="5">
        <f>SUM(Z:Z)</f>
        <v>194</v>
      </c>
      <c r="AB3942" s="33" t="str">
        <f t="shared" si="321"/>
        <v/>
      </c>
    </row>
    <row r="3943" spans="4:28" x14ac:dyDescent="0.35">
      <c r="D3943" s="4" t="str">
        <f t="shared" si="317"/>
        <v/>
      </c>
      <c r="E3943" s="11" t="str">
        <f t="shared" si="318"/>
        <v/>
      </c>
      <c r="W3943" s="28" t="str">
        <f>IF(G3943="","",SUM(O:O))</f>
        <v/>
      </c>
      <c r="X3943" s="31" t="b">
        <f t="shared" si="319"/>
        <v>0</v>
      </c>
      <c r="Y3943" s="5" t="str">
        <f>IF(G3943="","",SUM(X:X))</f>
        <v/>
      </c>
      <c r="Z3943" s="5">
        <f t="shared" si="320"/>
        <v>0</v>
      </c>
      <c r="AA3943" s="5">
        <f>SUM(Z:Z)</f>
        <v>194</v>
      </c>
      <c r="AB3943" s="33" t="str">
        <f t="shared" si="321"/>
        <v/>
      </c>
    </row>
    <row r="3944" spans="4:28" x14ac:dyDescent="0.35">
      <c r="D3944" s="4" t="str">
        <f t="shared" si="317"/>
        <v/>
      </c>
      <c r="E3944" s="11" t="str">
        <f t="shared" si="318"/>
        <v/>
      </c>
      <c r="W3944" s="28" t="str">
        <f>IF(G3944="","",SUM(O:O))</f>
        <v/>
      </c>
      <c r="X3944" s="31" t="b">
        <f t="shared" si="319"/>
        <v>0</v>
      </c>
      <c r="Y3944" s="5" t="str">
        <f>IF(G3944="","",SUM(X:X))</f>
        <v/>
      </c>
      <c r="Z3944" s="5">
        <f t="shared" si="320"/>
        <v>0</v>
      </c>
      <c r="AA3944" s="5">
        <f>SUM(Z:Z)</f>
        <v>194</v>
      </c>
      <c r="AB3944" s="33" t="str">
        <f t="shared" si="321"/>
        <v/>
      </c>
    </row>
    <row r="3945" spans="4:28" x14ac:dyDescent="0.35">
      <c r="D3945" s="4" t="str">
        <f t="shared" si="317"/>
        <v/>
      </c>
      <c r="E3945" s="11" t="str">
        <f t="shared" si="318"/>
        <v/>
      </c>
      <c r="W3945" s="28" t="str">
        <f>IF(G3945="","",SUM(O:O))</f>
        <v/>
      </c>
      <c r="X3945" s="31" t="b">
        <f t="shared" si="319"/>
        <v>0</v>
      </c>
      <c r="Y3945" s="5" t="str">
        <f>IF(G3945="","",SUM(X:X))</f>
        <v/>
      </c>
      <c r="Z3945" s="5">
        <f t="shared" si="320"/>
        <v>0</v>
      </c>
      <c r="AA3945" s="5">
        <f>SUM(Z:Z)</f>
        <v>194</v>
      </c>
      <c r="AB3945" s="33" t="str">
        <f t="shared" si="321"/>
        <v/>
      </c>
    </row>
    <row r="3946" spans="4:28" x14ac:dyDescent="0.35">
      <c r="D3946" s="4" t="str">
        <f t="shared" si="317"/>
        <v/>
      </c>
      <c r="E3946" s="11" t="str">
        <f t="shared" si="318"/>
        <v/>
      </c>
      <c r="W3946" s="28" t="str">
        <f>IF(G3946="","",SUM(O:O))</f>
        <v/>
      </c>
      <c r="X3946" s="31" t="b">
        <f t="shared" si="319"/>
        <v>0</v>
      </c>
      <c r="Y3946" s="5" t="str">
        <f>IF(G3946="","",SUM(X:X))</f>
        <v/>
      </c>
      <c r="Z3946" s="5">
        <f t="shared" si="320"/>
        <v>0</v>
      </c>
      <c r="AA3946" s="5">
        <f>SUM(Z:Z)</f>
        <v>194</v>
      </c>
      <c r="AB3946" s="33" t="str">
        <f t="shared" si="321"/>
        <v/>
      </c>
    </row>
    <row r="3947" spans="4:28" x14ac:dyDescent="0.35">
      <c r="D3947" s="4" t="str">
        <f t="shared" si="317"/>
        <v/>
      </c>
      <c r="E3947" s="11" t="str">
        <f t="shared" si="318"/>
        <v/>
      </c>
      <c r="W3947" s="28" t="str">
        <f>IF(G3947="","",SUM(O:O))</f>
        <v/>
      </c>
      <c r="X3947" s="31" t="b">
        <f t="shared" si="319"/>
        <v>0</v>
      </c>
      <c r="Y3947" s="5" t="str">
        <f>IF(G3947="","",SUM(X:X))</f>
        <v/>
      </c>
      <c r="Z3947" s="5">
        <f t="shared" si="320"/>
        <v>0</v>
      </c>
      <c r="AA3947" s="5">
        <f>SUM(Z:Z)</f>
        <v>194</v>
      </c>
      <c r="AB3947" s="33" t="str">
        <f t="shared" si="321"/>
        <v/>
      </c>
    </row>
    <row r="3948" spans="4:28" x14ac:dyDescent="0.35">
      <c r="D3948" s="4" t="str">
        <f t="shared" si="317"/>
        <v/>
      </c>
      <c r="E3948" s="11" t="str">
        <f t="shared" si="318"/>
        <v/>
      </c>
      <c r="W3948" s="28" t="str">
        <f>IF(G3948="","",SUM(O:O))</f>
        <v/>
      </c>
      <c r="X3948" s="31" t="b">
        <f t="shared" si="319"/>
        <v>0</v>
      </c>
      <c r="Y3948" s="5" t="str">
        <f>IF(G3948="","",SUM(X:X))</f>
        <v/>
      </c>
      <c r="Z3948" s="5">
        <f t="shared" si="320"/>
        <v>0</v>
      </c>
      <c r="AA3948" s="5">
        <f>SUM(Z:Z)</f>
        <v>194</v>
      </c>
      <c r="AB3948" s="33" t="str">
        <f t="shared" si="321"/>
        <v/>
      </c>
    </row>
    <row r="3949" spans="4:28" x14ac:dyDescent="0.35">
      <c r="D3949" s="4" t="str">
        <f t="shared" si="317"/>
        <v/>
      </c>
      <c r="E3949" s="11" t="str">
        <f t="shared" si="318"/>
        <v/>
      </c>
      <c r="W3949" s="28" t="str">
        <f>IF(G3949="","",SUM(O:O))</f>
        <v/>
      </c>
      <c r="X3949" s="31" t="b">
        <f t="shared" si="319"/>
        <v>0</v>
      </c>
      <c r="Y3949" s="5" t="str">
        <f>IF(G3949="","",SUM(X:X))</f>
        <v/>
      </c>
      <c r="Z3949" s="5">
        <f t="shared" si="320"/>
        <v>0</v>
      </c>
      <c r="AA3949" s="5">
        <f>SUM(Z:Z)</f>
        <v>194</v>
      </c>
      <c r="AB3949" s="33" t="str">
        <f t="shared" si="321"/>
        <v/>
      </c>
    </row>
    <row r="3950" spans="4:28" x14ac:dyDescent="0.35">
      <c r="D3950" s="4" t="str">
        <f t="shared" si="317"/>
        <v/>
      </c>
      <c r="E3950" s="11" t="str">
        <f t="shared" si="318"/>
        <v/>
      </c>
      <c r="W3950" s="28" t="str">
        <f>IF(G3950="","",SUM(O:O))</f>
        <v/>
      </c>
      <c r="X3950" s="31" t="b">
        <f t="shared" si="319"/>
        <v>0</v>
      </c>
      <c r="Y3950" s="5" t="str">
        <f>IF(G3950="","",SUM(X:X))</f>
        <v/>
      </c>
      <c r="Z3950" s="5">
        <f t="shared" si="320"/>
        <v>0</v>
      </c>
      <c r="AA3950" s="5">
        <f>SUM(Z:Z)</f>
        <v>194</v>
      </c>
      <c r="AB3950" s="33" t="str">
        <f t="shared" si="321"/>
        <v/>
      </c>
    </row>
    <row r="3951" spans="4:28" x14ac:dyDescent="0.35">
      <c r="D3951" s="4" t="str">
        <f t="shared" ref="D3951:D3979" si="322">IF(A3951="","",A3951&amp;C3951)</f>
        <v/>
      </c>
      <c r="E3951" s="11" t="str">
        <f t="shared" ref="E3951:E3979" si="323">IF(B3951="","",B3951)</f>
        <v/>
      </c>
      <c r="W3951" s="28" t="str">
        <f>IF(G3951="","",SUM(O:O))</f>
        <v/>
      </c>
      <c r="X3951" s="31" t="b">
        <f t="shared" si="319"/>
        <v>0</v>
      </c>
      <c r="Y3951" s="5" t="str">
        <f>IF(G3951="","",SUM(X:X))</f>
        <v/>
      </c>
      <c r="Z3951" s="5">
        <f t="shared" si="320"/>
        <v>0</v>
      </c>
      <c r="AA3951" s="5">
        <f>SUM(Z:Z)</f>
        <v>194</v>
      </c>
      <c r="AB3951" s="33" t="str">
        <f t="shared" si="321"/>
        <v/>
      </c>
    </row>
    <row r="3952" spans="4:28" x14ac:dyDescent="0.35">
      <c r="D3952" s="4" t="str">
        <f t="shared" si="322"/>
        <v/>
      </c>
      <c r="E3952" s="11" t="str">
        <f t="shared" si="323"/>
        <v/>
      </c>
      <c r="W3952" s="28" t="str">
        <f>IF(G3952="","",SUM(O:O))</f>
        <v/>
      </c>
      <c r="X3952" s="31" t="b">
        <f t="shared" si="319"/>
        <v>0</v>
      </c>
      <c r="Y3952" s="5" t="str">
        <f>IF(G3952="","",SUM(X:X))</f>
        <v/>
      </c>
      <c r="Z3952" s="5">
        <f t="shared" si="320"/>
        <v>0</v>
      </c>
      <c r="AA3952" s="5">
        <f>SUM(Z:Z)</f>
        <v>194</v>
      </c>
      <c r="AB3952" s="33" t="str">
        <f t="shared" si="321"/>
        <v/>
      </c>
    </row>
    <row r="3953" spans="4:28" x14ac:dyDescent="0.35">
      <c r="D3953" s="4" t="str">
        <f t="shared" si="322"/>
        <v/>
      </c>
      <c r="E3953" s="11" t="str">
        <f t="shared" si="323"/>
        <v/>
      </c>
      <c r="W3953" s="28" t="str">
        <f>IF(G3953="","",SUM(O:O))</f>
        <v/>
      </c>
      <c r="X3953" s="31" t="b">
        <f t="shared" si="319"/>
        <v>0</v>
      </c>
      <c r="Y3953" s="5" t="str">
        <f>IF(G3953="","",SUM(X:X))</f>
        <v/>
      </c>
      <c r="Z3953" s="5">
        <f t="shared" si="320"/>
        <v>0</v>
      </c>
      <c r="AA3953" s="5">
        <f>SUM(Z:Z)</f>
        <v>194</v>
      </c>
      <c r="AB3953" s="33" t="str">
        <f t="shared" si="321"/>
        <v/>
      </c>
    </row>
    <row r="3954" spans="4:28" x14ac:dyDescent="0.35">
      <c r="D3954" s="4" t="str">
        <f t="shared" si="322"/>
        <v/>
      </c>
      <c r="E3954" s="11" t="str">
        <f t="shared" si="323"/>
        <v/>
      </c>
      <c r="W3954" s="28" t="str">
        <f>IF(G3954="","",SUM(O:O))</f>
        <v/>
      </c>
      <c r="X3954" s="31" t="b">
        <f t="shared" si="319"/>
        <v>0</v>
      </c>
      <c r="Y3954" s="5" t="str">
        <f>IF(G3954="","",SUM(X:X))</f>
        <v/>
      </c>
      <c r="Z3954" s="5">
        <f t="shared" si="320"/>
        <v>0</v>
      </c>
      <c r="AA3954" s="5">
        <f>SUM(Z:Z)</f>
        <v>194</v>
      </c>
      <c r="AB3954" s="33" t="str">
        <f t="shared" si="321"/>
        <v/>
      </c>
    </row>
    <row r="3955" spans="4:28" x14ac:dyDescent="0.35">
      <c r="D3955" s="4" t="str">
        <f t="shared" si="322"/>
        <v/>
      </c>
      <c r="E3955" s="11" t="str">
        <f t="shared" si="323"/>
        <v/>
      </c>
      <c r="W3955" s="28" t="str">
        <f>IF(G3955="","",SUM(O:O))</f>
        <v/>
      </c>
      <c r="X3955" s="31" t="b">
        <f t="shared" si="319"/>
        <v>0</v>
      </c>
      <c r="Y3955" s="5" t="str">
        <f>IF(G3955="","",SUM(X:X))</f>
        <v/>
      </c>
      <c r="Z3955" s="5">
        <f t="shared" si="320"/>
        <v>0</v>
      </c>
      <c r="AA3955" s="5">
        <f>SUM(Z:Z)</f>
        <v>194</v>
      </c>
      <c r="AB3955" s="33" t="str">
        <f t="shared" si="321"/>
        <v/>
      </c>
    </row>
    <row r="3956" spans="4:28" x14ac:dyDescent="0.35">
      <c r="D3956" s="4" t="str">
        <f t="shared" si="322"/>
        <v/>
      </c>
      <c r="E3956" s="11" t="str">
        <f t="shared" si="323"/>
        <v/>
      </c>
      <c r="W3956" s="28" t="str">
        <f>IF(G3956="","",SUM(O:O))</f>
        <v/>
      </c>
      <c r="X3956" s="31" t="b">
        <f t="shared" si="319"/>
        <v>0</v>
      </c>
      <c r="Y3956" s="5" t="str">
        <f>IF(G3956="","",SUM(X:X))</f>
        <v/>
      </c>
      <c r="Z3956" s="5">
        <f t="shared" si="320"/>
        <v>0</v>
      </c>
      <c r="AA3956" s="5">
        <f>SUM(Z:Z)</f>
        <v>194</v>
      </c>
      <c r="AB3956" s="33" t="str">
        <f t="shared" si="321"/>
        <v/>
      </c>
    </row>
    <row r="3957" spans="4:28" x14ac:dyDescent="0.35">
      <c r="D3957" s="4" t="str">
        <f t="shared" si="322"/>
        <v/>
      </c>
      <c r="E3957" s="11" t="str">
        <f t="shared" si="323"/>
        <v/>
      </c>
      <c r="W3957" s="28" t="str">
        <f>IF(G3957="","",SUM(O:O))</f>
        <v/>
      </c>
      <c r="X3957" s="31" t="b">
        <f t="shared" si="319"/>
        <v>0</v>
      </c>
      <c r="Y3957" s="5" t="str">
        <f>IF(G3957="","",SUM(X:X))</f>
        <v/>
      </c>
      <c r="Z3957" s="5">
        <f t="shared" si="320"/>
        <v>0</v>
      </c>
      <c r="AA3957" s="5">
        <f>SUM(Z:Z)</f>
        <v>194</v>
      </c>
      <c r="AB3957" s="33" t="str">
        <f t="shared" si="321"/>
        <v/>
      </c>
    </row>
    <row r="3958" spans="4:28" x14ac:dyDescent="0.35">
      <c r="D3958" s="4" t="str">
        <f t="shared" si="322"/>
        <v/>
      </c>
      <c r="E3958" s="11" t="str">
        <f t="shared" si="323"/>
        <v/>
      </c>
      <c r="W3958" s="28" t="str">
        <f>IF(G3958="","",SUM(O:O))</f>
        <v/>
      </c>
      <c r="X3958" s="31" t="b">
        <f t="shared" si="319"/>
        <v>0</v>
      </c>
      <c r="Y3958" s="5" t="str">
        <f>IF(G3958="","",SUM(X:X))</f>
        <v/>
      </c>
      <c r="Z3958" s="5">
        <f t="shared" si="320"/>
        <v>0</v>
      </c>
      <c r="AA3958" s="5">
        <f>SUM(Z:Z)</f>
        <v>194</v>
      </c>
      <c r="AB3958" s="33" t="str">
        <f t="shared" si="321"/>
        <v/>
      </c>
    </row>
    <row r="3959" spans="4:28" x14ac:dyDescent="0.35">
      <c r="D3959" s="4" t="str">
        <f t="shared" si="322"/>
        <v/>
      </c>
      <c r="E3959" s="11" t="str">
        <f t="shared" si="323"/>
        <v/>
      </c>
      <c r="W3959" s="28" t="str">
        <f>IF(G3959="","",SUM(O:O))</f>
        <v/>
      </c>
      <c r="X3959" s="31" t="b">
        <f t="shared" si="319"/>
        <v>0</v>
      </c>
      <c r="Y3959" s="5" t="str">
        <f>IF(G3959="","",SUM(X:X))</f>
        <v/>
      </c>
      <c r="Z3959" s="5">
        <f t="shared" si="320"/>
        <v>0</v>
      </c>
      <c r="AA3959" s="5">
        <f>SUM(Z:Z)</f>
        <v>194</v>
      </c>
      <c r="AB3959" s="33" t="str">
        <f t="shared" si="321"/>
        <v/>
      </c>
    </row>
    <row r="3960" spans="4:28" x14ac:dyDescent="0.35">
      <c r="D3960" s="4" t="str">
        <f t="shared" si="322"/>
        <v/>
      </c>
      <c r="E3960" s="11" t="str">
        <f t="shared" si="323"/>
        <v/>
      </c>
      <c r="W3960" s="28" t="str">
        <f>IF(G3960="","",SUM(O:O))</f>
        <v/>
      </c>
      <c r="X3960" s="31" t="b">
        <f t="shared" si="319"/>
        <v>0</v>
      </c>
      <c r="Y3960" s="5" t="str">
        <f>IF(G3960="","",SUM(X:X))</f>
        <v/>
      </c>
      <c r="Z3960" s="5">
        <f t="shared" si="320"/>
        <v>0</v>
      </c>
      <c r="AA3960" s="5">
        <f>SUM(Z:Z)</f>
        <v>194</v>
      </c>
      <c r="AB3960" s="33" t="str">
        <f t="shared" si="321"/>
        <v/>
      </c>
    </row>
    <row r="3961" spans="4:28" x14ac:dyDescent="0.35">
      <c r="D3961" s="4" t="str">
        <f t="shared" si="322"/>
        <v/>
      </c>
      <c r="E3961" s="11" t="str">
        <f t="shared" si="323"/>
        <v/>
      </c>
      <c r="W3961" s="28" t="str">
        <f>IF(G3961="","",SUM(O:O))</f>
        <v/>
      </c>
      <c r="X3961" s="31" t="b">
        <f t="shared" si="319"/>
        <v>0</v>
      </c>
      <c r="Y3961" s="5" t="str">
        <f>IF(G3961="","",SUM(X:X))</f>
        <v/>
      </c>
      <c r="Z3961" s="5">
        <f t="shared" si="320"/>
        <v>0</v>
      </c>
      <c r="AA3961" s="5">
        <f>SUM(Z:Z)</f>
        <v>194</v>
      </c>
      <c r="AB3961" s="33" t="str">
        <f t="shared" si="321"/>
        <v/>
      </c>
    </row>
    <row r="3962" spans="4:28" x14ac:dyDescent="0.35">
      <c r="D3962" s="4" t="str">
        <f t="shared" si="322"/>
        <v/>
      </c>
      <c r="E3962" s="11" t="str">
        <f t="shared" si="323"/>
        <v/>
      </c>
      <c r="W3962" s="28" t="str">
        <f>IF(G3962="","",SUM(O:O))</f>
        <v/>
      </c>
      <c r="X3962" s="31" t="b">
        <f t="shared" si="319"/>
        <v>0</v>
      </c>
      <c r="Y3962" s="5" t="str">
        <f>IF(G3962="","",SUM(X:X))</f>
        <v/>
      </c>
      <c r="Z3962" s="5">
        <f t="shared" si="320"/>
        <v>0</v>
      </c>
      <c r="AA3962" s="5">
        <f>SUM(Z:Z)</f>
        <v>194</v>
      </c>
      <c r="AB3962" s="33" t="str">
        <f t="shared" si="321"/>
        <v/>
      </c>
    </row>
    <row r="3963" spans="4:28" x14ac:dyDescent="0.35">
      <c r="D3963" s="4" t="str">
        <f t="shared" si="322"/>
        <v/>
      </c>
      <c r="E3963" s="11" t="str">
        <f t="shared" si="323"/>
        <v/>
      </c>
      <c r="W3963" s="28" t="str">
        <f>IF(G3963="","",SUM(O:O))</f>
        <v/>
      </c>
      <c r="X3963" s="31" t="b">
        <f t="shared" si="319"/>
        <v>0</v>
      </c>
      <c r="Y3963" s="5" t="str">
        <f>IF(G3963="","",SUM(X:X))</f>
        <v/>
      </c>
      <c r="Z3963" s="5">
        <f t="shared" si="320"/>
        <v>0</v>
      </c>
      <c r="AA3963" s="5">
        <f>SUM(Z:Z)</f>
        <v>194</v>
      </c>
      <c r="AB3963" s="33" t="str">
        <f t="shared" si="321"/>
        <v/>
      </c>
    </row>
    <row r="3964" spans="4:28" x14ac:dyDescent="0.35">
      <c r="D3964" s="4" t="str">
        <f t="shared" si="322"/>
        <v/>
      </c>
      <c r="E3964" s="11" t="str">
        <f t="shared" si="323"/>
        <v/>
      </c>
      <c r="W3964" s="28" t="str">
        <f>IF(G3964="","",SUM(O:O))</f>
        <v/>
      </c>
      <c r="X3964" s="31" t="b">
        <f t="shared" si="319"/>
        <v>0</v>
      </c>
      <c r="Y3964" s="5" t="str">
        <f>IF(G3964="","",SUM(X:X))</f>
        <v/>
      </c>
      <c r="Z3964" s="5">
        <f t="shared" si="320"/>
        <v>0</v>
      </c>
      <c r="AA3964" s="5">
        <f>SUM(Z:Z)</f>
        <v>194</v>
      </c>
      <c r="AB3964" s="33" t="str">
        <f t="shared" si="321"/>
        <v/>
      </c>
    </row>
    <row r="3965" spans="4:28" x14ac:dyDescent="0.35">
      <c r="D3965" s="4" t="str">
        <f t="shared" si="322"/>
        <v/>
      </c>
      <c r="E3965" s="11" t="str">
        <f t="shared" si="323"/>
        <v/>
      </c>
      <c r="W3965" s="28" t="str">
        <f>IF(G3965="","",SUM(O:O))</f>
        <v/>
      </c>
      <c r="X3965" s="31" t="b">
        <f t="shared" ref="X3965:X3992" si="324">IF(G3965="Affutage",IF(R3965&lt;&gt;"",1,0))</f>
        <v>0</v>
      </c>
      <c r="Y3965" s="5" t="str">
        <f>IF(G3965="","",SUM(X:X))</f>
        <v/>
      </c>
      <c r="Z3965" s="5">
        <f t="shared" si="320"/>
        <v>0</v>
      </c>
      <c r="AA3965" s="5">
        <f>SUM(Z:Z)</f>
        <v>194</v>
      </c>
      <c r="AB3965" s="33" t="str">
        <f t="shared" si="321"/>
        <v/>
      </c>
    </row>
    <row r="3966" spans="4:28" x14ac:dyDescent="0.35">
      <c r="D3966" s="4" t="str">
        <f t="shared" si="322"/>
        <v/>
      </c>
      <c r="E3966" s="11" t="str">
        <f t="shared" si="323"/>
        <v/>
      </c>
      <c r="W3966" s="28" t="str">
        <f>IF(G3966="","",SUM(O:O))</f>
        <v/>
      </c>
      <c r="X3966" s="31" t="b">
        <f t="shared" si="324"/>
        <v>0</v>
      </c>
      <c r="Y3966" s="5" t="str">
        <f>IF(G3966="","",SUM(X:X))</f>
        <v/>
      </c>
      <c r="Z3966" s="5">
        <f t="shared" si="320"/>
        <v>0</v>
      </c>
      <c r="AA3966" s="5">
        <f>SUM(Z:Z)</f>
        <v>194</v>
      </c>
      <c r="AB3966" s="33" t="str">
        <f t="shared" si="321"/>
        <v/>
      </c>
    </row>
    <row r="3967" spans="4:28" x14ac:dyDescent="0.35">
      <c r="D3967" s="4" t="str">
        <f t="shared" si="322"/>
        <v/>
      </c>
      <c r="E3967" s="11" t="str">
        <f t="shared" si="323"/>
        <v/>
      </c>
      <c r="W3967" s="28" t="str">
        <f>IF(G3967="","",SUM(O:O))</f>
        <v/>
      </c>
      <c r="X3967" s="31" t="b">
        <f t="shared" si="324"/>
        <v>0</v>
      </c>
      <c r="Y3967" s="5" t="str">
        <f>IF(G3967="","",SUM(X:X))</f>
        <v/>
      </c>
      <c r="Z3967" s="5">
        <f t="shared" si="320"/>
        <v>0</v>
      </c>
      <c r="AA3967" s="5">
        <f>SUM(Z:Z)</f>
        <v>194</v>
      </c>
      <c r="AB3967" s="33" t="str">
        <f t="shared" si="321"/>
        <v/>
      </c>
    </row>
    <row r="3968" spans="4:28" x14ac:dyDescent="0.35">
      <c r="D3968" s="4" t="str">
        <f t="shared" si="322"/>
        <v/>
      </c>
      <c r="E3968" s="11" t="str">
        <f t="shared" si="323"/>
        <v/>
      </c>
      <c r="W3968" s="28" t="str">
        <f>IF(G3968="","",SUM(O:O))</f>
        <v/>
      </c>
      <c r="X3968" s="31" t="b">
        <f t="shared" si="324"/>
        <v>0</v>
      </c>
      <c r="Y3968" s="5" t="str">
        <f>IF(G3968="","",SUM(X:X))</f>
        <v/>
      </c>
      <c r="Z3968" s="5">
        <f t="shared" si="320"/>
        <v>0</v>
      </c>
      <c r="AA3968" s="5">
        <f>SUM(Z:Z)</f>
        <v>194</v>
      </c>
      <c r="AB3968" s="33" t="str">
        <f t="shared" si="321"/>
        <v/>
      </c>
    </row>
    <row r="3969" spans="4:28" x14ac:dyDescent="0.35">
      <c r="D3969" s="4" t="str">
        <f t="shared" si="322"/>
        <v/>
      </c>
      <c r="E3969" s="11" t="str">
        <f t="shared" si="323"/>
        <v/>
      </c>
      <c r="W3969" s="28" t="str">
        <f>IF(G3969="","",SUM(O:O))</f>
        <v/>
      </c>
      <c r="X3969" s="31" t="b">
        <f t="shared" si="324"/>
        <v>0</v>
      </c>
      <c r="Y3969" s="5" t="str">
        <f>IF(G3969="","",SUM(X:X))</f>
        <v/>
      </c>
      <c r="Z3969" s="5">
        <f t="shared" si="320"/>
        <v>0</v>
      </c>
      <c r="AA3969" s="5">
        <f>SUM(Z:Z)</f>
        <v>194</v>
      </c>
      <c r="AB3969" s="33" t="str">
        <f t="shared" si="321"/>
        <v/>
      </c>
    </row>
    <row r="3970" spans="4:28" x14ac:dyDescent="0.35">
      <c r="D3970" s="4" t="str">
        <f t="shared" si="322"/>
        <v/>
      </c>
      <c r="E3970" s="11" t="str">
        <f t="shared" si="323"/>
        <v/>
      </c>
      <c r="W3970" s="28" t="str">
        <f>IF(G3970="","",SUM(O:O))</f>
        <v/>
      </c>
      <c r="X3970" s="31" t="b">
        <f t="shared" si="324"/>
        <v>0</v>
      </c>
      <c r="Y3970" s="5" t="str">
        <f>IF(G3970="","",SUM(X:X))</f>
        <v/>
      </c>
      <c r="Z3970" s="5">
        <f t="shared" si="320"/>
        <v>0</v>
      </c>
      <c r="AA3970" s="5">
        <f>SUM(Z:Z)</f>
        <v>194</v>
      </c>
      <c r="AB3970" s="33" t="str">
        <f t="shared" si="321"/>
        <v/>
      </c>
    </row>
    <row r="3971" spans="4:28" x14ac:dyDescent="0.35">
      <c r="D3971" s="4" t="str">
        <f t="shared" si="322"/>
        <v/>
      </c>
      <c r="E3971" s="11" t="str">
        <f t="shared" si="323"/>
        <v/>
      </c>
      <c r="W3971" s="28" t="str">
        <f>IF(G3971="","",SUM(O:O))</f>
        <v/>
      </c>
      <c r="X3971" s="31" t="b">
        <f t="shared" si="324"/>
        <v>0</v>
      </c>
      <c r="Y3971" s="5" t="str">
        <f>IF(G3971="","",SUM(X:X))</f>
        <v/>
      </c>
      <c r="Z3971" s="5">
        <f t="shared" si="320"/>
        <v>0</v>
      </c>
      <c r="AA3971" s="5">
        <f>SUM(Z:Z)</f>
        <v>194</v>
      </c>
      <c r="AB3971" s="33" t="str">
        <f t="shared" si="321"/>
        <v/>
      </c>
    </row>
    <row r="3972" spans="4:28" x14ac:dyDescent="0.35">
      <c r="D3972" s="4" t="str">
        <f t="shared" si="322"/>
        <v/>
      </c>
      <c r="E3972" s="11" t="str">
        <f t="shared" si="323"/>
        <v/>
      </c>
      <c r="W3972" s="28" t="str">
        <f>IF(G3972="","",SUM(O:O))</f>
        <v/>
      </c>
      <c r="X3972" s="31" t="b">
        <f t="shared" si="324"/>
        <v>0</v>
      </c>
      <c r="Y3972" s="5" t="str">
        <f>IF(G3972="","",SUM(X:X))</f>
        <v/>
      </c>
      <c r="Z3972" s="5">
        <f t="shared" si="320"/>
        <v>0</v>
      </c>
      <c r="AA3972" s="5">
        <f>SUM(Z:Z)</f>
        <v>194</v>
      </c>
      <c r="AB3972" s="33" t="str">
        <f t="shared" si="321"/>
        <v/>
      </c>
    </row>
    <row r="3973" spans="4:28" x14ac:dyDescent="0.35">
      <c r="D3973" s="4" t="str">
        <f t="shared" si="322"/>
        <v/>
      </c>
      <c r="E3973" s="11" t="str">
        <f t="shared" si="323"/>
        <v/>
      </c>
      <c r="W3973" s="28" t="str">
        <f>IF(G3973="","",SUM(O:O))</f>
        <v/>
      </c>
      <c r="X3973" s="31" t="b">
        <f t="shared" si="324"/>
        <v>0</v>
      </c>
      <c r="Y3973" s="5" t="str">
        <f>IF(G3973="","",SUM(X:X))</f>
        <v/>
      </c>
      <c r="Z3973" s="5">
        <f t="shared" si="320"/>
        <v>0</v>
      </c>
      <c r="AA3973" s="5">
        <f>SUM(Z:Z)</f>
        <v>194</v>
      </c>
      <c r="AB3973" s="33" t="str">
        <f t="shared" si="321"/>
        <v/>
      </c>
    </row>
    <row r="3974" spans="4:28" x14ac:dyDescent="0.35">
      <c r="D3974" s="4" t="str">
        <f t="shared" si="322"/>
        <v/>
      </c>
      <c r="E3974" s="11" t="str">
        <f t="shared" si="323"/>
        <v/>
      </c>
      <c r="W3974" s="28" t="str">
        <f>IF(G3974="","",SUM(O:O))</f>
        <v/>
      </c>
      <c r="X3974" s="31" t="b">
        <f t="shared" si="324"/>
        <v>0</v>
      </c>
      <c r="Y3974" s="5" t="str">
        <f>IF(G3974="","",SUM(X:X))</f>
        <v/>
      </c>
      <c r="Z3974" s="5">
        <f t="shared" si="320"/>
        <v>0</v>
      </c>
      <c r="AA3974" s="5">
        <f>SUM(Z:Z)</f>
        <v>194</v>
      </c>
      <c r="AB3974" s="33" t="str">
        <f t="shared" si="321"/>
        <v/>
      </c>
    </row>
    <row r="3975" spans="4:28" x14ac:dyDescent="0.35">
      <c r="D3975" s="4" t="str">
        <f t="shared" si="322"/>
        <v/>
      </c>
      <c r="E3975" s="11" t="str">
        <f t="shared" si="323"/>
        <v/>
      </c>
      <c r="W3975" s="28" t="str">
        <f>IF(G3975="","",SUM(O:O))</f>
        <v/>
      </c>
      <c r="X3975" s="31" t="b">
        <f t="shared" si="324"/>
        <v>0</v>
      </c>
      <c r="Y3975" s="5" t="str">
        <f>IF(G3975="","",SUM(X:X))</f>
        <v/>
      </c>
      <c r="Z3975" s="5">
        <f t="shared" si="320"/>
        <v>0</v>
      </c>
      <c r="AA3975" s="5">
        <f>SUM(Z:Z)</f>
        <v>194</v>
      </c>
      <c r="AB3975" s="33" t="str">
        <f t="shared" si="321"/>
        <v/>
      </c>
    </row>
    <row r="3976" spans="4:28" x14ac:dyDescent="0.35">
      <c r="D3976" s="4" t="str">
        <f t="shared" si="322"/>
        <v/>
      </c>
      <c r="E3976" s="11" t="str">
        <f t="shared" si="323"/>
        <v/>
      </c>
      <c r="W3976" s="28" t="str">
        <f>IF(G3976="","",SUM(O:O))</f>
        <v/>
      </c>
      <c r="X3976" s="31" t="b">
        <f t="shared" si="324"/>
        <v>0</v>
      </c>
      <c r="Y3976" s="5" t="str">
        <f>IF(G3976="","",SUM(X:X))</f>
        <v/>
      </c>
      <c r="Z3976" s="5">
        <f t="shared" si="320"/>
        <v>0</v>
      </c>
      <c r="AA3976" s="5">
        <f>SUM(Z:Z)</f>
        <v>194</v>
      </c>
      <c r="AB3976" s="33" t="str">
        <f t="shared" si="321"/>
        <v/>
      </c>
    </row>
    <row r="3977" spans="4:28" x14ac:dyDescent="0.35">
      <c r="D3977" s="4" t="str">
        <f t="shared" si="322"/>
        <v/>
      </c>
      <c r="E3977" s="11" t="str">
        <f t="shared" si="323"/>
        <v/>
      </c>
      <c r="W3977" s="28" t="str">
        <f>IF(G3977="","",SUM(O:O))</f>
        <v/>
      </c>
      <c r="X3977" s="31" t="b">
        <f t="shared" si="324"/>
        <v>0</v>
      </c>
      <c r="Y3977" s="5" t="str">
        <f>IF(G3977="","",SUM(X:X))</f>
        <v/>
      </c>
      <c r="Z3977" s="5">
        <f t="shared" si="320"/>
        <v>0</v>
      </c>
      <c r="AA3977" s="5">
        <f>SUM(Z:Z)</f>
        <v>194</v>
      </c>
      <c r="AB3977" s="33" t="str">
        <f t="shared" si="321"/>
        <v/>
      </c>
    </row>
    <row r="3978" spans="4:28" x14ac:dyDescent="0.35">
      <c r="D3978" s="4" t="str">
        <f t="shared" si="322"/>
        <v/>
      </c>
      <c r="E3978" s="11" t="str">
        <f t="shared" si="323"/>
        <v/>
      </c>
      <c r="W3978" s="28" t="str">
        <f>IF(G3978="","",SUM(O:O))</f>
        <v/>
      </c>
      <c r="X3978" s="31" t="b">
        <f t="shared" si="324"/>
        <v>0</v>
      </c>
      <c r="Y3978" s="5" t="str">
        <f>IF(G3978="","",SUM(X:X))</f>
        <v/>
      </c>
      <c r="Z3978" s="5">
        <f t="shared" si="320"/>
        <v>0</v>
      </c>
      <c r="AA3978" s="5">
        <f>SUM(Z:Z)</f>
        <v>194</v>
      </c>
      <c r="AB3978" s="33" t="str">
        <f t="shared" si="321"/>
        <v/>
      </c>
    </row>
    <row r="3979" spans="4:28" x14ac:dyDescent="0.35">
      <c r="D3979" s="4" t="str">
        <f t="shared" si="322"/>
        <v/>
      </c>
      <c r="E3979" s="11" t="str">
        <f t="shared" si="323"/>
        <v/>
      </c>
      <c r="W3979" s="28" t="str">
        <f>IF(G3979="","",SUM(O:O))</f>
        <v/>
      </c>
      <c r="X3979" s="31" t="b">
        <f t="shared" si="324"/>
        <v>0</v>
      </c>
      <c r="Y3979" s="5" t="str">
        <f>IF(G3979="","",SUM(X:X))</f>
        <v/>
      </c>
      <c r="Z3979" s="5">
        <f t="shared" si="320"/>
        <v>0</v>
      </c>
      <c r="AA3979" s="5">
        <f>SUM(Z:Z)</f>
        <v>194</v>
      </c>
      <c r="AB3979" s="33" t="str">
        <f t="shared" si="321"/>
        <v/>
      </c>
    </row>
    <row r="3980" spans="4:28" x14ac:dyDescent="0.35">
      <c r="W3980" s="28" t="str">
        <f>IF(G3980="","",SUM(O:O))</f>
        <v/>
      </c>
      <c r="X3980" s="31" t="b">
        <f t="shared" si="324"/>
        <v>0</v>
      </c>
      <c r="Y3980" s="5" t="str">
        <f>IF(G3980="","",SUM(X:X))</f>
        <v/>
      </c>
      <c r="Z3980" s="5">
        <f t="shared" si="320"/>
        <v>0</v>
      </c>
      <c r="AA3980" s="5">
        <f>SUM(Z:Z)</f>
        <v>194</v>
      </c>
      <c r="AB3980" s="33" t="str">
        <f t="shared" si="321"/>
        <v/>
      </c>
    </row>
    <row r="3981" spans="4:28" x14ac:dyDescent="0.35">
      <c r="W3981" s="28" t="str">
        <f>IF(G3981="","",SUM(O:O))</f>
        <v/>
      </c>
      <c r="X3981" s="31" t="b">
        <f t="shared" si="324"/>
        <v>0</v>
      </c>
      <c r="Y3981" s="5" t="str">
        <f>IF(G3981="","",SUM(X:X))</f>
        <v/>
      </c>
      <c r="Z3981" s="5">
        <f t="shared" si="320"/>
        <v>0</v>
      </c>
      <c r="AA3981" s="5">
        <f>SUM(Z:Z)</f>
        <v>194</v>
      </c>
      <c r="AB3981" s="33" t="str">
        <f t="shared" si="321"/>
        <v/>
      </c>
    </row>
    <row r="3982" spans="4:28" x14ac:dyDescent="0.35">
      <c r="W3982" s="28" t="str">
        <f>IF(G3982="","",SUM(O:O))</f>
        <v/>
      </c>
      <c r="X3982" s="31" t="b">
        <f t="shared" si="324"/>
        <v>0</v>
      </c>
      <c r="Y3982" s="5" t="str">
        <f>IF(G3982="","",SUM(X:X))</f>
        <v/>
      </c>
      <c r="Z3982" s="5">
        <f t="shared" si="320"/>
        <v>0</v>
      </c>
      <c r="AA3982" s="5">
        <f>SUM(Z:Z)</f>
        <v>194</v>
      </c>
      <c r="AB3982" s="33" t="str">
        <f t="shared" si="321"/>
        <v/>
      </c>
    </row>
    <row r="3983" spans="4:28" x14ac:dyDescent="0.35">
      <c r="W3983" s="28" t="str">
        <f>IF(G3983="","",SUM(O:O))</f>
        <v/>
      </c>
      <c r="X3983" s="31" t="b">
        <f t="shared" si="324"/>
        <v>0</v>
      </c>
      <c r="Y3983" s="5" t="str">
        <f>IF(G3983="","",SUM(X:X))</f>
        <v/>
      </c>
      <c r="Z3983" s="5">
        <f t="shared" si="320"/>
        <v>0</v>
      </c>
      <c r="AA3983" s="5">
        <f>SUM(Z:Z)</f>
        <v>194</v>
      </c>
      <c r="AB3983" s="33" t="str">
        <f t="shared" si="321"/>
        <v/>
      </c>
    </row>
    <row r="3984" spans="4:28" x14ac:dyDescent="0.35">
      <c r="W3984" s="28" t="str">
        <f>IF(G3984="","",SUM(O:O))</f>
        <v/>
      </c>
      <c r="X3984" s="31" t="b">
        <f t="shared" si="324"/>
        <v>0</v>
      </c>
      <c r="Y3984" s="5" t="str">
        <f>IF(G3984="","",SUM(X:X))</f>
        <v/>
      </c>
      <c r="Z3984" s="5">
        <f t="shared" si="320"/>
        <v>0</v>
      </c>
      <c r="AA3984" s="5">
        <f>SUM(Z:Z)</f>
        <v>194</v>
      </c>
      <c r="AB3984" s="33" t="str">
        <f t="shared" si="321"/>
        <v/>
      </c>
    </row>
    <row r="3985" spans="23:28" x14ac:dyDescent="0.35">
      <c r="W3985" s="28" t="str">
        <f>IF(G3985="","",SUM(O:O))</f>
        <v/>
      </c>
      <c r="X3985" s="31" t="b">
        <f t="shared" si="324"/>
        <v>0</v>
      </c>
      <c r="Y3985" s="5" t="str">
        <f>IF(G3985="","",SUM(X:X))</f>
        <v/>
      </c>
      <c r="Z3985" s="5">
        <f t="shared" ref="Z3985:Z3992" si="325">IF(ISNUMBER(X3985),1,0)</f>
        <v>0</v>
      </c>
      <c r="AA3985" s="5">
        <f>SUM(Z:Z)</f>
        <v>194</v>
      </c>
      <c r="AB3985" s="33" t="str">
        <f t="shared" si="321"/>
        <v/>
      </c>
    </row>
    <row r="3986" spans="23:28" x14ac:dyDescent="0.35">
      <c r="W3986" s="28" t="str">
        <f>IF(G3986="","",SUM(O:O))</f>
        <v/>
      </c>
      <c r="X3986" s="31" t="b">
        <f t="shared" si="324"/>
        <v>0</v>
      </c>
      <c r="Y3986" s="5" t="str">
        <f>IF(G3986="","",SUM(X:X))</f>
        <v/>
      </c>
      <c r="Z3986" s="5">
        <f t="shared" si="325"/>
        <v>0</v>
      </c>
      <c r="AA3986" s="5">
        <f>SUM(Z:Z)</f>
        <v>194</v>
      </c>
      <c r="AB3986" s="33" t="str">
        <f t="shared" si="321"/>
        <v/>
      </c>
    </row>
    <row r="3987" spans="23:28" x14ac:dyDescent="0.35">
      <c r="W3987" s="28" t="str">
        <f>IF(G3987="","",SUM(O:O))</f>
        <v/>
      </c>
      <c r="X3987" s="31" t="b">
        <f t="shared" si="324"/>
        <v>0</v>
      </c>
      <c r="Y3987" s="5" t="str">
        <f>IF(G3987="","",SUM(X:X))</f>
        <v/>
      </c>
      <c r="Z3987" s="5">
        <f t="shared" si="325"/>
        <v>0</v>
      </c>
      <c r="AA3987" s="5">
        <f>SUM(Z:Z)</f>
        <v>194</v>
      </c>
      <c r="AB3987" s="33" t="str">
        <f t="shared" si="321"/>
        <v/>
      </c>
    </row>
    <row r="3988" spans="23:28" x14ac:dyDescent="0.35">
      <c r="W3988" s="28" t="str">
        <f>IF(G3988="","",SUM(O:O))</f>
        <v/>
      </c>
      <c r="X3988" s="31" t="b">
        <f t="shared" si="324"/>
        <v>0</v>
      </c>
      <c r="Y3988" s="5" t="str">
        <f>IF(G3988="","",SUM(X:X))</f>
        <v/>
      </c>
      <c r="Z3988" s="5">
        <f t="shared" si="325"/>
        <v>0</v>
      </c>
      <c r="AA3988" s="5">
        <f>SUM(Z:Z)</f>
        <v>194</v>
      </c>
      <c r="AB3988" s="33" t="str">
        <f t="shared" si="321"/>
        <v/>
      </c>
    </row>
    <row r="3989" spans="23:28" x14ac:dyDescent="0.35">
      <c r="W3989" s="28" t="str">
        <f>IF(G3989="","",SUM(O:O))</f>
        <v/>
      </c>
      <c r="X3989" s="31" t="b">
        <f t="shared" si="324"/>
        <v>0</v>
      </c>
      <c r="Y3989" s="5" t="str">
        <f>IF(G3989="","",SUM(X:X))</f>
        <v/>
      </c>
      <c r="Z3989" s="5">
        <f t="shared" si="325"/>
        <v>0</v>
      </c>
      <c r="AA3989" s="5">
        <f>SUM(Z:Z)</f>
        <v>194</v>
      </c>
      <c r="AB3989" s="33" t="str">
        <f t="shared" si="321"/>
        <v/>
      </c>
    </row>
    <row r="3990" spans="23:28" x14ac:dyDescent="0.35">
      <c r="W3990" s="28" t="str">
        <f>IF(G3990="","",SUM(O:O))</f>
        <v/>
      </c>
      <c r="X3990" s="31" t="b">
        <f t="shared" si="324"/>
        <v>0</v>
      </c>
      <c r="Y3990" s="5" t="str">
        <f>IF(G3990="","",SUM(X:X))</f>
        <v/>
      </c>
      <c r="Z3990" s="5">
        <f t="shared" si="325"/>
        <v>0</v>
      </c>
      <c r="AA3990" s="5">
        <f>SUM(Z:Z)</f>
        <v>194</v>
      </c>
      <c r="AB3990" s="33" t="str">
        <f t="shared" si="321"/>
        <v/>
      </c>
    </row>
    <row r="3991" spans="23:28" x14ac:dyDescent="0.35">
      <c r="W3991" s="28" t="str">
        <f>IF(G3991="","",SUM(O:O))</f>
        <v/>
      </c>
      <c r="X3991" s="31" t="b">
        <f t="shared" si="324"/>
        <v>0</v>
      </c>
      <c r="Y3991" s="5" t="str">
        <f>IF(G3991="","",SUM(X:X))</f>
        <v/>
      </c>
      <c r="Z3991" s="5">
        <f t="shared" si="325"/>
        <v>0</v>
      </c>
      <c r="AA3991" s="5">
        <f>SUM(Z:Z)</f>
        <v>194</v>
      </c>
      <c r="AB3991" s="33" t="str">
        <f t="shared" si="321"/>
        <v/>
      </c>
    </row>
    <row r="3992" spans="23:28" x14ac:dyDescent="0.35">
      <c r="X3992" s="31" t="b">
        <f t="shared" si="324"/>
        <v>0</v>
      </c>
      <c r="Y3992" s="5" t="str">
        <f>IF(G3992="","",SUM(X:X))</f>
        <v/>
      </c>
      <c r="Z3992" s="5">
        <f t="shared" si="325"/>
        <v>0</v>
      </c>
      <c r="AA3992" s="5">
        <f>SUM(Z:Z)</f>
        <v>194</v>
      </c>
      <c r="AB3992" s="33" t="str">
        <f t="shared" si="321"/>
        <v/>
      </c>
    </row>
  </sheetData>
  <autoFilter ref="A1:AD3993"/>
  <sortState ref="A2:O3998">
    <sortCondition ref="A1"/>
  </sortState>
  <conditionalFormatting sqref="A60 C60:E60 D59:E59 B154:E155 B414:E415 B308:E309 A416:E462 A463:B464 D463:E464 B549:E550 A465:E548 A310:E413 A156:E307 A61:E153 A59:B59 A1:E58 A551:E764 A765:B766 C765 D765:E766 F1:XFD832 A767:E832 A840:XFD1048576">
    <cfRule type="expression" dxfId="14" priority="14">
      <formula>$G1="Fournisseur"</formula>
    </cfRule>
    <cfRule type="expression" dxfId="13" priority="15">
      <formula>$G1="Affutage"</formula>
    </cfRule>
  </conditionalFormatting>
  <conditionalFormatting sqref="A155 A309 C463:C464 A550 C766">
    <cfRule type="expression" dxfId="12" priority="18">
      <formula>$G154="Fournisseur"</formula>
    </cfRule>
    <cfRule type="expression" dxfId="11" priority="19">
      <formula>$G154="Affutage"</formula>
    </cfRule>
  </conditionalFormatting>
  <conditionalFormatting sqref="A415">
    <cfRule type="expression" dxfId="10" priority="10">
      <formula>$G415="Fournisseur"</formula>
    </cfRule>
    <cfRule type="expression" dxfId="9" priority="11">
      <formula>$G415="Affutage"</formula>
    </cfRule>
  </conditionalFormatting>
  <conditionalFormatting sqref="B60">
    <cfRule type="expression" dxfId="8" priority="8">
      <formula>$G60="Fournisseur"</formula>
    </cfRule>
    <cfRule type="expression" dxfId="7" priority="9">
      <formula>$G60="Affutage"</formula>
    </cfRule>
  </conditionalFormatting>
  <conditionalFormatting sqref="A1:XFD832 A840:XFD1048576">
    <cfRule type="expression" dxfId="6" priority="4">
      <formula>$G1="Commande"</formula>
    </cfRule>
  </conditionalFormatting>
  <conditionalFormatting sqref="A833:XFD839">
    <cfRule type="expression" dxfId="5" priority="2">
      <formula>$G833="Fournisseur"</formula>
    </cfRule>
    <cfRule type="expression" dxfId="4" priority="3">
      <formula>$G833="Affutage"</formula>
    </cfRule>
  </conditionalFormatting>
  <conditionalFormatting sqref="A833:XFD839">
    <cfRule type="expression" dxfId="3" priority="1">
      <formula>$G833="Commande"</formula>
    </cfRule>
  </conditionalFormatting>
  <dataValidations count="10">
    <dataValidation type="date" operator="greaterThan" allowBlank="1" showInputMessage="1" showErrorMessage="1" sqref="A2:A18">
      <formula1>43466</formula1>
    </dataValidation>
    <dataValidation type="list" allowBlank="1" showInputMessage="1" showErrorMessage="1" sqref="H1:H1048576">
      <formula1>"C, R, M, T"</formula1>
    </dataValidation>
    <dataValidation type="list" allowBlank="1" showInputMessage="1" showErrorMessage="1" sqref="I1:I1048576">
      <formula1>"X"</formula1>
    </dataValidation>
    <dataValidation type="list" allowBlank="1" showInputMessage="1" showErrorMessage="1" sqref="J1:J1048576">
      <formula1>"Artecad, Dixi, Orth, Opti Tool, PX Tool, VM Tools, Fraisa, Bijoutil, Sphinx, InnoTools, MicroDrills, VB"</formula1>
    </dataValidation>
    <dataValidation type="list" allowBlank="1" showInputMessage="1" showErrorMessage="1" sqref="F2:F1048576">
      <formula1>"H, B, H/B, H/L, L, B/L, Stock Aff, Four, Méca, Index, CNC, Joa, Montage, Frappe, Decalque"</formula1>
    </dataValidation>
    <dataValidation type="list" allowBlank="1" showInputMessage="1" showErrorMessage="1" sqref="G1:G1048576">
      <formula1>"Affutage, Commande, Stock Aff, CNC, Joaillerie, Méca, IndexEb, Dev, Diamantage,Montage, Fournisseur, Frappe, Extérieur, Autre, KO"</formula1>
    </dataValidation>
    <dataValidation type="list" allowBlank="1" showInputMessage="1" showErrorMessage="1" sqref="Q1:Q1048576">
      <formula1>"Zapon, Zapon&amp;Ag, Zapon&amp;Laque, PVD+Zap, Laque, Vernis&amp;Zapon"</formula1>
    </dataValidation>
    <dataValidation type="list" allowBlank="1" showInputMessage="1" showErrorMessage="1" sqref="P1:P1048576">
      <formula1>"C. Laiton, Fer doux, Nacre, Nacre+Décaflore, Or"</formula1>
    </dataValidation>
    <dataValidation type="list" allowBlank="1" showInputMessage="1" showErrorMessage="1" sqref="S1:S1048576">
      <formula1>"Cassé, Usure, NC, SAV, FdS, Ebauche"</formula1>
    </dataValidation>
    <dataValidation type="list" showInputMessage="1" showErrorMessage="1" sqref="B1:B1048576">
      <formula1>$AD:$AD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04"/>
  <sheetViews>
    <sheetView tabSelected="1" zoomScale="85" zoomScaleNormal="85" workbookViewId="0">
      <pane ySplit="1" topLeftCell="A42" activePane="bottomLeft" state="frozenSplit"/>
      <selection pane="bottomLeft" activeCell="M191" sqref="M191"/>
    </sheetView>
  </sheetViews>
  <sheetFormatPr baseColWidth="10" defaultRowHeight="14.5" x14ac:dyDescent="0.35"/>
  <cols>
    <col min="1" max="1" width="12.08984375" style="3" customWidth="1"/>
    <col min="2" max="2" width="15.81640625" style="3" customWidth="1"/>
    <col min="3" max="3" width="26.453125" style="3" customWidth="1"/>
    <col min="4" max="5" width="0" style="5" hidden="1" customWidth="1"/>
    <col min="6" max="6" width="0" style="4" hidden="1" customWidth="1"/>
    <col min="7" max="7" width="13.26953125" style="3" customWidth="1"/>
    <col min="8" max="8" width="6.7265625" style="6" customWidth="1"/>
    <col min="9" max="10" width="10.90625" style="26"/>
    <col min="11" max="11" width="7.7265625" style="6" customWidth="1"/>
    <col min="12" max="12" width="10.90625" style="26"/>
    <col min="13" max="13" width="15.1796875" style="26" customWidth="1"/>
    <col min="14" max="14" width="10.90625" style="26"/>
    <col min="15" max="28" width="0" style="5" hidden="1" customWidth="1"/>
    <col min="29" max="29" width="6.453125" style="6" customWidth="1"/>
    <col min="30" max="16384" width="10.90625" style="26"/>
  </cols>
  <sheetData>
    <row r="1" spans="1:30" s="55" customFormat="1" ht="33.5" customHeight="1" x14ac:dyDescent="0.35">
      <c r="A1" s="49" t="s">
        <v>3</v>
      </c>
      <c r="B1" s="49" t="s">
        <v>5</v>
      </c>
      <c r="C1" s="51" t="s">
        <v>4</v>
      </c>
      <c r="D1" s="50" t="s">
        <v>0</v>
      </c>
      <c r="E1" s="50" t="s">
        <v>5</v>
      </c>
      <c r="F1" s="50" t="s">
        <v>1067</v>
      </c>
      <c r="G1" s="51" t="s">
        <v>545</v>
      </c>
      <c r="H1" s="51" t="s">
        <v>6</v>
      </c>
      <c r="I1" s="51" t="s">
        <v>7</v>
      </c>
      <c r="J1" s="51" t="s">
        <v>8</v>
      </c>
      <c r="K1" s="51" t="s">
        <v>9</v>
      </c>
      <c r="L1" s="51" t="s">
        <v>528</v>
      </c>
      <c r="M1" s="52"/>
      <c r="N1" s="53" t="s">
        <v>1036</v>
      </c>
      <c r="O1" s="56" t="s">
        <v>10</v>
      </c>
      <c r="P1" s="50" t="s">
        <v>11</v>
      </c>
      <c r="Q1" s="50" t="s">
        <v>12</v>
      </c>
      <c r="R1" s="50" t="s">
        <v>52</v>
      </c>
      <c r="S1" s="50" t="s">
        <v>714</v>
      </c>
      <c r="T1" s="50" t="s">
        <v>686</v>
      </c>
      <c r="U1" s="50" t="s">
        <v>687</v>
      </c>
      <c r="V1" s="50" t="s">
        <v>688</v>
      </c>
      <c r="W1" s="50" t="s">
        <v>356</v>
      </c>
      <c r="X1" s="50"/>
      <c r="Y1" s="50"/>
      <c r="Z1" s="50"/>
      <c r="AA1" s="50"/>
      <c r="AB1" s="57" t="s">
        <v>376</v>
      </c>
      <c r="AC1" s="55" t="s">
        <v>1266</v>
      </c>
      <c r="AD1" s="54"/>
    </row>
    <row r="2" spans="1:30" x14ac:dyDescent="0.35">
      <c r="A2" s="3" t="s">
        <v>1088</v>
      </c>
      <c r="B2" s="3" t="s">
        <v>16</v>
      </c>
      <c r="C2" s="3" t="s">
        <v>27</v>
      </c>
      <c r="D2" s="5" t="s">
        <v>1089</v>
      </c>
      <c r="E2" s="5" t="s">
        <v>16</v>
      </c>
      <c r="F2" s="4" t="s">
        <v>35</v>
      </c>
      <c r="G2" s="3" t="s">
        <v>34</v>
      </c>
      <c r="H2" s="6" t="s">
        <v>39</v>
      </c>
      <c r="J2" s="26" t="s">
        <v>40</v>
      </c>
      <c r="K2" s="6">
        <v>1</v>
      </c>
      <c r="W2" s="5">
        <v>11119.35</v>
      </c>
      <c r="X2" s="5">
        <v>0</v>
      </c>
      <c r="Y2" s="5">
        <v>98</v>
      </c>
      <c r="Z2" s="5">
        <v>1</v>
      </c>
      <c r="AA2" s="5">
        <v>194</v>
      </c>
      <c r="AB2" s="5">
        <v>0.50515463917525771</v>
      </c>
      <c r="AC2" s="6" t="s">
        <v>69</v>
      </c>
    </row>
    <row r="3" spans="1:30" x14ac:dyDescent="0.35">
      <c r="A3" s="3" t="s">
        <v>1088</v>
      </c>
      <c r="B3" s="3" t="s">
        <v>71</v>
      </c>
      <c r="C3" s="3">
        <v>52903</v>
      </c>
      <c r="D3" s="5">
        <v>4347552903</v>
      </c>
      <c r="E3" s="5" t="s">
        <v>71</v>
      </c>
      <c r="G3" s="3" t="s">
        <v>34</v>
      </c>
      <c r="J3" s="26" t="s">
        <v>41</v>
      </c>
      <c r="K3" s="6">
        <v>1</v>
      </c>
      <c r="W3" s="5">
        <v>11119.35</v>
      </c>
      <c r="X3" s="5">
        <v>0</v>
      </c>
      <c r="Y3" s="5">
        <v>98</v>
      </c>
      <c r="Z3" s="5">
        <v>1</v>
      </c>
      <c r="AA3" s="5">
        <v>194</v>
      </c>
      <c r="AB3" s="5">
        <v>0.50515463917525771</v>
      </c>
      <c r="AC3" s="6" t="s">
        <v>69</v>
      </c>
    </row>
    <row r="4" spans="1:30" x14ac:dyDescent="0.35">
      <c r="A4" s="3" t="s">
        <v>1088</v>
      </c>
      <c r="B4" s="3" t="s">
        <v>17</v>
      </c>
      <c r="C4" s="3" t="s">
        <v>28</v>
      </c>
      <c r="D4" s="5" t="s">
        <v>1090</v>
      </c>
      <c r="E4" s="5" t="s">
        <v>17</v>
      </c>
      <c r="G4" s="3" t="s">
        <v>34</v>
      </c>
      <c r="J4" s="26" t="s">
        <v>40</v>
      </c>
      <c r="K4" s="6">
        <v>1</v>
      </c>
      <c r="W4" s="5">
        <v>11119.35</v>
      </c>
      <c r="X4" s="5">
        <v>0</v>
      </c>
      <c r="Y4" s="5">
        <v>98</v>
      </c>
      <c r="Z4" s="5">
        <v>1</v>
      </c>
      <c r="AA4" s="5">
        <v>194</v>
      </c>
      <c r="AB4" s="5">
        <v>0.50515463917525771</v>
      </c>
      <c r="AC4" s="6" t="s">
        <v>69</v>
      </c>
    </row>
    <row r="5" spans="1:30" x14ac:dyDescent="0.35">
      <c r="A5" s="3" t="s">
        <v>1088</v>
      </c>
      <c r="B5" s="3" t="s">
        <v>16</v>
      </c>
      <c r="C5" s="3">
        <v>65434</v>
      </c>
      <c r="D5" s="5">
        <v>4347565434</v>
      </c>
      <c r="E5" s="5" t="s">
        <v>16</v>
      </c>
      <c r="F5" s="4" t="s">
        <v>35</v>
      </c>
      <c r="G5" s="3" t="s">
        <v>34</v>
      </c>
      <c r="J5" s="26" t="s">
        <v>41</v>
      </c>
      <c r="K5" s="6">
        <v>1</v>
      </c>
      <c r="P5" s="5" t="s">
        <v>72</v>
      </c>
      <c r="Q5" s="5" t="s">
        <v>612</v>
      </c>
      <c r="R5" s="5">
        <v>40</v>
      </c>
      <c r="W5" s="5">
        <v>11119.35</v>
      </c>
      <c r="X5" s="5">
        <v>1</v>
      </c>
      <c r="Y5" s="5">
        <v>98</v>
      </c>
      <c r="Z5" s="5">
        <v>1</v>
      </c>
      <c r="AA5" s="5">
        <v>194</v>
      </c>
      <c r="AB5" s="5">
        <v>0.50515463917525771</v>
      </c>
      <c r="AC5" s="6" t="s">
        <v>69</v>
      </c>
    </row>
    <row r="6" spans="1:30" x14ac:dyDescent="0.35">
      <c r="A6" s="3" t="s">
        <v>1091</v>
      </c>
      <c r="B6" s="3" t="s">
        <v>16</v>
      </c>
      <c r="C6" s="3" t="s">
        <v>30</v>
      </c>
      <c r="D6" s="5" t="s">
        <v>1092</v>
      </c>
      <c r="E6" s="5" t="s">
        <v>16</v>
      </c>
      <c r="F6" s="4" t="s">
        <v>35</v>
      </c>
      <c r="G6" s="3" t="s">
        <v>34</v>
      </c>
      <c r="J6" s="26" t="s">
        <v>40</v>
      </c>
      <c r="K6" s="6">
        <v>1</v>
      </c>
      <c r="P6" s="5" t="s">
        <v>72</v>
      </c>
      <c r="Q6" s="5" t="s">
        <v>44</v>
      </c>
      <c r="R6" s="5">
        <v>1000</v>
      </c>
      <c r="W6" s="5">
        <v>11119.35</v>
      </c>
      <c r="X6" s="5">
        <v>1</v>
      </c>
      <c r="Y6" s="5">
        <v>98</v>
      </c>
      <c r="Z6" s="5">
        <v>1</v>
      </c>
      <c r="AA6" s="5">
        <v>194</v>
      </c>
      <c r="AB6" s="5">
        <v>0.50515463917525771</v>
      </c>
      <c r="AC6" s="6" t="s">
        <v>69</v>
      </c>
    </row>
    <row r="7" spans="1:30" x14ac:dyDescent="0.35">
      <c r="A7" s="3" t="s">
        <v>1091</v>
      </c>
      <c r="B7" s="3" t="s">
        <v>16</v>
      </c>
      <c r="C7" s="3">
        <v>63309</v>
      </c>
      <c r="D7" s="5">
        <v>4347663309</v>
      </c>
      <c r="E7" s="5" t="s">
        <v>16</v>
      </c>
      <c r="F7" s="4" t="s">
        <v>35</v>
      </c>
      <c r="G7" s="3" t="s">
        <v>34</v>
      </c>
      <c r="J7" s="26" t="s">
        <v>41</v>
      </c>
      <c r="K7" s="6">
        <v>1</v>
      </c>
      <c r="P7" s="5" t="s">
        <v>72</v>
      </c>
      <c r="Q7" s="5" t="s">
        <v>44</v>
      </c>
      <c r="R7" s="5">
        <v>800</v>
      </c>
      <c r="W7" s="5">
        <v>11119.35</v>
      </c>
      <c r="X7" s="5">
        <v>1</v>
      </c>
      <c r="Y7" s="5">
        <v>98</v>
      </c>
      <c r="Z7" s="5">
        <v>1</v>
      </c>
      <c r="AA7" s="5">
        <v>194</v>
      </c>
      <c r="AB7" s="5">
        <v>0.50515463917525771</v>
      </c>
      <c r="AC7" s="6" t="s">
        <v>69</v>
      </c>
    </row>
    <row r="8" spans="1:30" x14ac:dyDescent="0.35">
      <c r="A8" s="3" t="s">
        <v>1091</v>
      </c>
      <c r="B8" s="3" t="s">
        <v>17</v>
      </c>
      <c r="C8" s="3">
        <v>61059</v>
      </c>
      <c r="D8" s="5">
        <v>4347661059</v>
      </c>
      <c r="E8" s="5" t="s">
        <v>17</v>
      </c>
      <c r="F8" s="4" t="s">
        <v>35</v>
      </c>
      <c r="G8" s="3" t="s">
        <v>34</v>
      </c>
      <c r="J8" s="26" t="s">
        <v>41</v>
      </c>
      <c r="K8" s="6">
        <v>1</v>
      </c>
      <c r="P8" s="5" t="s">
        <v>72</v>
      </c>
      <c r="Q8" s="5" t="s">
        <v>44</v>
      </c>
      <c r="R8" s="5">
        <v>2</v>
      </c>
      <c r="W8" s="5">
        <v>11119.35</v>
      </c>
      <c r="X8" s="5">
        <v>1</v>
      </c>
      <c r="Y8" s="5">
        <v>98</v>
      </c>
      <c r="Z8" s="5">
        <v>1</v>
      </c>
      <c r="AA8" s="5">
        <v>194</v>
      </c>
      <c r="AB8" s="5">
        <v>0.50515463917525771</v>
      </c>
      <c r="AC8" s="6" t="s">
        <v>69</v>
      </c>
    </row>
    <row r="9" spans="1:30" x14ac:dyDescent="0.35">
      <c r="A9" s="3" t="s">
        <v>1093</v>
      </c>
      <c r="B9" s="3" t="s">
        <v>15</v>
      </c>
      <c r="C9" s="3" t="s">
        <v>79</v>
      </c>
      <c r="D9" s="5" t="s">
        <v>1094</v>
      </c>
      <c r="E9" s="5" t="s">
        <v>15</v>
      </c>
      <c r="F9" s="4" t="s">
        <v>35</v>
      </c>
      <c r="G9" s="3" t="s">
        <v>34</v>
      </c>
      <c r="J9" s="26" t="s">
        <v>40</v>
      </c>
      <c r="K9" s="6">
        <v>1</v>
      </c>
      <c r="W9" s="5">
        <v>11119.35</v>
      </c>
      <c r="X9" s="5">
        <v>0</v>
      </c>
      <c r="Y9" s="5">
        <v>98</v>
      </c>
      <c r="Z9" s="5">
        <v>1</v>
      </c>
      <c r="AA9" s="5">
        <v>194</v>
      </c>
      <c r="AB9" s="5">
        <v>0.50515463917525771</v>
      </c>
      <c r="AC9" s="6" t="s">
        <v>69</v>
      </c>
    </row>
    <row r="10" spans="1:30" x14ac:dyDescent="0.35">
      <c r="A10" s="3" t="s">
        <v>1093</v>
      </c>
      <c r="B10" s="3" t="s">
        <v>15</v>
      </c>
      <c r="C10" s="3" t="s">
        <v>65</v>
      </c>
      <c r="D10" s="5" t="s">
        <v>1095</v>
      </c>
      <c r="E10" s="5" t="s">
        <v>15</v>
      </c>
      <c r="F10" s="4" t="s">
        <v>35</v>
      </c>
      <c r="G10" s="3" t="s">
        <v>34</v>
      </c>
      <c r="J10" s="26" t="s">
        <v>40</v>
      </c>
      <c r="K10" s="6">
        <v>1</v>
      </c>
      <c r="W10" s="5">
        <v>11119.35</v>
      </c>
      <c r="X10" s="5">
        <v>0</v>
      </c>
      <c r="Y10" s="5">
        <v>98</v>
      </c>
      <c r="Z10" s="5">
        <v>1</v>
      </c>
      <c r="AA10" s="5">
        <v>194</v>
      </c>
      <c r="AB10" s="5">
        <v>0.50515463917525771</v>
      </c>
      <c r="AC10" s="6" t="s">
        <v>69</v>
      </c>
    </row>
    <row r="11" spans="1:30" x14ac:dyDescent="0.35">
      <c r="A11" s="3" t="s">
        <v>1093</v>
      </c>
      <c r="B11" s="3" t="s">
        <v>16</v>
      </c>
      <c r="C11" s="3">
        <v>65432</v>
      </c>
      <c r="D11" s="5">
        <v>4347965432</v>
      </c>
      <c r="E11" s="5" t="s">
        <v>16</v>
      </c>
      <c r="G11" s="3" t="s">
        <v>34</v>
      </c>
      <c r="J11" s="26" t="s">
        <v>41</v>
      </c>
      <c r="K11" s="6">
        <v>1</v>
      </c>
      <c r="W11" s="5">
        <v>11119.35</v>
      </c>
      <c r="X11" s="5">
        <v>0</v>
      </c>
      <c r="Y11" s="5">
        <v>98</v>
      </c>
      <c r="Z11" s="5">
        <v>1</v>
      </c>
      <c r="AA11" s="5">
        <v>194</v>
      </c>
      <c r="AB11" s="5">
        <v>0.50515463917525771</v>
      </c>
      <c r="AC11" s="6" t="s">
        <v>69</v>
      </c>
    </row>
    <row r="12" spans="1:30" x14ac:dyDescent="0.35">
      <c r="A12" s="3" t="s">
        <v>1093</v>
      </c>
      <c r="B12" s="3" t="s">
        <v>16</v>
      </c>
      <c r="C12" s="3">
        <v>65433</v>
      </c>
      <c r="D12" s="5">
        <v>4347965433</v>
      </c>
      <c r="E12" s="5" t="s">
        <v>16</v>
      </c>
      <c r="G12" s="3" t="s">
        <v>34</v>
      </c>
      <c r="J12" s="26" t="s">
        <v>41</v>
      </c>
      <c r="K12" s="6">
        <v>1</v>
      </c>
      <c r="W12" s="5">
        <v>11119.35</v>
      </c>
      <c r="X12" s="5">
        <v>0</v>
      </c>
      <c r="Y12" s="5">
        <v>98</v>
      </c>
      <c r="Z12" s="5">
        <v>1</v>
      </c>
      <c r="AA12" s="5">
        <v>194</v>
      </c>
      <c r="AB12" s="5">
        <v>0.50515463917525771</v>
      </c>
      <c r="AC12" s="6" t="s">
        <v>69</v>
      </c>
    </row>
    <row r="13" spans="1:30" x14ac:dyDescent="0.35">
      <c r="A13" s="3" t="s">
        <v>1096</v>
      </c>
      <c r="B13" s="3" t="s">
        <v>71</v>
      </c>
      <c r="C13" s="3">
        <v>61061</v>
      </c>
      <c r="D13" s="5">
        <v>4348061061</v>
      </c>
      <c r="E13" s="5" t="s">
        <v>71</v>
      </c>
      <c r="F13" s="4" t="s">
        <v>35</v>
      </c>
      <c r="G13" s="3" t="s">
        <v>34</v>
      </c>
      <c r="J13" s="26" t="s">
        <v>41</v>
      </c>
      <c r="K13" s="6">
        <v>1</v>
      </c>
      <c r="P13" s="5" t="s">
        <v>72</v>
      </c>
      <c r="Q13" s="5" t="s">
        <v>44</v>
      </c>
      <c r="R13" s="5">
        <v>300</v>
      </c>
      <c r="W13" s="5">
        <v>11119.35</v>
      </c>
      <c r="X13" s="5">
        <v>1</v>
      </c>
      <c r="Y13" s="5">
        <v>98</v>
      </c>
      <c r="Z13" s="5">
        <v>1</v>
      </c>
      <c r="AA13" s="5">
        <v>194</v>
      </c>
      <c r="AB13" s="5">
        <v>0.50515463917525771</v>
      </c>
      <c r="AC13" s="6" t="s">
        <v>69</v>
      </c>
    </row>
    <row r="14" spans="1:30" x14ac:dyDescent="0.35">
      <c r="A14" s="3" t="s">
        <v>1097</v>
      </c>
      <c r="B14" s="3" t="s">
        <v>17</v>
      </c>
      <c r="C14" s="3" t="s">
        <v>81</v>
      </c>
      <c r="D14" s="5" t="s">
        <v>1098</v>
      </c>
      <c r="E14" s="5" t="s">
        <v>17</v>
      </c>
      <c r="G14" s="3" t="s">
        <v>34</v>
      </c>
      <c r="J14" s="26" t="s">
        <v>40</v>
      </c>
      <c r="K14" s="6">
        <v>1</v>
      </c>
      <c r="W14" s="5">
        <v>11119.35</v>
      </c>
      <c r="X14" s="5">
        <v>0</v>
      </c>
      <c r="Y14" s="5">
        <v>98</v>
      </c>
      <c r="Z14" s="5">
        <v>1</v>
      </c>
      <c r="AA14" s="5">
        <v>194</v>
      </c>
      <c r="AB14" s="5">
        <v>0.50515463917525771</v>
      </c>
      <c r="AC14" s="6" t="s">
        <v>69</v>
      </c>
    </row>
    <row r="15" spans="1:30" x14ac:dyDescent="0.35">
      <c r="A15" s="3" t="s">
        <v>1097</v>
      </c>
      <c r="B15" s="3" t="s">
        <v>16</v>
      </c>
      <c r="C15" s="3">
        <v>71451</v>
      </c>
      <c r="D15" s="5">
        <v>4348171451</v>
      </c>
      <c r="E15" s="5" t="s">
        <v>16</v>
      </c>
      <c r="G15" s="3" t="s">
        <v>34</v>
      </c>
      <c r="J15" s="26" t="s">
        <v>41</v>
      </c>
      <c r="K15" s="6">
        <v>1</v>
      </c>
      <c r="W15" s="5">
        <v>11119.35</v>
      </c>
      <c r="X15" s="5">
        <v>0</v>
      </c>
      <c r="Y15" s="5">
        <v>98</v>
      </c>
      <c r="Z15" s="5">
        <v>1</v>
      </c>
      <c r="AA15" s="5">
        <v>194</v>
      </c>
      <c r="AB15" s="5">
        <v>0.50515463917525771</v>
      </c>
      <c r="AC15" s="6" t="s">
        <v>69</v>
      </c>
    </row>
    <row r="16" spans="1:30" x14ac:dyDescent="0.35">
      <c r="A16" s="3" t="s">
        <v>1099</v>
      </c>
      <c r="B16" s="3" t="s">
        <v>71</v>
      </c>
      <c r="C16" s="3" t="s">
        <v>365</v>
      </c>
      <c r="D16" s="5" t="s">
        <v>1100</v>
      </c>
      <c r="E16" s="5" t="s">
        <v>71</v>
      </c>
      <c r="G16" s="3" t="s">
        <v>34</v>
      </c>
      <c r="J16" s="26" t="s">
        <v>40</v>
      </c>
      <c r="K16" s="6">
        <v>1</v>
      </c>
      <c r="W16" s="5">
        <v>11119.35</v>
      </c>
      <c r="X16" s="5">
        <v>0</v>
      </c>
      <c r="Y16" s="5">
        <v>98</v>
      </c>
      <c r="Z16" s="5">
        <v>1</v>
      </c>
      <c r="AA16" s="5">
        <v>194</v>
      </c>
      <c r="AB16" s="5">
        <v>0.50515463917525771</v>
      </c>
      <c r="AC16" s="6" t="s">
        <v>69</v>
      </c>
    </row>
    <row r="17" spans="1:29" x14ac:dyDescent="0.35">
      <c r="A17" s="3" t="s">
        <v>1101</v>
      </c>
      <c r="B17" s="3" t="s">
        <v>71</v>
      </c>
      <c r="C17" s="3">
        <v>61060</v>
      </c>
      <c r="D17" s="5">
        <v>4348761060</v>
      </c>
      <c r="E17" s="5" t="s">
        <v>71</v>
      </c>
      <c r="F17" s="4" t="s">
        <v>35</v>
      </c>
      <c r="G17" s="3" t="s">
        <v>34</v>
      </c>
      <c r="J17" s="26" t="s">
        <v>41</v>
      </c>
      <c r="K17" s="6">
        <v>1</v>
      </c>
      <c r="P17" s="5" t="s">
        <v>72</v>
      </c>
      <c r="Q17" s="5" t="s">
        <v>44</v>
      </c>
      <c r="R17" s="5">
        <v>300</v>
      </c>
      <c r="W17" s="5">
        <v>11119.35</v>
      </c>
      <c r="X17" s="5">
        <v>1</v>
      </c>
      <c r="Y17" s="5">
        <v>98</v>
      </c>
      <c r="Z17" s="5">
        <v>1</v>
      </c>
      <c r="AA17" s="5">
        <v>194</v>
      </c>
      <c r="AB17" s="5">
        <v>0.50515463917525771</v>
      </c>
      <c r="AC17" s="6" t="s">
        <v>69</v>
      </c>
    </row>
    <row r="18" spans="1:29" x14ac:dyDescent="0.35">
      <c r="A18" s="3" t="s">
        <v>1101</v>
      </c>
      <c r="B18" s="3" t="s">
        <v>71</v>
      </c>
      <c r="C18" s="3">
        <v>61061</v>
      </c>
      <c r="D18" s="5">
        <v>4348761061</v>
      </c>
      <c r="E18" s="5" t="s">
        <v>71</v>
      </c>
      <c r="F18" s="4" t="s">
        <v>35</v>
      </c>
      <c r="G18" s="3" t="s">
        <v>34</v>
      </c>
      <c r="J18" s="26" t="s">
        <v>41</v>
      </c>
      <c r="K18" s="6">
        <v>1</v>
      </c>
      <c r="P18" s="5" t="s">
        <v>72</v>
      </c>
      <c r="Q18" s="5" t="s">
        <v>44</v>
      </c>
      <c r="R18" s="5">
        <v>300</v>
      </c>
      <c r="W18" s="5">
        <v>11119.35</v>
      </c>
      <c r="X18" s="5">
        <v>1</v>
      </c>
      <c r="Y18" s="5">
        <v>98</v>
      </c>
      <c r="Z18" s="5">
        <v>1</v>
      </c>
      <c r="AA18" s="5">
        <v>194</v>
      </c>
      <c r="AB18" s="5">
        <v>0.50515463917525771</v>
      </c>
      <c r="AC18" s="6" t="s">
        <v>69</v>
      </c>
    </row>
    <row r="19" spans="1:29" x14ac:dyDescent="0.35">
      <c r="A19" s="3" t="s">
        <v>1101</v>
      </c>
      <c r="B19" s="3" t="s">
        <v>16</v>
      </c>
      <c r="C19" s="3">
        <v>65433</v>
      </c>
      <c r="D19" s="5">
        <v>4348765433</v>
      </c>
      <c r="E19" s="5" t="s">
        <v>16</v>
      </c>
      <c r="F19" s="4" t="s">
        <v>35</v>
      </c>
      <c r="G19" s="3" t="s">
        <v>34</v>
      </c>
      <c r="J19" s="26" t="s">
        <v>41</v>
      </c>
      <c r="K19" s="6">
        <v>1</v>
      </c>
      <c r="P19" s="5" t="s">
        <v>72</v>
      </c>
      <c r="Q19" s="5" t="s">
        <v>44</v>
      </c>
      <c r="R19" s="5">
        <v>200</v>
      </c>
      <c r="W19" s="5">
        <v>11119.35</v>
      </c>
      <c r="X19" s="5">
        <v>1</v>
      </c>
      <c r="Y19" s="5">
        <v>98</v>
      </c>
      <c r="Z19" s="5">
        <v>1</v>
      </c>
      <c r="AA19" s="5">
        <v>194</v>
      </c>
      <c r="AB19" s="5">
        <v>0.50515463917525771</v>
      </c>
      <c r="AC19" s="6" t="s">
        <v>69</v>
      </c>
    </row>
    <row r="20" spans="1:29" x14ac:dyDescent="0.35">
      <c r="A20" s="3" t="s">
        <v>1102</v>
      </c>
      <c r="B20" s="3" t="s">
        <v>16</v>
      </c>
      <c r="C20" s="3">
        <v>65432</v>
      </c>
      <c r="D20" s="5">
        <v>4348965432</v>
      </c>
      <c r="E20" s="5" t="s">
        <v>16</v>
      </c>
      <c r="F20" s="4" t="s">
        <v>35</v>
      </c>
      <c r="G20" s="3" t="s">
        <v>34</v>
      </c>
      <c r="J20" s="26" t="s">
        <v>41</v>
      </c>
      <c r="K20" s="6">
        <v>1</v>
      </c>
      <c r="P20" s="5" t="s">
        <v>72</v>
      </c>
      <c r="Q20" s="5" t="s">
        <v>44</v>
      </c>
      <c r="R20" s="5">
        <v>600</v>
      </c>
      <c r="W20" s="5">
        <v>11119.35</v>
      </c>
      <c r="X20" s="5">
        <v>1</v>
      </c>
      <c r="Y20" s="5">
        <v>98</v>
      </c>
      <c r="Z20" s="5">
        <v>1</v>
      </c>
      <c r="AA20" s="5">
        <v>194</v>
      </c>
      <c r="AB20" s="5">
        <v>0.50515463917525771</v>
      </c>
      <c r="AC20" s="6" t="s">
        <v>69</v>
      </c>
    </row>
    <row r="21" spans="1:29" x14ac:dyDescent="0.35">
      <c r="A21" s="3" t="s">
        <v>1102</v>
      </c>
      <c r="B21" s="3" t="s">
        <v>16</v>
      </c>
      <c r="C21" s="3">
        <v>63311</v>
      </c>
      <c r="D21" s="5">
        <v>4348963311</v>
      </c>
      <c r="E21" s="5" t="s">
        <v>16</v>
      </c>
      <c r="F21" s="4" t="s">
        <v>35</v>
      </c>
      <c r="G21" s="3" t="s">
        <v>34</v>
      </c>
      <c r="J21" s="26" t="s">
        <v>41</v>
      </c>
      <c r="K21" s="6">
        <v>1</v>
      </c>
      <c r="P21" s="5" t="s">
        <v>72</v>
      </c>
      <c r="Q21" s="5" t="s">
        <v>44</v>
      </c>
      <c r="R21" s="5">
        <v>600</v>
      </c>
      <c r="W21" s="5">
        <v>11119.35</v>
      </c>
      <c r="X21" s="5">
        <v>1</v>
      </c>
      <c r="Y21" s="5">
        <v>98</v>
      </c>
      <c r="Z21" s="5">
        <v>1</v>
      </c>
      <c r="AA21" s="5">
        <v>194</v>
      </c>
      <c r="AB21" s="5">
        <v>0.50515463917525771</v>
      </c>
      <c r="AC21" s="6" t="s">
        <v>69</v>
      </c>
    </row>
    <row r="22" spans="1:29" x14ac:dyDescent="0.35">
      <c r="A22" s="3" t="s">
        <v>1103</v>
      </c>
      <c r="B22" s="3" t="s">
        <v>16</v>
      </c>
      <c r="C22" s="3">
        <v>63308</v>
      </c>
      <c r="D22" s="5">
        <v>4349063308</v>
      </c>
      <c r="E22" s="5" t="s">
        <v>16</v>
      </c>
      <c r="G22" s="3" t="s">
        <v>34</v>
      </c>
      <c r="J22" s="26" t="s">
        <v>41</v>
      </c>
      <c r="K22" s="6">
        <v>1</v>
      </c>
      <c r="W22" s="5">
        <v>11119.35</v>
      </c>
      <c r="X22" s="5">
        <v>0</v>
      </c>
      <c r="Y22" s="5">
        <v>98</v>
      </c>
      <c r="Z22" s="5">
        <v>1</v>
      </c>
      <c r="AA22" s="5">
        <v>194</v>
      </c>
      <c r="AB22" s="5">
        <v>0.50515463917525771</v>
      </c>
      <c r="AC22" s="6" t="s">
        <v>69</v>
      </c>
    </row>
    <row r="23" spans="1:29" x14ac:dyDescent="0.35">
      <c r="A23" s="3" t="s">
        <v>1103</v>
      </c>
      <c r="B23" s="3" t="s">
        <v>16</v>
      </c>
      <c r="C23" s="3">
        <v>63310</v>
      </c>
      <c r="D23" s="5">
        <v>4349063310</v>
      </c>
      <c r="E23" s="5" t="s">
        <v>16</v>
      </c>
      <c r="G23" s="3" t="s">
        <v>34</v>
      </c>
      <c r="J23" s="26" t="s">
        <v>41</v>
      </c>
      <c r="K23" s="6">
        <v>1</v>
      </c>
      <c r="W23" s="5">
        <v>11119.35</v>
      </c>
      <c r="X23" s="5">
        <v>0</v>
      </c>
      <c r="Y23" s="5">
        <v>98</v>
      </c>
      <c r="Z23" s="5">
        <v>1</v>
      </c>
      <c r="AA23" s="5">
        <v>194</v>
      </c>
      <c r="AB23" s="5">
        <v>0.50515463917525771</v>
      </c>
      <c r="AC23" s="6" t="s">
        <v>69</v>
      </c>
    </row>
    <row r="24" spans="1:29" x14ac:dyDescent="0.35">
      <c r="A24" s="3" t="s">
        <v>1103</v>
      </c>
      <c r="B24" s="3" t="s">
        <v>16</v>
      </c>
      <c r="C24" s="3">
        <v>65434</v>
      </c>
      <c r="D24" s="5">
        <v>4349065434</v>
      </c>
      <c r="E24" s="5" t="s">
        <v>16</v>
      </c>
      <c r="F24" s="4" t="s">
        <v>35</v>
      </c>
      <c r="G24" s="3" t="s">
        <v>34</v>
      </c>
      <c r="J24" s="26" t="s">
        <v>41</v>
      </c>
      <c r="K24" s="6">
        <v>1</v>
      </c>
      <c r="W24" s="5">
        <v>11119.35</v>
      </c>
      <c r="X24" s="5">
        <v>0</v>
      </c>
      <c r="Y24" s="5">
        <v>98</v>
      </c>
      <c r="Z24" s="5">
        <v>1</v>
      </c>
      <c r="AA24" s="5">
        <v>194</v>
      </c>
      <c r="AB24" s="5">
        <v>0.50515463917525771</v>
      </c>
      <c r="AC24" s="6" t="s">
        <v>69</v>
      </c>
    </row>
    <row r="25" spans="1:29" x14ac:dyDescent="0.35">
      <c r="A25" s="3" t="s">
        <v>1103</v>
      </c>
      <c r="B25" s="3" t="s">
        <v>16</v>
      </c>
      <c r="C25" s="3">
        <v>63309</v>
      </c>
      <c r="D25" s="5">
        <v>4349063309</v>
      </c>
      <c r="E25" s="5" t="s">
        <v>16</v>
      </c>
      <c r="G25" s="3" t="s">
        <v>34</v>
      </c>
      <c r="J25" s="26" t="s">
        <v>41</v>
      </c>
      <c r="K25" s="6">
        <v>1</v>
      </c>
      <c r="W25" s="5">
        <v>11119.35</v>
      </c>
      <c r="X25" s="5">
        <v>0</v>
      </c>
      <c r="Y25" s="5">
        <v>98</v>
      </c>
      <c r="Z25" s="5">
        <v>1</v>
      </c>
      <c r="AA25" s="5">
        <v>194</v>
      </c>
      <c r="AB25" s="5">
        <v>0.50515463917525771</v>
      </c>
      <c r="AC25" s="6" t="s">
        <v>69</v>
      </c>
    </row>
    <row r="26" spans="1:29" x14ac:dyDescent="0.35">
      <c r="A26" s="3" t="s">
        <v>1104</v>
      </c>
      <c r="B26" s="3" t="s">
        <v>17</v>
      </c>
      <c r="C26" s="3" t="s">
        <v>91</v>
      </c>
      <c r="D26" s="5" t="s">
        <v>1105</v>
      </c>
      <c r="E26" s="5" t="s">
        <v>17</v>
      </c>
      <c r="F26" s="4" t="s">
        <v>35</v>
      </c>
      <c r="G26" s="3" t="s">
        <v>34</v>
      </c>
      <c r="J26" s="26" t="s">
        <v>40</v>
      </c>
      <c r="K26" s="6">
        <v>1</v>
      </c>
      <c r="P26" s="5" t="s">
        <v>72</v>
      </c>
      <c r="Q26" s="5" t="s">
        <v>612</v>
      </c>
      <c r="R26" s="5">
        <v>2</v>
      </c>
      <c r="W26" s="5">
        <v>11119.35</v>
      </c>
      <c r="X26" s="5">
        <v>1</v>
      </c>
      <c r="Y26" s="5">
        <v>98</v>
      </c>
      <c r="Z26" s="5">
        <v>1</v>
      </c>
      <c r="AA26" s="5">
        <v>194</v>
      </c>
      <c r="AB26" s="5">
        <v>0.50515463917525771</v>
      </c>
      <c r="AC26" s="6" t="s">
        <v>69</v>
      </c>
    </row>
    <row r="27" spans="1:29" x14ac:dyDescent="0.35">
      <c r="A27" s="3" t="s">
        <v>1106</v>
      </c>
      <c r="B27" s="3" t="s">
        <v>66</v>
      </c>
      <c r="C27" s="3">
        <v>57350</v>
      </c>
      <c r="D27" s="5">
        <v>4350157350</v>
      </c>
      <c r="E27" s="5" t="s">
        <v>66</v>
      </c>
      <c r="F27" s="4" t="s">
        <v>35</v>
      </c>
      <c r="G27" s="3" t="s">
        <v>34</v>
      </c>
      <c r="J27" s="26" t="s">
        <v>41</v>
      </c>
      <c r="K27" s="6">
        <v>1</v>
      </c>
      <c r="P27" s="5" t="s">
        <v>72</v>
      </c>
      <c r="Q27" s="5" t="s">
        <v>44</v>
      </c>
      <c r="R27" s="5">
        <v>300</v>
      </c>
      <c r="W27" s="5">
        <v>11119.35</v>
      </c>
      <c r="X27" s="5">
        <v>1</v>
      </c>
      <c r="Y27" s="5">
        <v>98</v>
      </c>
      <c r="Z27" s="5">
        <v>1</v>
      </c>
      <c r="AA27" s="5">
        <v>194</v>
      </c>
      <c r="AB27" s="5">
        <v>0.50515463917525771</v>
      </c>
      <c r="AC27" s="6" t="s">
        <v>69</v>
      </c>
    </row>
    <row r="28" spans="1:29" x14ac:dyDescent="0.35">
      <c r="A28" s="3" t="s">
        <v>1106</v>
      </c>
      <c r="B28" s="3" t="s">
        <v>17</v>
      </c>
      <c r="C28" s="3" t="s">
        <v>90</v>
      </c>
      <c r="D28" s="5" t="s">
        <v>1107</v>
      </c>
      <c r="E28" s="5" t="s">
        <v>17</v>
      </c>
      <c r="F28" s="4" t="s">
        <v>35</v>
      </c>
      <c r="G28" s="3" t="s">
        <v>34</v>
      </c>
      <c r="J28" s="26" t="s">
        <v>40</v>
      </c>
      <c r="K28" s="6">
        <v>1</v>
      </c>
      <c r="P28" s="5" t="s">
        <v>72</v>
      </c>
      <c r="Q28" s="5" t="s">
        <v>509</v>
      </c>
      <c r="R28" s="5">
        <v>360</v>
      </c>
      <c r="W28" s="5">
        <v>11119.35</v>
      </c>
      <c r="X28" s="5">
        <v>1</v>
      </c>
      <c r="Y28" s="5">
        <v>98</v>
      </c>
      <c r="Z28" s="5">
        <v>1</v>
      </c>
      <c r="AA28" s="5">
        <v>194</v>
      </c>
      <c r="AB28" s="5">
        <v>0.50515463917525771</v>
      </c>
      <c r="AC28" s="6" t="s">
        <v>69</v>
      </c>
    </row>
    <row r="29" spans="1:29" x14ac:dyDescent="0.35">
      <c r="A29" s="3" t="s">
        <v>1106</v>
      </c>
      <c r="B29" s="3" t="s">
        <v>17</v>
      </c>
      <c r="C29" s="3" t="s">
        <v>28</v>
      </c>
      <c r="D29" s="5" t="s">
        <v>1108</v>
      </c>
      <c r="E29" s="5" t="s">
        <v>17</v>
      </c>
      <c r="F29" s="4" t="s">
        <v>35</v>
      </c>
      <c r="G29" s="3" t="s">
        <v>34</v>
      </c>
      <c r="J29" s="26" t="s">
        <v>40</v>
      </c>
      <c r="K29" s="6">
        <v>1</v>
      </c>
      <c r="P29" s="5" t="s">
        <v>72</v>
      </c>
      <c r="Q29" s="5" t="s">
        <v>509</v>
      </c>
      <c r="R29" s="5">
        <v>360</v>
      </c>
      <c r="W29" s="5">
        <v>11119.35</v>
      </c>
      <c r="X29" s="5">
        <v>1</v>
      </c>
      <c r="Y29" s="5">
        <v>98</v>
      </c>
      <c r="Z29" s="5">
        <v>1</v>
      </c>
      <c r="AA29" s="5">
        <v>194</v>
      </c>
      <c r="AB29" s="5">
        <v>0.50515463917525771</v>
      </c>
      <c r="AC29" s="6" t="s">
        <v>69</v>
      </c>
    </row>
    <row r="30" spans="1:29" x14ac:dyDescent="0.35">
      <c r="A30" s="3" t="s">
        <v>1106</v>
      </c>
      <c r="B30" s="3" t="s">
        <v>66</v>
      </c>
      <c r="C30" s="3">
        <v>36233</v>
      </c>
      <c r="D30" s="5">
        <v>4350136233</v>
      </c>
      <c r="E30" s="5" t="s">
        <v>66</v>
      </c>
      <c r="F30" s="4" t="s">
        <v>35</v>
      </c>
      <c r="G30" s="3" t="s">
        <v>34</v>
      </c>
      <c r="J30" s="26" t="s">
        <v>41</v>
      </c>
      <c r="K30" s="6">
        <v>1</v>
      </c>
      <c r="P30" s="5" t="s">
        <v>72</v>
      </c>
      <c r="Q30" s="5" t="s">
        <v>44</v>
      </c>
      <c r="R30" s="5">
        <v>120</v>
      </c>
      <c r="W30" s="5">
        <v>11119.35</v>
      </c>
      <c r="X30" s="5">
        <v>1</v>
      </c>
      <c r="Y30" s="5">
        <v>98</v>
      </c>
      <c r="Z30" s="5">
        <v>1</v>
      </c>
      <c r="AA30" s="5">
        <v>194</v>
      </c>
      <c r="AB30" s="5">
        <v>0.50515463917525771</v>
      </c>
      <c r="AC30" s="6" t="s">
        <v>69</v>
      </c>
    </row>
    <row r="31" spans="1:29" x14ac:dyDescent="0.35">
      <c r="A31" s="3" t="s">
        <v>1109</v>
      </c>
      <c r="B31" s="3" t="s">
        <v>15</v>
      </c>
      <c r="C31" s="3" t="s">
        <v>79</v>
      </c>
      <c r="D31" s="5" t="s">
        <v>1110</v>
      </c>
      <c r="E31" s="5" t="s">
        <v>15</v>
      </c>
      <c r="F31" s="4" t="s">
        <v>35</v>
      </c>
      <c r="G31" s="3" t="s">
        <v>34</v>
      </c>
      <c r="J31" s="26" t="s">
        <v>40</v>
      </c>
      <c r="K31" s="6">
        <v>1</v>
      </c>
      <c r="P31" s="5" t="s">
        <v>72</v>
      </c>
      <c r="Q31" s="5" t="s">
        <v>509</v>
      </c>
      <c r="R31" s="5">
        <v>360</v>
      </c>
      <c r="W31" s="5">
        <v>11119.35</v>
      </c>
      <c r="X31" s="5">
        <v>1</v>
      </c>
      <c r="Y31" s="5">
        <v>98</v>
      </c>
      <c r="Z31" s="5">
        <v>1</v>
      </c>
      <c r="AA31" s="5">
        <v>194</v>
      </c>
      <c r="AB31" s="5">
        <v>0.50515463917525771</v>
      </c>
      <c r="AC31" s="6" t="s">
        <v>69</v>
      </c>
    </row>
    <row r="32" spans="1:29" x14ac:dyDescent="0.35">
      <c r="A32" s="3" t="s">
        <v>1109</v>
      </c>
      <c r="B32" s="3" t="s">
        <v>15</v>
      </c>
      <c r="C32" s="3" t="s">
        <v>65</v>
      </c>
      <c r="D32" s="5" t="s">
        <v>1111</v>
      </c>
      <c r="E32" s="5" t="s">
        <v>15</v>
      </c>
      <c r="F32" s="4" t="s">
        <v>35</v>
      </c>
      <c r="G32" s="3" t="s">
        <v>34</v>
      </c>
      <c r="J32" s="26" t="s">
        <v>40</v>
      </c>
      <c r="K32" s="6">
        <v>1</v>
      </c>
      <c r="P32" s="5" t="s">
        <v>72</v>
      </c>
      <c r="Q32" s="5" t="s">
        <v>509</v>
      </c>
      <c r="R32" s="5">
        <v>360</v>
      </c>
      <c r="W32" s="5">
        <v>11119.35</v>
      </c>
      <c r="X32" s="5">
        <v>1</v>
      </c>
      <c r="Y32" s="5">
        <v>98</v>
      </c>
      <c r="Z32" s="5">
        <v>1</v>
      </c>
      <c r="AA32" s="5">
        <v>194</v>
      </c>
      <c r="AB32" s="5">
        <v>0.50515463917525771</v>
      </c>
      <c r="AC32" s="6" t="s">
        <v>69</v>
      </c>
    </row>
    <row r="33" spans="1:29" x14ac:dyDescent="0.35">
      <c r="A33" s="3" t="s">
        <v>1112</v>
      </c>
      <c r="B33" s="3" t="s">
        <v>66</v>
      </c>
      <c r="C33" s="3">
        <v>57349</v>
      </c>
      <c r="D33" s="5">
        <v>4350957349</v>
      </c>
      <c r="E33" s="5" t="s">
        <v>66</v>
      </c>
      <c r="F33" s="4" t="s">
        <v>35</v>
      </c>
      <c r="G33" s="3" t="s">
        <v>34</v>
      </c>
      <c r="J33" s="26" t="s">
        <v>41</v>
      </c>
      <c r="K33" s="6">
        <v>1</v>
      </c>
      <c r="P33" s="5" t="s">
        <v>72</v>
      </c>
      <c r="Q33" s="5" t="s">
        <v>613</v>
      </c>
      <c r="R33" s="5">
        <v>80</v>
      </c>
      <c r="W33" s="5">
        <v>11119.35</v>
      </c>
      <c r="X33" s="5">
        <v>1</v>
      </c>
      <c r="Y33" s="5">
        <v>98</v>
      </c>
      <c r="Z33" s="5">
        <v>1</v>
      </c>
      <c r="AA33" s="5">
        <v>194</v>
      </c>
      <c r="AB33" s="5">
        <v>0.50515463917525771</v>
      </c>
      <c r="AC33" s="6" t="s">
        <v>69</v>
      </c>
    </row>
    <row r="34" spans="1:29" x14ac:dyDescent="0.35">
      <c r="A34" s="3" t="s">
        <v>1112</v>
      </c>
      <c r="B34" s="3" t="s">
        <v>66</v>
      </c>
      <c r="C34" s="3">
        <v>57351</v>
      </c>
      <c r="D34" s="5">
        <v>4350957351</v>
      </c>
      <c r="E34" s="5" t="s">
        <v>66</v>
      </c>
      <c r="F34" s="4" t="s">
        <v>35</v>
      </c>
      <c r="G34" s="3" t="s">
        <v>34</v>
      </c>
      <c r="J34" s="26" t="s">
        <v>41</v>
      </c>
      <c r="K34" s="6">
        <v>1</v>
      </c>
      <c r="P34" s="5" t="s">
        <v>72</v>
      </c>
      <c r="Q34" s="5" t="s">
        <v>613</v>
      </c>
      <c r="R34" s="5">
        <v>80</v>
      </c>
      <c r="W34" s="5">
        <v>11119.35</v>
      </c>
      <c r="X34" s="5">
        <v>1</v>
      </c>
      <c r="Y34" s="5">
        <v>98</v>
      </c>
      <c r="Z34" s="5">
        <v>1</v>
      </c>
      <c r="AA34" s="5">
        <v>194</v>
      </c>
      <c r="AB34" s="5">
        <v>0.50515463917525771</v>
      </c>
      <c r="AC34" s="6" t="s">
        <v>69</v>
      </c>
    </row>
    <row r="35" spans="1:29" x14ac:dyDescent="0.35">
      <c r="A35" s="3" t="s">
        <v>1113</v>
      </c>
      <c r="B35" s="3" t="s">
        <v>16</v>
      </c>
      <c r="C35" s="3">
        <v>65433</v>
      </c>
      <c r="D35" s="5">
        <v>4351465433</v>
      </c>
      <c r="E35" s="5" t="s">
        <v>16</v>
      </c>
      <c r="F35" s="4" t="s">
        <v>35</v>
      </c>
      <c r="G35" s="3" t="s">
        <v>34</v>
      </c>
      <c r="J35" s="26" t="s">
        <v>41</v>
      </c>
      <c r="K35" s="6">
        <v>1</v>
      </c>
      <c r="P35" s="5" t="s">
        <v>72</v>
      </c>
      <c r="Q35" s="5" t="s">
        <v>44</v>
      </c>
      <c r="R35" s="5">
        <v>600</v>
      </c>
      <c r="W35" s="5">
        <v>11119.35</v>
      </c>
      <c r="X35" s="5">
        <v>1</v>
      </c>
      <c r="Y35" s="5">
        <v>98</v>
      </c>
      <c r="Z35" s="5">
        <v>1</v>
      </c>
      <c r="AA35" s="5">
        <v>194</v>
      </c>
      <c r="AB35" s="5">
        <v>0.50515463917525771</v>
      </c>
      <c r="AC35" s="6" t="s">
        <v>69</v>
      </c>
    </row>
    <row r="36" spans="1:29" x14ac:dyDescent="0.35">
      <c r="A36" s="3" t="s">
        <v>1113</v>
      </c>
      <c r="B36" s="3" t="s">
        <v>16</v>
      </c>
      <c r="C36" s="3" t="s">
        <v>27</v>
      </c>
      <c r="D36" s="5" t="s">
        <v>1114</v>
      </c>
      <c r="E36" s="5" t="s">
        <v>16</v>
      </c>
      <c r="F36" s="4" t="s">
        <v>35</v>
      </c>
      <c r="G36" s="3" t="s">
        <v>34</v>
      </c>
      <c r="H36" s="6" t="s">
        <v>39</v>
      </c>
      <c r="J36" s="26" t="s">
        <v>40</v>
      </c>
      <c r="K36" s="6">
        <v>1</v>
      </c>
      <c r="P36" s="5" t="s">
        <v>72</v>
      </c>
      <c r="Q36" s="5" t="s">
        <v>44</v>
      </c>
      <c r="R36" s="5">
        <v>800</v>
      </c>
      <c r="W36" s="5">
        <v>11119.35</v>
      </c>
      <c r="X36" s="5">
        <v>1</v>
      </c>
      <c r="Y36" s="5">
        <v>98</v>
      </c>
      <c r="Z36" s="5">
        <v>1</v>
      </c>
      <c r="AA36" s="5">
        <v>194</v>
      </c>
      <c r="AB36" s="5">
        <v>0.50515463917525771</v>
      </c>
      <c r="AC36" s="6" t="s">
        <v>69</v>
      </c>
    </row>
    <row r="37" spans="1:29" x14ac:dyDescent="0.35">
      <c r="A37" s="3" t="s">
        <v>1115</v>
      </c>
      <c r="B37" s="3" t="s">
        <v>16</v>
      </c>
      <c r="C37" s="3">
        <v>65434</v>
      </c>
      <c r="D37" s="5">
        <v>4351665434</v>
      </c>
      <c r="E37" s="5" t="s">
        <v>16</v>
      </c>
      <c r="F37" s="4" t="s">
        <v>35</v>
      </c>
      <c r="G37" s="3" t="s">
        <v>34</v>
      </c>
      <c r="J37" s="26" t="s">
        <v>41</v>
      </c>
      <c r="K37" s="6">
        <v>1</v>
      </c>
      <c r="P37" s="5" t="s">
        <v>72</v>
      </c>
      <c r="Q37" s="5" t="s">
        <v>44</v>
      </c>
      <c r="R37" s="5">
        <v>20</v>
      </c>
      <c r="W37" s="5">
        <v>11119.35</v>
      </c>
      <c r="X37" s="5">
        <v>1</v>
      </c>
      <c r="Y37" s="5">
        <v>98</v>
      </c>
      <c r="Z37" s="5">
        <v>1</v>
      </c>
      <c r="AA37" s="5">
        <v>194</v>
      </c>
      <c r="AB37" s="5">
        <v>0.50515463917525771</v>
      </c>
      <c r="AC37" s="6" t="s">
        <v>69</v>
      </c>
    </row>
    <row r="38" spans="1:29" x14ac:dyDescent="0.35">
      <c r="A38" s="3" t="s">
        <v>1115</v>
      </c>
      <c r="B38" s="3" t="s">
        <v>18</v>
      </c>
      <c r="C38" s="3" t="s">
        <v>570</v>
      </c>
      <c r="D38" s="5" t="s">
        <v>1116</v>
      </c>
      <c r="E38" s="5" t="s">
        <v>18</v>
      </c>
      <c r="F38" s="4" t="s">
        <v>33</v>
      </c>
      <c r="G38" s="3" t="s">
        <v>34</v>
      </c>
      <c r="J38" s="26" t="s">
        <v>40</v>
      </c>
      <c r="K38" s="6">
        <v>50</v>
      </c>
      <c r="W38" s="5">
        <v>11119.35</v>
      </c>
      <c r="X38" s="5">
        <v>0</v>
      </c>
      <c r="Y38" s="5">
        <v>98</v>
      </c>
      <c r="Z38" s="5">
        <v>1</v>
      </c>
      <c r="AA38" s="5">
        <v>194</v>
      </c>
      <c r="AB38" s="5">
        <v>0.50515463917525771</v>
      </c>
      <c r="AC38" s="6" t="s">
        <v>69</v>
      </c>
    </row>
    <row r="39" spans="1:29" x14ac:dyDescent="0.35">
      <c r="A39" s="3" t="s">
        <v>1115</v>
      </c>
      <c r="B39" s="3" t="s">
        <v>18</v>
      </c>
      <c r="C39" s="3" t="s">
        <v>567</v>
      </c>
      <c r="D39" s="5" t="s">
        <v>1117</v>
      </c>
      <c r="E39" s="5" t="s">
        <v>18</v>
      </c>
      <c r="F39" s="4" t="s">
        <v>33</v>
      </c>
      <c r="G39" s="3" t="s">
        <v>34</v>
      </c>
      <c r="J39" s="26" t="s">
        <v>40</v>
      </c>
      <c r="K39" s="6">
        <v>50</v>
      </c>
      <c r="W39" s="5">
        <v>11119.35</v>
      </c>
      <c r="X39" s="5">
        <v>0</v>
      </c>
      <c r="Y39" s="5">
        <v>98</v>
      </c>
      <c r="Z39" s="5">
        <v>1</v>
      </c>
      <c r="AA39" s="5">
        <v>194</v>
      </c>
      <c r="AB39" s="5">
        <v>0.50515463917525771</v>
      </c>
      <c r="AC39" s="6" t="s">
        <v>69</v>
      </c>
    </row>
    <row r="40" spans="1:29" x14ac:dyDescent="0.35">
      <c r="A40" s="3" t="s">
        <v>1115</v>
      </c>
      <c r="B40" s="3" t="s">
        <v>18</v>
      </c>
      <c r="C40" s="3" t="s">
        <v>568</v>
      </c>
      <c r="D40" s="5" t="s">
        <v>1118</v>
      </c>
      <c r="E40" s="5" t="s">
        <v>18</v>
      </c>
      <c r="F40" s="4" t="s">
        <v>33</v>
      </c>
      <c r="G40" s="3" t="s">
        <v>34</v>
      </c>
      <c r="J40" s="26" t="s">
        <v>40</v>
      </c>
      <c r="K40" s="6">
        <v>100</v>
      </c>
      <c r="W40" s="5">
        <v>11119.35</v>
      </c>
      <c r="X40" s="5">
        <v>0</v>
      </c>
      <c r="Y40" s="5">
        <v>98</v>
      </c>
      <c r="Z40" s="5">
        <v>1</v>
      </c>
      <c r="AA40" s="5">
        <v>194</v>
      </c>
      <c r="AB40" s="5">
        <v>0.50515463917525771</v>
      </c>
      <c r="AC40" s="6" t="s">
        <v>69</v>
      </c>
    </row>
    <row r="41" spans="1:29" x14ac:dyDescent="0.35">
      <c r="A41" s="3" t="s">
        <v>1115</v>
      </c>
      <c r="B41" s="3" t="s">
        <v>18</v>
      </c>
      <c r="C41" s="3" t="s">
        <v>569</v>
      </c>
      <c r="D41" s="5" t="s">
        <v>1119</v>
      </c>
      <c r="E41" s="5" t="s">
        <v>18</v>
      </c>
      <c r="F41" s="4" t="s">
        <v>33</v>
      </c>
      <c r="G41" s="3" t="s">
        <v>34</v>
      </c>
      <c r="J41" s="26" t="s">
        <v>40</v>
      </c>
      <c r="K41" s="6">
        <v>10</v>
      </c>
      <c r="W41" s="5">
        <v>11119.35</v>
      </c>
      <c r="X41" s="5">
        <v>0</v>
      </c>
      <c r="Y41" s="5">
        <v>98</v>
      </c>
      <c r="Z41" s="5">
        <v>1</v>
      </c>
      <c r="AA41" s="5">
        <v>194</v>
      </c>
      <c r="AB41" s="5">
        <v>0.50515463917525771</v>
      </c>
      <c r="AC41" s="6" t="s">
        <v>69</v>
      </c>
    </row>
    <row r="42" spans="1:29" x14ac:dyDescent="0.35">
      <c r="A42" s="3" t="s">
        <v>1115</v>
      </c>
      <c r="B42" s="3" t="s">
        <v>18</v>
      </c>
      <c r="C42" s="3" t="s">
        <v>572</v>
      </c>
      <c r="D42" s="5" t="s">
        <v>1120</v>
      </c>
      <c r="E42" s="5" t="s">
        <v>18</v>
      </c>
      <c r="F42" s="4" t="s">
        <v>33</v>
      </c>
      <c r="G42" s="3" t="s">
        <v>34</v>
      </c>
      <c r="J42" s="26" t="s">
        <v>40</v>
      </c>
      <c r="K42" s="6">
        <v>30</v>
      </c>
      <c r="W42" s="5">
        <v>11119.35</v>
      </c>
      <c r="X42" s="5">
        <v>0</v>
      </c>
      <c r="Y42" s="5">
        <v>98</v>
      </c>
      <c r="Z42" s="5">
        <v>1</v>
      </c>
      <c r="AA42" s="5">
        <v>194</v>
      </c>
      <c r="AB42" s="5">
        <v>0.50515463917525771</v>
      </c>
      <c r="AC42" s="6" t="s">
        <v>69</v>
      </c>
    </row>
    <row r="43" spans="1:29" x14ac:dyDescent="0.35">
      <c r="A43" s="3" t="s">
        <v>1115</v>
      </c>
      <c r="B43" s="3" t="s">
        <v>520</v>
      </c>
      <c r="C43" s="3" t="s">
        <v>521</v>
      </c>
      <c r="D43" s="5" t="s">
        <v>1121</v>
      </c>
      <c r="E43" s="5" t="s">
        <v>520</v>
      </c>
      <c r="F43" s="4" t="s">
        <v>35</v>
      </c>
      <c r="G43" s="3" t="s">
        <v>34</v>
      </c>
      <c r="J43" s="26" t="s">
        <v>40</v>
      </c>
      <c r="K43" s="6">
        <v>1</v>
      </c>
      <c r="W43" s="5">
        <v>11119.35</v>
      </c>
      <c r="X43" s="5">
        <v>0</v>
      </c>
      <c r="Y43" s="5">
        <v>98</v>
      </c>
      <c r="Z43" s="5">
        <v>1</v>
      </c>
      <c r="AA43" s="5">
        <v>194</v>
      </c>
      <c r="AB43" s="5">
        <v>0.50515463917525771</v>
      </c>
      <c r="AC43" s="6" t="s">
        <v>69</v>
      </c>
    </row>
    <row r="44" spans="1:29" x14ac:dyDescent="0.35">
      <c r="A44" s="3" t="s">
        <v>1122</v>
      </c>
      <c r="B44" s="3" t="s">
        <v>21</v>
      </c>
      <c r="C44" s="3" t="s">
        <v>1123</v>
      </c>
      <c r="D44" s="5" t="s">
        <v>1124</v>
      </c>
      <c r="E44" s="5" t="s">
        <v>21</v>
      </c>
      <c r="F44" s="4" t="s">
        <v>563</v>
      </c>
      <c r="G44" s="3" t="s">
        <v>34</v>
      </c>
      <c r="J44" s="26" t="s">
        <v>42</v>
      </c>
      <c r="K44" s="6">
        <v>10</v>
      </c>
      <c r="P44" s="5" t="s">
        <v>72</v>
      </c>
      <c r="R44" s="5">
        <v>120</v>
      </c>
      <c r="W44" s="5">
        <v>11119.35</v>
      </c>
      <c r="X44" s="5">
        <v>1</v>
      </c>
      <c r="Y44" s="5">
        <v>98</v>
      </c>
      <c r="Z44" s="5">
        <v>1</v>
      </c>
      <c r="AA44" s="5">
        <v>194</v>
      </c>
      <c r="AB44" s="5">
        <v>0.50515463917525771</v>
      </c>
      <c r="AC44" s="6" t="s">
        <v>69</v>
      </c>
    </row>
    <row r="45" spans="1:29" x14ac:dyDescent="0.35">
      <c r="A45" s="3" t="s">
        <v>1122</v>
      </c>
      <c r="B45" s="3" t="s">
        <v>16</v>
      </c>
      <c r="C45" s="3" t="s">
        <v>27</v>
      </c>
      <c r="D45" s="5" t="s">
        <v>1125</v>
      </c>
      <c r="E45" s="5" t="s">
        <v>16</v>
      </c>
      <c r="F45" s="4" t="s">
        <v>35</v>
      </c>
      <c r="G45" s="3" t="s">
        <v>34</v>
      </c>
      <c r="H45" s="6" t="s">
        <v>39</v>
      </c>
      <c r="J45" s="26" t="s">
        <v>40</v>
      </c>
      <c r="K45" s="6">
        <v>1</v>
      </c>
      <c r="P45" s="5" t="s">
        <v>72</v>
      </c>
      <c r="Q45" s="5" t="s">
        <v>44</v>
      </c>
      <c r="R45" s="5">
        <v>800</v>
      </c>
      <c r="W45" s="5">
        <v>11119.35</v>
      </c>
      <c r="X45" s="5">
        <v>1</v>
      </c>
      <c r="Y45" s="5">
        <v>98</v>
      </c>
      <c r="Z45" s="5">
        <v>1</v>
      </c>
      <c r="AA45" s="5">
        <v>194</v>
      </c>
      <c r="AB45" s="5">
        <v>0.50515463917525771</v>
      </c>
      <c r="AC45" s="6" t="s">
        <v>69</v>
      </c>
    </row>
    <row r="46" spans="1:29" x14ac:dyDescent="0.35">
      <c r="A46" s="3" t="s">
        <v>1122</v>
      </c>
      <c r="B46" s="3" t="s">
        <v>16</v>
      </c>
      <c r="C46" s="3" t="s">
        <v>78</v>
      </c>
      <c r="D46" s="5" t="s">
        <v>1126</v>
      </c>
      <c r="E46" s="5" t="s">
        <v>16</v>
      </c>
      <c r="F46" s="4" t="s">
        <v>35</v>
      </c>
      <c r="G46" s="3" t="s">
        <v>34</v>
      </c>
      <c r="J46" s="26" t="s">
        <v>40</v>
      </c>
      <c r="K46" s="6">
        <v>1</v>
      </c>
      <c r="W46" s="5">
        <v>11119.35</v>
      </c>
      <c r="X46" s="5">
        <v>0</v>
      </c>
      <c r="Y46" s="5">
        <v>98</v>
      </c>
      <c r="Z46" s="5">
        <v>1</v>
      </c>
      <c r="AA46" s="5">
        <v>194</v>
      </c>
      <c r="AB46" s="5">
        <v>0.50515463917525771</v>
      </c>
      <c r="AC46" s="6" t="s">
        <v>69</v>
      </c>
    </row>
    <row r="47" spans="1:29" x14ac:dyDescent="0.35">
      <c r="A47" s="3" t="s">
        <v>1122</v>
      </c>
      <c r="B47" s="3" t="s">
        <v>15</v>
      </c>
      <c r="C47" s="3" t="s">
        <v>583</v>
      </c>
      <c r="D47" s="5" t="s">
        <v>1127</v>
      </c>
      <c r="E47" s="5" t="s">
        <v>15</v>
      </c>
      <c r="F47" s="4" t="s">
        <v>563</v>
      </c>
      <c r="G47" s="3" t="s">
        <v>34</v>
      </c>
      <c r="J47" s="26" t="s">
        <v>40</v>
      </c>
      <c r="K47" s="6">
        <v>1</v>
      </c>
      <c r="W47" s="5">
        <v>11119.35</v>
      </c>
      <c r="X47" s="5">
        <v>0</v>
      </c>
      <c r="Y47" s="5">
        <v>98</v>
      </c>
      <c r="Z47" s="5">
        <v>1</v>
      </c>
      <c r="AA47" s="5">
        <v>194</v>
      </c>
      <c r="AB47" s="5">
        <v>0.50515463917525771</v>
      </c>
      <c r="AC47" s="6" t="s">
        <v>69</v>
      </c>
    </row>
    <row r="48" spans="1:29" x14ac:dyDescent="0.35">
      <c r="A48" s="3" t="s">
        <v>1128</v>
      </c>
      <c r="B48" s="3" t="s">
        <v>522</v>
      </c>
      <c r="C48" s="3" t="s">
        <v>590</v>
      </c>
      <c r="D48" s="5" t="s">
        <v>1129</v>
      </c>
      <c r="E48" s="5" t="s">
        <v>522</v>
      </c>
      <c r="F48" s="4" t="s">
        <v>591</v>
      </c>
      <c r="G48" s="3" t="s">
        <v>34</v>
      </c>
      <c r="J48" s="26" t="s">
        <v>40</v>
      </c>
      <c r="K48" s="6">
        <v>2</v>
      </c>
      <c r="W48" s="5">
        <v>11119.35</v>
      </c>
      <c r="X48" s="5">
        <v>0</v>
      </c>
      <c r="Y48" s="5">
        <v>98</v>
      </c>
      <c r="Z48" s="5">
        <v>1</v>
      </c>
      <c r="AA48" s="5">
        <v>194</v>
      </c>
      <c r="AB48" s="5">
        <v>0.50515463917525771</v>
      </c>
      <c r="AC48" s="6" t="s">
        <v>69</v>
      </c>
    </row>
    <row r="49" spans="1:29" x14ac:dyDescent="0.35">
      <c r="A49" s="3" t="s">
        <v>1130</v>
      </c>
      <c r="B49" s="3" t="s">
        <v>520</v>
      </c>
      <c r="C49" s="3">
        <v>70140</v>
      </c>
      <c r="D49" s="5">
        <v>4352370140</v>
      </c>
      <c r="E49" s="5" t="s">
        <v>520</v>
      </c>
      <c r="F49" s="4" t="s">
        <v>35</v>
      </c>
      <c r="G49" s="3" t="s">
        <v>34</v>
      </c>
      <c r="J49" s="26" t="s">
        <v>41</v>
      </c>
      <c r="K49" s="6">
        <v>1</v>
      </c>
      <c r="W49" s="5">
        <v>11119.35</v>
      </c>
      <c r="X49" s="5">
        <v>0</v>
      </c>
      <c r="Y49" s="5">
        <v>98</v>
      </c>
      <c r="Z49" s="5">
        <v>1</v>
      </c>
      <c r="AA49" s="5">
        <v>194</v>
      </c>
      <c r="AB49" s="5">
        <v>0.50515463917525771</v>
      </c>
      <c r="AC49" s="6" t="s">
        <v>69</v>
      </c>
    </row>
    <row r="50" spans="1:29" x14ac:dyDescent="0.35">
      <c r="A50" s="3" t="s">
        <v>1130</v>
      </c>
      <c r="B50" s="3" t="s">
        <v>18</v>
      </c>
      <c r="C50" s="3" t="s">
        <v>568</v>
      </c>
      <c r="D50" s="5" t="s">
        <v>1131</v>
      </c>
      <c r="E50" s="5" t="s">
        <v>18</v>
      </c>
      <c r="F50" s="4" t="s">
        <v>33</v>
      </c>
      <c r="G50" s="3" t="s">
        <v>34</v>
      </c>
      <c r="J50" s="26" t="s">
        <v>40</v>
      </c>
      <c r="K50" s="6">
        <v>20</v>
      </c>
      <c r="W50" s="5">
        <v>11119.35</v>
      </c>
      <c r="X50" s="5">
        <v>0</v>
      </c>
      <c r="Y50" s="5">
        <v>98</v>
      </c>
      <c r="Z50" s="5">
        <v>1</v>
      </c>
      <c r="AA50" s="5">
        <v>194</v>
      </c>
      <c r="AB50" s="5">
        <v>0.50515463917525771</v>
      </c>
      <c r="AC50" s="6" t="s">
        <v>69</v>
      </c>
    </row>
    <row r="51" spans="1:29" x14ac:dyDescent="0.35">
      <c r="A51" s="3" t="s">
        <v>1130</v>
      </c>
      <c r="B51" s="3" t="s">
        <v>18</v>
      </c>
      <c r="C51" s="3" t="s">
        <v>600</v>
      </c>
      <c r="D51" s="5" t="s">
        <v>1132</v>
      </c>
      <c r="E51" s="5" t="s">
        <v>18</v>
      </c>
      <c r="F51" s="4" t="s">
        <v>33</v>
      </c>
      <c r="G51" s="3" t="s">
        <v>34</v>
      </c>
      <c r="J51" s="26" t="s">
        <v>40</v>
      </c>
      <c r="K51" s="6">
        <v>30</v>
      </c>
      <c r="W51" s="5">
        <v>11119.35</v>
      </c>
      <c r="X51" s="5">
        <v>0</v>
      </c>
      <c r="Y51" s="5">
        <v>98</v>
      </c>
      <c r="Z51" s="5">
        <v>1</v>
      </c>
      <c r="AA51" s="5">
        <v>194</v>
      </c>
      <c r="AB51" s="5">
        <v>0.50515463917525771</v>
      </c>
      <c r="AC51" s="6" t="s">
        <v>69</v>
      </c>
    </row>
    <row r="52" spans="1:29" x14ac:dyDescent="0.35">
      <c r="A52" s="3" t="s">
        <v>1133</v>
      </c>
      <c r="B52" s="3" t="s">
        <v>74</v>
      </c>
      <c r="C52" s="3" t="s">
        <v>602</v>
      </c>
      <c r="D52" s="5" t="s">
        <v>1134</v>
      </c>
      <c r="E52" s="5" t="s">
        <v>74</v>
      </c>
      <c r="F52" s="4" t="s">
        <v>33</v>
      </c>
      <c r="G52" s="3" t="s">
        <v>34</v>
      </c>
      <c r="J52" s="26" t="s">
        <v>40</v>
      </c>
      <c r="K52" s="6">
        <v>6</v>
      </c>
      <c r="W52" s="5">
        <v>11119.35</v>
      </c>
      <c r="X52" s="5">
        <v>0</v>
      </c>
      <c r="Y52" s="5">
        <v>98</v>
      </c>
      <c r="Z52" s="5">
        <v>1</v>
      </c>
      <c r="AA52" s="5">
        <v>194</v>
      </c>
      <c r="AB52" s="5">
        <v>0.50515463917525771</v>
      </c>
      <c r="AC52" s="6" t="s">
        <v>69</v>
      </c>
    </row>
    <row r="53" spans="1:29" x14ac:dyDescent="0.35">
      <c r="A53" s="3" t="s">
        <v>1130</v>
      </c>
      <c r="B53" s="3" t="s">
        <v>704</v>
      </c>
      <c r="C53" s="3" t="s">
        <v>527</v>
      </c>
      <c r="D53" s="5" t="s">
        <v>1135</v>
      </c>
      <c r="E53" s="5" t="s">
        <v>704</v>
      </c>
      <c r="F53" s="4" t="s">
        <v>563</v>
      </c>
      <c r="G53" s="3" t="s">
        <v>34</v>
      </c>
      <c r="J53" s="26" t="s">
        <v>40</v>
      </c>
      <c r="K53" s="6">
        <v>1</v>
      </c>
      <c r="W53" s="5">
        <v>11119.35</v>
      </c>
      <c r="X53" s="5">
        <v>0</v>
      </c>
      <c r="Y53" s="5">
        <v>98</v>
      </c>
      <c r="Z53" s="5">
        <v>1</v>
      </c>
      <c r="AA53" s="5">
        <v>194</v>
      </c>
      <c r="AB53" s="5">
        <v>0.50515463917525771</v>
      </c>
      <c r="AC53" s="6" t="s">
        <v>69</v>
      </c>
    </row>
    <row r="54" spans="1:29" x14ac:dyDescent="0.35">
      <c r="A54" s="3" t="s">
        <v>1133</v>
      </c>
      <c r="B54" s="3" t="s">
        <v>16</v>
      </c>
      <c r="C54" s="3">
        <v>65431</v>
      </c>
      <c r="D54" s="5">
        <v>4352465431</v>
      </c>
      <c r="E54" s="5" t="s">
        <v>16</v>
      </c>
      <c r="F54" s="4" t="s">
        <v>35</v>
      </c>
      <c r="G54" s="3" t="s">
        <v>34</v>
      </c>
      <c r="J54" s="26" t="s">
        <v>41</v>
      </c>
      <c r="K54" s="6">
        <v>1</v>
      </c>
      <c r="P54" s="5" t="s">
        <v>72</v>
      </c>
      <c r="Q54" s="5" t="s">
        <v>44</v>
      </c>
      <c r="R54" s="5">
        <v>900</v>
      </c>
      <c r="W54" s="5">
        <v>11119.35</v>
      </c>
      <c r="X54" s="5">
        <v>1</v>
      </c>
      <c r="Y54" s="5">
        <v>98</v>
      </c>
      <c r="Z54" s="5">
        <v>1</v>
      </c>
      <c r="AA54" s="5">
        <v>194</v>
      </c>
      <c r="AB54" s="5">
        <v>0.50515463917525771</v>
      </c>
      <c r="AC54" s="6" t="s">
        <v>69</v>
      </c>
    </row>
    <row r="55" spans="1:29" x14ac:dyDescent="0.35">
      <c r="A55" s="3" t="s">
        <v>1133</v>
      </c>
      <c r="B55" s="3" t="s">
        <v>16</v>
      </c>
      <c r="C55" s="3">
        <v>65433</v>
      </c>
      <c r="D55" s="5">
        <v>4352465433</v>
      </c>
      <c r="E55" s="5" t="s">
        <v>16</v>
      </c>
      <c r="F55" s="4" t="s">
        <v>35</v>
      </c>
      <c r="G55" s="3" t="s">
        <v>34</v>
      </c>
      <c r="J55" s="26" t="s">
        <v>41</v>
      </c>
      <c r="K55" s="6">
        <v>1</v>
      </c>
      <c r="P55" s="5" t="s">
        <v>72</v>
      </c>
      <c r="Q55" s="5" t="s">
        <v>44</v>
      </c>
      <c r="R55" s="5">
        <v>900</v>
      </c>
      <c r="W55" s="5">
        <v>11119.35</v>
      </c>
      <c r="X55" s="5">
        <v>1</v>
      </c>
      <c r="Y55" s="5">
        <v>98</v>
      </c>
      <c r="Z55" s="5">
        <v>1</v>
      </c>
      <c r="AA55" s="5">
        <v>194</v>
      </c>
      <c r="AB55" s="5">
        <v>0.50515463917525771</v>
      </c>
      <c r="AC55" s="6" t="s">
        <v>69</v>
      </c>
    </row>
    <row r="56" spans="1:29" x14ac:dyDescent="0.35">
      <c r="A56" s="3" t="s">
        <v>1133</v>
      </c>
      <c r="B56" s="3" t="s">
        <v>16</v>
      </c>
      <c r="C56" s="3">
        <v>65434</v>
      </c>
      <c r="D56" s="5">
        <v>4352465434</v>
      </c>
      <c r="E56" s="5" t="s">
        <v>16</v>
      </c>
      <c r="F56" s="4" t="s">
        <v>35</v>
      </c>
      <c r="G56" s="3" t="s">
        <v>34</v>
      </c>
      <c r="J56" s="26" t="s">
        <v>41</v>
      </c>
      <c r="K56" s="6">
        <v>1</v>
      </c>
      <c r="P56" s="5" t="s">
        <v>72</v>
      </c>
      <c r="Q56" s="5" t="s">
        <v>44</v>
      </c>
      <c r="R56" s="5">
        <v>900</v>
      </c>
      <c r="W56" s="5">
        <v>11119.35</v>
      </c>
      <c r="X56" s="5">
        <v>1</v>
      </c>
      <c r="Y56" s="5">
        <v>98</v>
      </c>
      <c r="Z56" s="5">
        <v>1</v>
      </c>
      <c r="AA56" s="5">
        <v>194</v>
      </c>
      <c r="AB56" s="5">
        <v>0.50515463917525771</v>
      </c>
      <c r="AC56" s="6" t="s">
        <v>69</v>
      </c>
    </row>
    <row r="57" spans="1:29" x14ac:dyDescent="0.35">
      <c r="A57" s="3" t="s">
        <v>1133</v>
      </c>
      <c r="B57" s="3" t="s">
        <v>16</v>
      </c>
      <c r="C57" s="3" t="s">
        <v>30</v>
      </c>
      <c r="D57" s="5" t="s">
        <v>1136</v>
      </c>
      <c r="E57" s="5" t="s">
        <v>16</v>
      </c>
      <c r="F57" s="4" t="s">
        <v>35</v>
      </c>
      <c r="G57" s="3" t="s">
        <v>34</v>
      </c>
      <c r="J57" s="26" t="s">
        <v>41</v>
      </c>
      <c r="K57" s="6">
        <v>1</v>
      </c>
      <c r="P57" s="5" t="s">
        <v>72</v>
      </c>
      <c r="Q57" s="5" t="s">
        <v>44</v>
      </c>
      <c r="R57" s="5">
        <v>900</v>
      </c>
      <c r="W57" s="5">
        <v>11119.35</v>
      </c>
      <c r="X57" s="5">
        <v>1</v>
      </c>
      <c r="Y57" s="5">
        <v>98</v>
      </c>
      <c r="Z57" s="5">
        <v>1</v>
      </c>
      <c r="AA57" s="5">
        <v>194</v>
      </c>
      <c r="AB57" s="5">
        <v>0.50515463917525771</v>
      </c>
      <c r="AC57" s="6" t="s">
        <v>69</v>
      </c>
    </row>
    <row r="58" spans="1:29" x14ac:dyDescent="0.35">
      <c r="A58" s="3" t="s">
        <v>1137</v>
      </c>
      <c r="B58" s="3" t="s">
        <v>66</v>
      </c>
      <c r="C58" s="3">
        <v>57350</v>
      </c>
      <c r="D58" s="5">
        <v>4352557350</v>
      </c>
      <c r="E58" s="5" t="s">
        <v>66</v>
      </c>
      <c r="F58" s="4" t="s">
        <v>35</v>
      </c>
      <c r="G58" s="3" t="s">
        <v>34</v>
      </c>
      <c r="J58" s="26" t="s">
        <v>41</v>
      </c>
      <c r="K58" s="6">
        <v>1</v>
      </c>
      <c r="P58" s="5" t="s">
        <v>72</v>
      </c>
      <c r="Q58" s="5" t="s">
        <v>613</v>
      </c>
      <c r="R58" s="5">
        <v>8</v>
      </c>
      <c r="W58" s="5">
        <v>11119.35</v>
      </c>
      <c r="X58" s="5">
        <v>1</v>
      </c>
      <c r="Y58" s="5">
        <v>98</v>
      </c>
      <c r="Z58" s="5">
        <v>1</v>
      </c>
      <c r="AA58" s="5">
        <v>194</v>
      </c>
      <c r="AB58" s="5">
        <v>0.50515463917525771</v>
      </c>
      <c r="AC58" s="6" t="s">
        <v>69</v>
      </c>
    </row>
    <row r="59" spans="1:29" x14ac:dyDescent="0.35">
      <c r="A59" s="3" t="s">
        <v>1138</v>
      </c>
      <c r="B59" s="3" t="s">
        <v>66</v>
      </c>
      <c r="C59" s="3">
        <v>57349</v>
      </c>
      <c r="D59" s="5">
        <v>4352857349</v>
      </c>
      <c r="E59" s="5" t="s">
        <v>66</v>
      </c>
      <c r="F59" s="4" t="s">
        <v>35</v>
      </c>
      <c r="G59" s="3" t="s">
        <v>34</v>
      </c>
      <c r="J59" s="26" t="s">
        <v>41</v>
      </c>
      <c r="K59" s="6">
        <v>1</v>
      </c>
      <c r="P59" s="5" t="s">
        <v>72</v>
      </c>
      <c r="Q59" s="5" t="s">
        <v>613</v>
      </c>
      <c r="R59" s="5">
        <v>200</v>
      </c>
      <c r="W59" s="5">
        <v>11119.35</v>
      </c>
      <c r="X59" s="5">
        <v>1</v>
      </c>
      <c r="Y59" s="5">
        <v>98</v>
      </c>
      <c r="Z59" s="5">
        <v>1</v>
      </c>
      <c r="AA59" s="5">
        <v>194</v>
      </c>
      <c r="AB59" s="5">
        <v>0.50515463917525771</v>
      </c>
      <c r="AC59" s="6" t="s">
        <v>69</v>
      </c>
    </row>
    <row r="60" spans="1:29" x14ac:dyDescent="0.35">
      <c r="A60" s="3" t="s">
        <v>1138</v>
      </c>
      <c r="B60" s="3" t="s">
        <v>66</v>
      </c>
      <c r="C60" s="3">
        <v>57351</v>
      </c>
      <c r="D60" s="5">
        <v>4352857351</v>
      </c>
      <c r="E60" s="5" t="s">
        <v>66</v>
      </c>
      <c r="F60" s="4" t="s">
        <v>35</v>
      </c>
      <c r="G60" s="3" t="s">
        <v>34</v>
      </c>
      <c r="J60" s="26" t="s">
        <v>41</v>
      </c>
      <c r="K60" s="6">
        <v>1</v>
      </c>
      <c r="P60" s="5" t="s">
        <v>72</v>
      </c>
      <c r="Q60" s="5" t="s">
        <v>613</v>
      </c>
      <c r="R60" s="5">
        <v>200</v>
      </c>
      <c r="W60" s="5">
        <v>11119.35</v>
      </c>
      <c r="X60" s="5">
        <v>1</v>
      </c>
      <c r="Y60" s="5">
        <v>98</v>
      </c>
      <c r="Z60" s="5">
        <v>1</v>
      </c>
      <c r="AA60" s="5">
        <v>194</v>
      </c>
      <c r="AB60" s="5">
        <v>0.50515463917525771</v>
      </c>
      <c r="AC60" s="6" t="s">
        <v>69</v>
      </c>
    </row>
    <row r="61" spans="1:29" x14ac:dyDescent="0.35">
      <c r="A61" s="3" t="s">
        <v>1138</v>
      </c>
      <c r="B61" s="3" t="s">
        <v>16</v>
      </c>
      <c r="C61" s="3" t="s">
        <v>575</v>
      </c>
      <c r="D61" s="5" t="s">
        <v>1139</v>
      </c>
      <c r="E61" s="5" t="s">
        <v>16</v>
      </c>
      <c r="F61" s="4" t="s">
        <v>35</v>
      </c>
      <c r="G61" s="3" t="s">
        <v>34</v>
      </c>
      <c r="J61" s="26" t="s">
        <v>40</v>
      </c>
      <c r="K61" s="6">
        <v>1</v>
      </c>
      <c r="W61" s="5">
        <v>11119.35</v>
      </c>
      <c r="X61" s="5">
        <v>0</v>
      </c>
      <c r="Y61" s="5">
        <v>98</v>
      </c>
      <c r="Z61" s="5">
        <v>1</v>
      </c>
      <c r="AA61" s="5">
        <v>194</v>
      </c>
      <c r="AB61" s="5">
        <v>0.50515463917525771</v>
      </c>
      <c r="AC61" s="6" t="s">
        <v>69</v>
      </c>
    </row>
    <row r="62" spans="1:29" x14ac:dyDescent="0.35">
      <c r="A62" s="3" t="s">
        <v>1138</v>
      </c>
      <c r="B62" s="3" t="s">
        <v>15</v>
      </c>
      <c r="C62" s="3" t="s">
        <v>614</v>
      </c>
      <c r="D62" s="5" t="s">
        <v>1140</v>
      </c>
      <c r="E62" s="5" t="s">
        <v>15</v>
      </c>
      <c r="F62" s="4" t="s">
        <v>35</v>
      </c>
      <c r="G62" s="3" t="s">
        <v>34</v>
      </c>
      <c r="J62" s="26" t="s">
        <v>40</v>
      </c>
      <c r="K62" s="6">
        <v>1</v>
      </c>
      <c r="W62" s="5">
        <v>11119.35</v>
      </c>
      <c r="X62" s="5">
        <v>0</v>
      </c>
      <c r="Y62" s="5">
        <v>98</v>
      </c>
      <c r="Z62" s="5">
        <v>1</v>
      </c>
      <c r="AA62" s="5">
        <v>194</v>
      </c>
      <c r="AB62" s="5">
        <v>0.50515463917525771</v>
      </c>
      <c r="AC62" s="6" t="s">
        <v>69</v>
      </c>
    </row>
    <row r="63" spans="1:29" x14ac:dyDescent="0.35">
      <c r="A63" s="3" t="s">
        <v>1141</v>
      </c>
      <c r="B63" s="3" t="s">
        <v>16</v>
      </c>
      <c r="C63" s="3">
        <v>108459</v>
      </c>
      <c r="D63" s="5">
        <v>43529108459</v>
      </c>
      <c r="E63" s="5" t="s">
        <v>16</v>
      </c>
      <c r="F63" s="4" t="s">
        <v>35</v>
      </c>
      <c r="G63" s="3" t="s">
        <v>34</v>
      </c>
      <c r="J63" s="26" t="s">
        <v>40</v>
      </c>
      <c r="K63" s="6">
        <v>1</v>
      </c>
      <c r="P63" s="5" t="s">
        <v>72</v>
      </c>
      <c r="Q63" s="5" t="s">
        <v>44</v>
      </c>
      <c r="R63" s="5">
        <v>290</v>
      </c>
      <c r="W63" s="5">
        <v>11119.35</v>
      </c>
      <c r="X63" s="5">
        <v>1</v>
      </c>
      <c r="Y63" s="5">
        <v>98</v>
      </c>
      <c r="Z63" s="5">
        <v>1</v>
      </c>
      <c r="AA63" s="5">
        <v>194</v>
      </c>
      <c r="AB63" s="5">
        <v>0.50515463917525771</v>
      </c>
      <c r="AC63" s="6" t="s">
        <v>69</v>
      </c>
    </row>
    <row r="64" spans="1:29" x14ac:dyDescent="0.35">
      <c r="A64" s="3" t="s">
        <v>1142</v>
      </c>
      <c r="B64" s="3" t="s">
        <v>53</v>
      </c>
      <c r="C64" s="3" t="s">
        <v>627</v>
      </c>
      <c r="D64" s="5" t="s">
        <v>1143</v>
      </c>
      <c r="E64" s="5" t="s">
        <v>53</v>
      </c>
      <c r="F64" s="4" t="s">
        <v>616</v>
      </c>
      <c r="G64" s="3" t="s">
        <v>34</v>
      </c>
      <c r="J64" s="26" t="s">
        <v>40</v>
      </c>
      <c r="K64" s="6">
        <v>2</v>
      </c>
      <c r="W64" s="5">
        <v>11119.35</v>
      </c>
      <c r="X64" s="5">
        <v>0</v>
      </c>
      <c r="Y64" s="5">
        <v>98</v>
      </c>
      <c r="Z64" s="5">
        <v>1</v>
      </c>
      <c r="AA64" s="5">
        <v>194</v>
      </c>
      <c r="AB64" s="5">
        <v>0.50515463917525771</v>
      </c>
      <c r="AC64" s="6" t="s">
        <v>69</v>
      </c>
    </row>
    <row r="65" spans="1:29" x14ac:dyDescent="0.35">
      <c r="A65" s="3" t="s">
        <v>1142</v>
      </c>
      <c r="B65" s="3" t="s">
        <v>53</v>
      </c>
      <c r="C65" s="3" t="s">
        <v>623</v>
      </c>
      <c r="D65" s="5" t="s">
        <v>1144</v>
      </c>
      <c r="E65" s="5" t="s">
        <v>53</v>
      </c>
      <c r="F65" s="4" t="s">
        <v>616</v>
      </c>
      <c r="G65" s="3" t="s">
        <v>34</v>
      </c>
      <c r="J65" s="26" t="s">
        <v>40</v>
      </c>
      <c r="K65" s="6">
        <v>1</v>
      </c>
      <c r="W65" s="5">
        <v>11119.35</v>
      </c>
      <c r="X65" s="5">
        <v>0</v>
      </c>
      <c r="Y65" s="5">
        <v>98</v>
      </c>
      <c r="Z65" s="5">
        <v>1</v>
      </c>
      <c r="AA65" s="5">
        <v>194</v>
      </c>
      <c r="AB65" s="5">
        <v>0.50515463917525771</v>
      </c>
      <c r="AC65" s="6" t="s">
        <v>69</v>
      </c>
    </row>
    <row r="66" spans="1:29" x14ac:dyDescent="0.35">
      <c r="A66" s="3" t="s">
        <v>1142</v>
      </c>
      <c r="B66" s="3" t="s">
        <v>16</v>
      </c>
      <c r="C66" s="3" t="s">
        <v>610</v>
      </c>
      <c r="D66" s="5" t="s">
        <v>1145</v>
      </c>
      <c r="E66" s="5" t="s">
        <v>16</v>
      </c>
      <c r="F66" s="4" t="s">
        <v>35</v>
      </c>
      <c r="G66" s="3" t="s">
        <v>34</v>
      </c>
      <c r="J66" s="26" t="s">
        <v>40</v>
      </c>
      <c r="K66" s="6">
        <v>1</v>
      </c>
      <c r="P66" s="5" t="s">
        <v>72</v>
      </c>
      <c r="Q66" s="5" t="s">
        <v>613</v>
      </c>
      <c r="R66" s="5">
        <v>2</v>
      </c>
      <c r="W66" s="5">
        <v>11119.35</v>
      </c>
      <c r="X66" s="5">
        <v>1</v>
      </c>
      <c r="Y66" s="5">
        <v>98</v>
      </c>
      <c r="Z66" s="5">
        <v>1</v>
      </c>
      <c r="AA66" s="5">
        <v>194</v>
      </c>
      <c r="AB66" s="5">
        <v>0.50515463917525771</v>
      </c>
      <c r="AC66" s="6" t="s">
        <v>69</v>
      </c>
    </row>
    <row r="67" spans="1:29" x14ac:dyDescent="0.35">
      <c r="A67" s="3" t="s">
        <v>1142</v>
      </c>
      <c r="B67" s="3" t="s">
        <v>16</v>
      </c>
      <c r="C67" s="3">
        <v>63308</v>
      </c>
      <c r="D67" s="5">
        <v>4353063308</v>
      </c>
      <c r="E67" s="5" t="s">
        <v>16</v>
      </c>
      <c r="F67" s="4" t="s">
        <v>35</v>
      </c>
      <c r="G67" s="3" t="s">
        <v>34</v>
      </c>
      <c r="J67" s="26" t="s">
        <v>41</v>
      </c>
      <c r="K67" s="6">
        <v>1</v>
      </c>
      <c r="P67" s="5" t="s">
        <v>72</v>
      </c>
      <c r="Q67" s="5" t="s">
        <v>613</v>
      </c>
      <c r="R67" s="5">
        <v>350</v>
      </c>
      <c r="W67" s="5">
        <v>11119.35</v>
      </c>
      <c r="X67" s="5">
        <v>1</v>
      </c>
      <c r="Y67" s="5">
        <v>98</v>
      </c>
      <c r="Z67" s="5">
        <v>1</v>
      </c>
      <c r="AA67" s="5">
        <v>194</v>
      </c>
      <c r="AB67" s="5">
        <v>0.50515463917525771</v>
      </c>
      <c r="AC67" s="6" t="s">
        <v>69</v>
      </c>
    </row>
    <row r="68" spans="1:29" x14ac:dyDescent="0.35">
      <c r="A68" s="3" t="s">
        <v>1142</v>
      </c>
      <c r="B68" s="3" t="s">
        <v>16</v>
      </c>
      <c r="C68" s="3">
        <v>63310</v>
      </c>
      <c r="D68" s="5">
        <v>4353063310</v>
      </c>
      <c r="E68" s="5" t="s">
        <v>16</v>
      </c>
      <c r="F68" s="4" t="s">
        <v>35</v>
      </c>
      <c r="G68" s="3" t="s">
        <v>34</v>
      </c>
      <c r="J68" s="26" t="s">
        <v>41</v>
      </c>
      <c r="K68" s="6">
        <v>1</v>
      </c>
      <c r="P68" s="5" t="s">
        <v>72</v>
      </c>
      <c r="Q68" s="5" t="s">
        <v>613</v>
      </c>
      <c r="R68" s="5">
        <v>350</v>
      </c>
      <c r="W68" s="5">
        <v>11119.35</v>
      </c>
      <c r="X68" s="5">
        <v>1</v>
      </c>
      <c r="Y68" s="5">
        <v>98</v>
      </c>
      <c r="Z68" s="5">
        <v>1</v>
      </c>
      <c r="AA68" s="5">
        <v>194</v>
      </c>
      <c r="AB68" s="5">
        <v>0.50515463917525771</v>
      </c>
      <c r="AC68" s="6" t="s">
        <v>69</v>
      </c>
    </row>
    <row r="69" spans="1:29" x14ac:dyDescent="0.35">
      <c r="A69" s="3" t="s">
        <v>1146</v>
      </c>
      <c r="B69" s="3" t="s">
        <v>16</v>
      </c>
      <c r="C69" s="3">
        <v>63309</v>
      </c>
      <c r="D69" s="5">
        <v>4353163309</v>
      </c>
      <c r="E69" s="5" t="s">
        <v>16</v>
      </c>
      <c r="F69" s="4" t="s">
        <v>35</v>
      </c>
      <c r="G69" s="3" t="s">
        <v>34</v>
      </c>
      <c r="J69" s="26" t="s">
        <v>41</v>
      </c>
      <c r="K69" s="6">
        <v>1</v>
      </c>
      <c r="P69" s="5" t="s">
        <v>72</v>
      </c>
      <c r="Q69" s="5" t="s">
        <v>613</v>
      </c>
      <c r="R69" s="5">
        <v>500</v>
      </c>
      <c r="W69" s="5">
        <v>11119.35</v>
      </c>
      <c r="X69" s="5">
        <v>1</v>
      </c>
      <c r="Y69" s="5">
        <v>98</v>
      </c>
      <c r="Z69" s="5">
        <v>1</v>
      </c>
      <c r="AA69" s="5">
        <v>194</v>
      </c>
      <c r="AB69" s="5">
        <v>0.50515463917525771</v>
      </c>
      <c r="AC69" s="6" t="s">
        <v>69</v>
      </c>
    </row>
    <row r="70" spans="1:29" x14ac:dyDescent="0.35">
      <c r="A70" s="3" t="s">
        <v>1146</v>
      </c>
      <c r="B70" s="3" t="s">
        <v>16</v>
      </c>
      <c r="C70" s="3">
        <v>63311</v>
      </c>
      <c r="D70" s="5">
        <v>4353163311</v>
      </c>
      <c r="E70" s="5" t="s">
        <v>16</v>
      </c>
      <c r="F70" s="4" t="s">
        <v>35</v>
      </c>
      <c r="G70" s="3" t="s">
        <v>34</v>
      </c>
      <c r="J70" s="26" t="s">
        <v>41</v>
      </c>
      <c r="K70" s="6">
        <v>1</v>
      </c>
      <c r="P70" s="5" t="s">
        <v>72</v>
      </c>
      <c r="Q70" s="5" t="s">
        <v>613</v>
      </c>
      <c r="R70" s="5">
        <v>500</v>
      </c>
      <c r="W70" s="5">
        <v>11119.35</v>
      </c>
      <c r="X70" s="5">
        <v>1</v>
      </c>
      <c r="Y70" s="5">
        <v>98</v>
      </c>
      <c r="Z70" s="5">
        <v>1</v>
      </c>
      <c r="AA70" s="5">
        <v>194</v>
      </c>
      <c r="AB70" s="5">
        <v>0.50515463917525771</v>
      </c>
      <c r="AC70" s="6" t="s">
        <v>69</v>
      </c>
    </row>
    <row r="71" spans="1:29" x14ac:dyDescent="0.35">
      <c r="A71" s="3" t="s">
        <v>1146</v>
      </c>
      <c r="B71" s="3" t="s">
        <v>368</v>
      </c>
      <c r="C71" s="3" t="s">
        <v>636</v>
      </c>
      <c r="D71" s="5" t="s">
        <v>1147</v>
      </c>
      <c r="E71" s="5" t="s">
        <v>368</v>
      </c>
      <c r="F71" s="4" t="s">
        <v>35</v>
      </c>
      <c r="G71" s="3" t="s">
        <v>34</v>
      </c>
      <c r="J71" s="26" t="s">
        <v>40</v>
      </c>
      <c r="K71" s="6">
        <v>10</v>
      </c>
      <c r="W71" s="5">
        <v>11119.35</v>
      </c>
      <c r="X71" s="5">
        <v>0</v>
      </c>
      <c r="Y71" s="5">
        <v>98</v>
      </c>
      <c r="Z71" s="5">
        <v>1</v>
      </c>
      <c r="AA71" s="5">
        <v>194</v>
      </c>
      <c r="AB71" s="5">
        <v>0.50515463917525771</v>
      </c>
      <c r="AC71" s="6" t="s">
        <v>69</v>
      </c>
    </row>
    <row r="72" spans="1:29" x14ac:dyDescent="0.35">
      <c r="A72" s="3" t="s">
        <v>1148</v>
      </c>
      <c r="B72" s="3" t="s">
        <v>704</v>
      </c>
      <c r="C72" s="3" t="s">
        <v>527</v>
      </c>
      <c r="D72" s="5" t="s">
        <v>1149</v>
      </c>
      <c r="E72" s="5" t="s">
        <v>704</v>
      </c>
      <c r="F72" s="4" t="s">
        <v>638</v>
      </c>
      <c r="G72" s="3" t="s">
        <v>34</v>
      </c>
      <c r="J72" s="26" t="s">
        <v>40</v>
      </c>
      <c r="K72" s="6">
        <v>4</v>
      </c>
      <c r="W72" s="5">
        <v>11119.35</v>
      </c>
      <c r="X72" s="5">
        <v>0</v>
      </c>
      <c r="Y72" s="5">
        <v>98</v>
      </c>
      <c r="Z72" s="5">
        <v>1</v>
      </c>
      <c r="AA72" s="5">
        <v>194</v>
      </c>
      <c r="AB72" s="5">
        <v>0.50515463917525771</v>
      </c>
      <c r="AC72" s="6" t="s">
        <v>69</v>
      </c>
    </row>
    <row r="73" spans="1:29" x14ac:dyDescent="0.35">
      <c r="A73" s="3" t="s">
        <v>1150</v>
      </c>
      <c r="B73" s="3" t="s">
        <v>53</v>
      </c>
      <c r="C73" s="3" t="s">
        <v>648</v>
      </c>
      <c r="D73" s="5" t="s">
        <v>1151</v>
      </c>
      <c r="E73" s="5" t="s">
        <v>53</v>
      </c>
      <c r="F73" s="4" t="s">
        <v>616</v>
      </c>
      <c r="G73" s="3" t="s">
        <v>34</v>
      </c>
      <c r="J73" s="26" t="s">
        <v>40</v>
      </c>
      <c r="K73" s="6">
        <v>9</v>
      </c>
      <c r="W73" s="5">
        <v>11119.35</v>
      </c>
      <c r="X73" s="5">
        <v>0</v>
      </c>
      <c r="Y73" s="5">
        <v>98</v>
      </c>
      <c r="Z73" s="5">
        <v>1</v>
      </c>
      <c r="AA73" s="5">
        <v>194</v>
      </c>
      <c r="AB73" s="5">
        <v>0.50515463917525771</v>
      </c>
      <c r="AC73" s="6" t="s">
        <v>69</v>
      </c>
    </row>
    <row r="74" spans="1:29" x14ac:dyDescent="0.35">
      <c r="A74" s="3" t="s">
        <v>1150</v>
      </c>
      <c r="B74" s="3" t="s">
        <v>53</v>
      </c>
      <c r="C74" s="3" t="s">
        <v>649</v>
      </c>
      <c r="D74" s="5" t="s">
        <v>1152</v>
      </c>
      <c r="E74" s="5" t="s">
        <v>53</v>
      </c>
      <c r="F74" s="4" t="s">
        <v>616</v>
      </c>
      <c r="G74" s="3" t="s">
        <v>34</v>
      </c>
      <c r="J74" s="26" t="s">
        <v>40</v>
      </c>
      <c r="K74" s="6">
        <v>5</v>
      </c>
      <c r="W74" s="5">
        <v>11119.35</v>
      </c>
      <c r="X74" s="5">
        <v>0</v>
      </c>
      <c r="Y74" s="5">
        <v>98</v>
      </c>
      <c r="Z74" s="5">
        <v>1</v>
      </c>
      <c r="AA74" s="5">
        <v>194</v>
      </c>
      <c r="AB74" s="5">
        <v>0.50515463917525771</v>
      </c>
      <c r="AC74" s="6" t="s">
        <v>69</v>
      </c>
    </row>
    <row r="75" spans="1:29" x14ac:dyDescent="0.35">
      <c r="A75" s="3" t="s">
        <v>1150</v>
      </c>
      <c r="B75" s="3" t="s">
        <v>53</v>
      </c>
      <c r="C75" s="3" t="s">
        <v>650</v>
      </c>
      <c r="D75" s="5" t="s">
        <v>1153</v>
      </c>
      <c r="E75" s="5" t="s">
        <v>53</v>
      </c>
      <c r="F75" s="4" t="s">
        <v>616</v>
      </c>
      <c r="G75" s="3" t="s">
        <v>34</v>
      </c>
      <c r="J75" s="26" t="s">
        <v>40</v>
      </c>
      <c r="K75" s="6">
        <v>5</v>
      </c>
      <c r="W75" s="5">
        <v>11119.35</v>
      </c>
      <c r="X75" s="5">
        <v>0</v>
      </c>
      <c r="Y75" s="5">
        <v>98</v>
      </c>
      <c r="Z75" s="5">
        <v>1</v>
      </c>
      <c r="AA75" s="5">
        <v>194</v>
      </c>
      <c r="AB75" s="5">
        <v>0.50515463917525771</v>
      </c>
      <c r="AC75" s="6" t="s">
        <v>69</v>
      </c>
    </row>
    <row r="76" spans="1:29" x14ac:dyDescent="0.35">
      <c r="A76" s="3" t="s">
        <v>1150</v>
      </c>
      <c r="B76" s="3" t="s">
        <v>53</v>
      </c>
      <c r="C76" s="3" t="s">
        <v>651</v>
      </c>
      <c r="D76" s="5" t="s">
        <v>1154</v>
      </c>
      <c r="E76" s="5" t="s">
        <v>53</v>
      </c>
      <c r="F76" s="4" t="s">
        <v>616</v>
      </c>
      <c r="G76" s="3" t="s">
        <v>34</v>
      </c>
      <c r="J76" s="26" t="s">
        <v>40</v>
      </c>
      <c r="K76" s="6">
        <v>2</v>
      </c>
      <c r="W76" s="5">
        <v>11119.35</v>
      </c>
      <c r="X76" s="5">
        <v>0</v>
      </c>
      <c r="Y76" s="5">
        <v>98</v>
      </c>
      <c r="Z76" s="5">
        <v>1</v>
      </c>
      <c r="AA76" s="5">
        <v>194</v>
      </c>
      <c r="AB76" s="5">
        <v>0.50515463917525771</v>
      </c>
      <c r="AC76" s="6" t="s">
        <v>69</v>
      </c>
    </row>
    <row r="77" spans="1:29" x14ac:dyDescent="0.35">
      <c r="A77" s="3" t="s">
        <v>1150</v>
      </c>
      <c r="B77" s="3" t="s">
        <v>53</v>
      </c>
      <c r="C77" s="3" t="s">
        <v>652</v>
      </c>
      <c r="D77" s="5" t="s">
        <v>1155</v>
      </c>
      <c r="E77" s="5" t="s">
        <v>53</v>
      </c>
      <c r="F77" s="4" t="s">
        <v>616</v>
      </c>
      <c r="G77" s="3" t="s">
        <v>34</v>
      </c>
      <c r="J77" s="26" t="s">
        <v>40</v>
      </c>
      <c r="K77" s="6">
        <v>7</v>
      </c>
      <c r="W77" s="5">
        <v>11119.35</v>
      </c>
      <c r="X77" s="5">
        <v>0</v>
      </c>
      <c r="Y77" s="5">
        <v>98</v>
      </c>
      <c r="Z77" s="5">
        <v>1</v>
      </c>
      <c r="AA77" s="5">
        <v>194</v>
      </c>
      <c r="AB77" s="5">
        <v>0.50515463917525771</v>
      </c>
      <c r="AC77" s="6" t="s">
        <v>69</v>
      </c>
    </row>
    <row r="78" spans="1:29" x14ac:dyDescent="0.35">
      <c r="A78" s="3" t="s">
        <v>1156</v>
      </c>
      <c r="B78" s="3" t="s">
        <v>71</v>
      </c>
      <c r="C78" s="3" t="s">
        <v>653</v>
      </c>
      <c r="D78" s="5" t="s">
        <v>1157</v>
      </c>
      <c r="E78" s="5" t="s">
        <v>71</v>
      </c>
      <c r="F78" s="4" t="s">
        <v>563</v>
      </c>
      <c r="G78" s="3" t="s">
        <v>34</v>
      </c>
      <c r="J78" s="26" t="s">
        <v>40</v>
      </c>
      <c r="K78" s="6">
        <v>1</v>
      </c>
      <c r="W78" s="5">
        <v>11119.35</v>
      </c>
      <c r="X78" s="5">
        <v>0</v>
      </c>
      <c r="Y78" s="5">
        <v>98</v>
      </c>
      <c r="Z78" s="5">
        <v>1</v>
      </c>
      <c r="AA78" s="5">
        <v>194</v>
      </c>
      <c r="AB78" s="5">
        <v>0.50515463917525771</v>
      </c>
      <c r="AC78" s="6" t="s">
        <v>69</v>
      </c>
    </row>
    <row r="79" spans="1:29" x14ac:dyDescent="0.35">
      <c r="A79" s="3" t="s">
        <v>1158</v>
      </c>
      <c r="B79" s="3" t="s">
        <v>17</v>
      </c>
      <c r="C79" s="3">
        <v>39875</v>
      </c>
      <c r="D79" s="5">
        <v>4353839875</v>
      </c>
      <c r="E79" s="5" t="s">
        <v>17</v>
      </c>
      <c r="F79" s="4" t="s">
        <v>563</v>
      </c>
      <c r="G79" s="3" t="s">
        <v>34</v>
      </c>
      <c r="J79" s="26" t="s">
        <v>41</v>
      </c>
      <c r="K79" s="6">
        <v>1</v>
      </c>
      <c r="W79" s="5">
        <v>11119.35</v>
      </c>
      <c r="X79" s="5">
        <v>0</v>
      </c>
      <c r="Y79" s="5">
        <v>98</v>
      </c>
      <c r="Z79" s="5">
        <v>1</v>
      </c>
      <c r="AA79" s="5">
        <v>194</v>
      </c>
      <c r="AB79" s="5">
        <v>0.50515463917525771</v>
      </c>
      <c r="AC79" s="6" t="s">
        <v>69</v>
      </c>
    </row>
    <row r="80" spans="1:29" x14ac:dyDescent="0.35">
      <c r="A80" s="3" t="s">
        <v>1158</v>
      </c>
      <c r="B80" s="3" t="s">
        <v>17</v>
      </c>
      <c r="C80" s="3">
        <v>19884</v>
      </c>
      <c r="D80" s="5">
        <v>4353819884</v>
      </c>
      <c r="E80" s="5" t="s">
        <v>17</v>
      </c>
      <c r="F80" s="4" t="s">
        <v>563</v>
      </c>
      <c r="G80" s="3" t="s">
        <v>34</v>
      </c>
      <c r="J80" s="26" t="s">
        <v>41</v>
      </c>
      <c r="K80" s="6">
        <v>1</v>
      </c>
      <c r="W80" s="5">
        <v>11119.35</v>
      </c>
      <c r="X80" s="5">
        <v>0</v>
      </c>
      <c r="Y80" s="5">
        <v>98</v>
      </c>
      <c r="Z80" s="5">
        <v>1</v>
      </c>
      <c r="AA80" s="5">
        <v>194</v>
      </c>
      <c r="AB80" s="5">
        <v>0.50515463917525771</v>
      </c>
      <c r="AC80" s="6" t="s">
        <v>69</v>
      </c>
    </row>
    <row r="81" spans="1:29" x14ac:dyDescent="0.35">
      <c r="A81" s="3" t="s">
        <v>1159</v>
      </c>
      <c r="B81" s="3" t="s">
        <v>16</v>
      </c>
      <c r="C81" s="3">
        <v>72739</v>
      </c>
      <c r="D81" s="5">
        <v>4353972739</v>
      </c>
      <c r="E81" s="5" t="s">
        <v>16</v>
      </c>
      <c r="F81" s="4" t="s">
        <v>35</v>
      </c>
      <c r="G81" s="3" t="s">
        <v>34</v>
      </c>
      <c r="J81" s="26" t="s">
        <v>41</v>
      </c>
      <c r="K81" s="6">
        <v>1</v>
      </c>
      <c r="P81" s="5" t="s">
        <v>72</v>
      </c>
      <c r="Q81" s="5" t="s">
        <v>44</v>
      </c>
      <c r="R81" s="5">
        <v>140</v>
      </c>
      <c r="W81" s="5">
        <v>11119.35</v>
      </c>
      <c r="X81" s="5">
        <v>1</v>
      </c>
      <c r="Y81" s="5">
        <v>98</v>
      </c>
      <c r="Z81" s="5">
        <v>1</v>
      </c>
      <c r="AA81" s="5">
        <v>194</v>
      </c>
      <c r="AB81" s="5">
        <v>0.50515463917525771</v>
      </c>
      <c r="AC81" s="6" t="s">
        <v>69</v>
      </c>
    </row>
    <row r="82" spans="1:29" x14ac:dyDescent="0.35">
      <c r="A82" s="3" t="s">
        <v>1160</v>
      </c>
      <c r="B82" s="3" t="s">
        <v>520</v>
      </c>
      <c r="C82" s="3">
        <v>70141</v>
      </c>
      <c r="D82" s="5">
        <v>4354370141</v>
      </c>
      <c r="E82" s="5" t="s">
        <v>520</v>
      </c>
      <c r="F82" s="4" t="s">
        <v>35</v>
      </c>
      <c r="G82" s="3" t="s">
        <v>34</v>
      </c>
      <c r="J82" s="26" t="s">
        <v>41</v>
      </c>
      <c r="K82" s="6">
        <v>1</v>
      </c>
      <c r="P82" s="5" t="s">
        <v>72</v>
      </c>
      <c r="Q82" s="5" t="s">
        <v>44</v>
      </c>
      <c r="R82" s="5">
        <v>400</v>
      </c>
      <c r="W82" s="5">
        <v>11119.35</v>
      </c>
      <c r="X82" s="5">
        <v>1</v>
      </c>
      <c r="Y82" s="5">
        <v>98</v>
      </c>
      <c r="Z82" s="5">
        <v>1</v>
      </c>
      <c r="AA82" s="5">
        <v>194</v>
      </c>
      <c r="AB82" s="5">
        <v>0.50515463917525771</v>
      </c>
      <c r="AC82" s="6" t="s">
        <v>69</v>
      </c>
    </row>
    <row r="83" spans="1:29" x14ac:dyDescent="0.35">
      <c r="A83" s="3" t="s">
        <v>1160</v>
      </c>
      <c r="B83" s="3" t="s">
        <v>368</v>
      </c>
      <c r="D83" s="5">
        <v>43543</v>
      </c>
      <c r="E83" s="5" t="s">
        <v>368</v>
      </c>
      <c r="F83" s="4" t="s">
        <v>35</v>
      </c>
      <c r="G83" s="3" t="s">
        <v>34</v>
      </c>
      <c r="J83" s="26" t="s">
        <v>40</v>
      </c>
      <c r="K83" s="6">
        <v>10</v>
      </c>
      <c r="W83" s="5">
        <v>11119.35</v>
      </c>
      <c r="X83" s="5">
        <v>0</v>
      </c>
      <c r="Y83" s="5">
        <v>98</v>
      </c>
      <c r="Z83" s="5">
        <v>1</v>
      </c>
      <c r="AA83" s="5">
        <v>194</v>
      </c>
      <c r="AB83" s="5">
        <v>0.50515463917525771</v>
      </c>
      <c r="AC83" s="6" t="s">
        <v>69</v>
      </c>
    </row>
    <row r="84" spans="1:29" x14ac:dyDescent="0.35">
      <c r="A84" s="3" t="s">
        <v>1161</v>
      </c>
      <c r="B84" s="3" t="s">
        <v>16</v>
      </c>
      <c r="C84" s="3">
        <v>38624</v>
      </c>
      <c r="D84" s="5">
        <v>4354438624</v>
      </c>
      <c r="E84" s="5" t="s">
        <v>16</v>
      </c>
      <c r="F84" s="4" t="s">
        <v>35</v>
      </c>
      <c r="G84" s="3" t="s">
        <v>34</v>
      </c>
      <c r="J84" s="26" t="s">
        <v>41</v>
      </c>
      <c r="K84" s="6">
        <v>1</v>
      </c>
      <c r="P84" s="5" t="s">
        <v>72</v>
      </c>
      <c r="Q84" s="5" t="s">
        <v>44</v>
      </c>
      <c r="R84" s="5">
        <v>0</v>
      </c>
      <c r="W84" s="5">
        <v>11119.35</v>
      </c>
      <c r="X84" s="5">
        <v>1</v>
      </c>
      <c r="Y84" s="5">
        <v>98</v>
      </c>
      <c r="Z84" s="5">
        <v>1</v>
      </c>
      <c r="AA84" s="5">
        <v>194</v>
      </c>
      <c r="AB84" s="5">
        <v>0.50515463917525771</v>
      </c>
      <c r="AC84" s="6" t="s">
        <v>69</v>
      </c>
    </row>
    <row r="85" spans="1:29" x14ac:dyDescent="0.35">
      <c r="A85" s="3" t="s">
        <v>1162</v>
      </c>
      <c r="B85" s="3" t="s">
        <v>520</v>
      </c>
      <c r="C85" s="3">
        <v>70141</v>
      </c>
      <c r="D85" s="5">
        <v>4354570141</v>
      </c>
      <c r="E85" s="5" t="s">
        <v>520</v>
      </c>
      <c r="F85" s="4" t="s">
        <v>35</v>
      </c>
      <c r="G85" s="3" t="s">
        <v>34</v>
      </c>
      <c r="J85" s="26" t="s">
        <v>41</v>
      </c>
      <c r="K85" s="6">
        <v>1</v>
      </c>
      <c r="P85" s="5" t="s">
        <v>72</v>
      </c>
      <c r="Q85" s="5" t="s">
        <v>44</v>
      </c>
      <c r="R85" s="5">
        <v>100</v>
      </c>
      <c r="W85" s="5">
        <v>11119.35</v>
      </c>
      <c r="X85" s="5">
        <v>1</v>
      </c>
      <c r="Y85" s="5">
        <v>98</v>
      </c>
      <c r="Z85" s="5">
        <v>1</v>
      </c>
      <c r="AA85" s="5">
        <v>194</v>
      </c>
      <c r="AB85" s="5">
        <v>0.50515463917525771</v>
      </c>
      <c r="AC85" s="6" t="s">
        <v>69</v>
      </c>
    </row>
    <row r="86" spans="1:29" x14ac:dyDescent="0.35">
      <c r="A86" s="3" t="s">
        <v>1162</v>
      </c>
      <c r="B86" s="3" t="s">
        <v>16</v>
      </c>
      <c r="C86" s="3">
        <v>38623</v>
      </c>
      <c r="D86" s="5">
        <v>4354538623</v>
      </c>
      <c r="E86" s="5" t="s">
        <v>16</v>
      </c>
      <c r="F86" s="4" t="s">
        <v>35</v>
      </c>
      <c r="G86" s="3" t="s">
        <v>34</v>
      </c>
      <c r="J86" s="26" t="s">
        <v>41</v>
      </c>
      <c r="K86" s="6">
        <v>1</v>
      </c>
      <c r="P86" s="5" t="s">
        <v>72</v>
      </c>
      <c r="Q86" s="5" t="s">
        <v>44</v>
      </c>
      <c r="R86" s="5">
        <v>277</v>
      </c>
      <c r="W86" s="5">
        <v>11119.35</v>
      </c>
      <c r="X86" s="5">
        <v>1</v>
      </c>
      <c r="Y86" s="5">
        <v>98</v>
      </c>
      <c r="Z86" s="5">
        <v>1</v>
      </c>
      <c r="AA86" s="5">
        <v>194</v>
      </c>
      <c r="AB86" s="5">
        <v>0.50515463917525771</v>
      </c>
      <c r="AC86" s="6" t="s">
        <v>69</v>
      </c>
    </row>
    <row r="87" spans="1:29" x14ac:dyDescent="0.35">
      <c r="A87" s="3" t="s">
        <v>1162</v>
      </c>
      <c r="B87" s="3" t="s">
        <v>20</v>
      </c>
      <c r="C87" s="3" t="s">
        <v>621</v>
      </c>
      <c r="D87" s="5" t="s">
        <v>1163</v>
      </c>
      <c r="E87" s="5" t="s">
        <v>20</v>
      </c>
      <c r="F87" s="4" t="s">
        <v>35</v>
      </c>
      <c r="G87" s="3" t="s">
        <v>34</v>
      </c>
      <c r="H87" s="6" t="s">
        <v>617</v>
      </c>
      <c r="J87" s="26" t="s">
        <v>618</v>
      </c>
      <c r="K87" s="6">
        <v>1</v>
      </c>
      <c r="P87" s="5" t="s">
        <v>710</v>
      </c>
      <c r="Q87" s="5" t="s">
        <v>44</v>
      </c>
      <c r="R87" s="5">
        <v>112</v>
      </c>
      <c r="T87" s="5" t="s">
        <v>689</v>
      </c>
      <c r="U87" s="5" t="s">
        <v>690</v>
      </c>
      <c r="V87" s="5" t="s">
        <v>691</v>
      </c>
      <c r="W87" s="5">
        <v>11119.35</v>
      </c>
      <c r="X87" s="5">
        <v>1</v>
      </c>
      <c r="Y87" s="5">
        <v>98</v>
      </c>
      <c r="Z87" s="5">
        <v>1</v>
      </c>
      <c r="AA87" s="5">
        <v>194</v>
      </c>
      <c r="AB87" s="5">
        <v>0.50515463917525771</v>
      </c>
      <c r="AC87" s="6" t="s">
        <v>69</v>
      </c>
    </row>
    <row r="88" spans="1:29" x14ac:dyDescent="0.35">
      <c r="A88" s="3" t="s">
        <v>1162</v>
      </c>
      <c r="B88" s="3" t="s">
        <v>20</v>
      </c>
      <c r="C88" s="3" t="s">
        <v>620</v>
      </c>
      <c r="D88" s="5" t="s">
        <v>1164</v>
      </c>
      <c r="E88" s="5" t="s">
        <v>20</v>
      </c>
      <c r="F88" s="4" t="s">
        <v>35</v>
      </c>
      <c r="G88" s="3" t="s">
        <v>34</v>
      </c>
      <c r="H88" s="6" t="s">
        <v>617</v>
      </c>
      <c r="J88" s="26" t="s">
        <v>618</v>
      </c>
      <c r="K88" s="6">
        <v>1</v>
      </c>
      <c r="P88" s="5" t="s">
        <v>710</v>
      </c>
      <c r="Q88" s="5" t="s">
        <v>44</v>
      </c>
      <c r="R88" s="5">
        <v>112</v>
      </c>
      <c r="T88" s="5" t="s">
        <v>689</v>
      </c>
      <c r="U88" s="5" t="s">
        <v>691</v>
      </c>
      <c r="V88" s="5" t="s">
        <v>692</v>
      </c>
      <c r="W88" s="5">
        <v>11119.35</v>
      </c>
      <c r="X88" s="5">
        <v>1</v>
      </c>
      <c r="Y88" s="5">
        <v>98</v>
      </c>
      <c r="Z88" s="5">
        <v>1</v>
      </c>
      <c r="AA88" s="5">
        <v>194</v>
      </c>
      <c r="AB88" s="5">
        <v>0.50515463917525771</v>
      </c>
      <c r="AC88" s="6" t="s">
        <v>69</v>
      </c>
    </row>
    <row r="89" spans="1:29" x14ac:dyDescent="0.35">
      <c r="A89" s="3" t="s">
        <v>1162</v>
      </c>
      <c r="B89" s="3" t="s">
        <v>20</v>
      </c>
      <c r="C89" s="3" t="s">
        <v>603</v>
      </c>
      <c r="D89" s="5" t="s">
        <v>1165</v>
      </c>
      <c r="E89" s="5" t="s">
        <v>20</v>
      </c>
      <c r="F89" s="4" t="s">
        <v>35</v>
      </c>
      <c r="G89" s="3" t="s">
        <v>34</v>
      </c>
      <c r="H89" s="6" t="s">
        <v>617</v>
      </c>
      <c r="J89" s="26" t="s">
        <v>42</v>
      </c>
      <c r="K89" s="6">
        <v>1</v>
      </c>
      <c r="P89" s="5" t="s">
        <v>685</v>
      </c>
      <c r="Q89" s="5" t="s">
        <v>44</v>
      </c>
      <c r="R89" s="5">
        <v>60</v>
      </c>
      <c r="T89" s="5" t="s">
        <v>693</v>
      </c>
      <c r="U89" s="5" t="s">
        <v>692</v>
      </c>
      <c r="V89" s="5" t="s">
        <v>692</v>
      </c>
      <c r="W89" s="5">
        <v>11119.35</v>
      </c>
      <c r="X89" s="5">
        <v>1</v>
      </c>
      <c r="Y89" s="5">
        <v>98</v>
      </c>
      <c r="Z89" s="5">
        <v>1</v>
      </c>
      <c r="AA89" s="5">
        <v>194</v>
      </c>
      <c r="AB89" s="5">
        <v>0.50515463917525771</v>
      </c>
      <c r="AC89" s="6" t="s">
        <v>69</v>
      </c>
    </row>
    <row r="90" spans="1:29" x14ac:dyDescent="0.35">
      <c r="A90" s="3" t="s">
        <v>1162</v>
      </c>
      <c r="B90" s="3" t="s">
        <v>20</v>
      </c>
      <c r="C90" s="3" t="s">
        <v>603</v>
      </c>
      <c r="D90" s="5" t="s">
        <v>1165</v>
      </c>
      <c r="E90" s="5" t="s">
        <v>20</v>
      </c>
      <c r="F90" s="4" t="s">
        <v>35</v>
      </c>
      <c r="G90" s="3" t="s">
        <v>34</v>
      </c>
      <c r="H90" s="6" t="s">
        <v>617</v>
      </c>
      <c r="J90" s="26" t="s">
        <v>42</v>
      </c>
      <c r="K90" s="6">
        <v>1</v>
      </c>
      <c r="P90" s="5" t="s">
        <v>685</v>
      </c>
      <c r="Q90" s="5" t="s">
        <v>44</v>
      </c>
      <c r="R90" s="5">
        <v>27</v>
      </c>
      <c r="T90" s="5" t="s">
        <v>693</v>
      </c>
      <c r="U90" s="5" t="s">
        <v>692</v>
      </c>
      <c r="V90" s="5" t="s">
        <v>692</v>
      </c>
      <c r="W90" s="5">
        <v>11119.35</v>
      </c>
      <c r="X90" s="5">
        <v>1</v>
      </c>
      <c r="Y90" s="5">
        <v>98</v>
      </c>
      <c r="Z90" s="5">
        <v>1</v>
      </c>
      <c r="AA90" s="5">
        <v>194</v>
      </c>
      <c r="AB90" s="5">
        <v>0.50515463917525771</v>
      </c>
      <c r="AC90" s="6" t="s">
        <v>69</v>
      </c>
    </row>
    <row r="91" spans="1:29" x14ac:dyDescent="0.35">
      <c r="A91" s="3" t="s">
        <v>1166</v>
      </c>
      <c r="B91" s="3" t="s">
        <v>16</v>
      </c>
      <c r="C91" s="3" t="s">
        <v>482</v>
      </c>
      <c r="D91" s="5" t="s">
        <v>1167</v>
      </c>
      <c r="E91" s="5" t="s">
        <v>16</v>
      </c>
      <c r="F91" s="4" t="s">
        <v>35</v>
      </c>
      <c r="G91" s="3" t="s">
        <v>34</v>
      </c>
      <c r="J91" s="26" t="s">
        <v>40</v>
      </c>
      <c r="K91" s="6">
        <v>1</v>
      </c>
      <c r="P91" s="5" t="s">
        <v>72</v>
      </c>
      <c r="Q91" s="5" t="s">
        <v>44</v>
      </c>
      <c r="R91" s="5">
        <v>220</v>
      </c>
      <c r="W91" s="5">
        <v>11119.35</v>
      </c>
      <c r="X91" s="5">
        <v>1</v>
      </c>
      <c r="Y91" s="5">
        <v>98</v>
      </c>
      <c r="Z91" s="5">
        <v>1</v>
      </c>
      <c r="AA91" s="5">
        <v>194</v>
      </c>
      <c r="AB91" s="5">
        <v>0.50515463917525771</v>
      </c>
      <c r="AC91" s="6" t="s">
        <v>69</v>
      </c>
    </row>
    <row r="92" spans="1:29" x14ac:dyDescent="0.35">
      <c r="A92" s="3" t="s">
        <v>1168</v>
      </c>
      <c r="B92" s="3" t="s">
        <v>21</v>
      </c>
      <c r="C92" s="3" t="s">
        <v>697</v>
      </c>
      <c r="D92" s="5" t="s">
        <v>1169</v>
      </c>
      <c r="E92" s="5" t="s">
        <v>21</v>
      </c>
      <c r="F92" s="4" t="s">
        <v>35</v>
      </c>
      <c r="G92" s="3" t="s">
        <v>34</v>
      </c>
      <c r="H92" s="6" t="s">
        <v>617</v>
      </c>
      <c r="J92" s="26" t="s">
        <v>42</v>
      </c>
      <c r="K92" s="6">
        <v>1</v>
      </c>
      <c r="P92" s="5" t="s">
        <v>698</v>
      </c>
      <c r="Q92" s="5" t="s">
        <v>44</v>
      </c>
      <c r="R92" s="5">
        <v>1628</v>
      </c>
      <c r="S92" s="5" t="s">
        <v>715</v>
      </c>
      <c r="W92" s="5">
        <v>11119.35</v>
      </c>
      <c r="X92" s="5">
        <v>1</v>
      </c>
      <c r="Y92" s="5">
        <v>98</v>
      </c>
      <c r="Z92" s="5">
        <v>1</v>
      </c>
      <c r="AA92" s="5">
        <v>194</v>
      </c>
      <c r="AB92" s="5">
        <v>0.50515463917525771</v>
      </c>
      <c r="AC92" s="6" t="s">
        <v>69</v>
      </c>
    </row>
    <row r="93" spans="1:29" x14ac:dyDescent="0.35">
      <c r="A93" s="3" t="s">
        <v>1168</v>
      </c>
      <c r="B93" s="3" t="s">
        <v>21</v>
      </c>
      <c r="C93" s="3" t="s">
        <v>697</v>
      </c>
      <c r="D93" s="5" t="s">
        <v>1169</v>
      </c>
      <c r="E93" s="5" t="s">
        <v>21</v>
      </c>
      <c r="F93" s="4" t="s">
        <v>35</v>
      </c>
      <c r="G93" s="3" t="s">
        <v>34</v>
      </c>
      <c r="H93" s="6" t="s">
        <v>617</v>
      </c>
      <c r="J93" s="26" t="s">
        <v>42</v>
      </c>
      <c r="K93" s="6">
        <v>1</v>
      </c>
      <c r="P93" s="5" t="s">
        <v>698</v>
      </c>
      <c r="Q93" s="5" t="s">
        <v>44</v>
      </c>
      <c r="R93" s="5">
        <v>2288</v>
      </c>
      <c r="S93" s="5" t="s">
        <v>715</v>
      </c>
      <c r="W93" s="5">
        <v>11119.35</v>
      </c>
      <c r="X93" s="5">
        <v>1</v>
      </c>
      <c r="Y93" s="5">
        <v>98</v>
      </c>
      <c r="Z93" s="5">
        <v>1</v>
      </c>
      <c r="AA93" s="5">
        <v>194</v>
      </c>
      <c r="AB93" s="5">
        <v>0.50515463917525771</v>
      </c>
      <c r="AC93" s="6" t="s">
        <v>69</v>
      </c>
    </row>
    <row r="94" spans="1:29" x14ac:dyDescent="0.35">
      <c r="A94" s="3" t="s">
        <v>1168</v>
      </c>
      <c r="B94" s="3" t="s">
        <v>705</v>
      </c>
      <c r="C94" s="3" t="s">
        <v>706</v>
      </c>
      <c r="D94" s="5" t="s">
        <v>1170</v>
      </c>
      <c r="E94" s="5" t="s">
        <v>705</v>
      </c>
      <c r="F94" s="4" t="s">
        <v>616</v>
      </c>
      <c r="G94" s="3" t="s">
        <v>34</v>
      </c>
      <c r="H94" s="6" t="s">
        <v>617</v>
      </c>
      <c r="J94" s="26" t="s">
        <v>581</v>
      </c>
      <c r="K94" s="6">
        <v>1</v>
      </c>
      <c r="P94" s="5" t="s">
        <v>709</v>
      </c>
      <c r="R94" s="5">
        <v>18</v>
      </c>
      <c r="T94" s="5" t="s">
        <v>708</v>
      </c>
      <c r="U94" s="5" t="s">
        <v>707</v>
      </c>
      <c r="W94" s="5">
        <v>11119.35</v>
      </c>
      <c r="X94" s="5">
        <v>1</v>
      </c>
      <c r="Y94" s="5">
        <v>98</v>
      </c>
      <c r="Z94" s="5">
        <v>1</v>
      </c>
      <c r="AA94" s="5">
        <v>194</v>
      </c>
      <c r="AB94" s="5">
        <v>0.50515463917525771</v>
      </c>
      <c r="AC94" s="6" t="s">
        <v>69</v>
      </c>
    </row>
    <row r="95" spans="1:29" x14ac:dyDescent="0.35">
      <c r="A95" s="3" t="s">
        <v>1171</v>
      </c>
      <c r="B95" s="3" t="s">
        <v>520</v>
      </c>
      <c r="C95" s="3">
        <v>70140</v>
      </c>
      <c r="D95" s="5">
        <v>4355070140</v>
      </c>
      <c r="E95" s="5" t="s">
        <v>520</v>
      </c>
      <c r="F95" s="4" t="s">
        <v>35</v>
      </c>
      <c r="G95" s="3" t="s">
        <v>34</v>
      </c>
      <c r="J95" s="26" t="s">
        <v>41</v>
      </c>
      <c r="K95" s="6">
        <v>1</v>
      </c>
      <c r="P95" s="5" t="s">
        <v>72</v>
      </c>
      <c r="Q95" s="5" t="s">
        <v>44</v>
      </c>
      <c r="R95" s="5">
        <v>120</v>
      </c>
      <c r="W95" s="5">
        <v>11119.35</v>
      </c>
      <c r="X95" s="5">
        <v>1</v>
      </c>
      <c r="Y95" s="5">
        <v>98</v>
      </c>
      <c r="Z95" s="5">
        <v>1</v>
      </c>
      <c r="AA95" s="5">
        <v>194</v>
      </c>
      <c r="AB95" s="5">
        <v>0.50515463917525771</v>
      </c>
      <c r="AC95" s="6" t="s">
        <v>69</v>
      </c>
    </row>
    <row r="96" spans="1:29" x14ac:dyDescent="0.35">
      <c r="A96" s="3" t="s">
        <v>1171</v>
      </c>
      <c r="B96" s="3" t="s">
        <v>16</v>
      </c>
      <c r="C96" s="3">
        <v>63310</v>
      </c>
      <c r="D96" s="5">
        <v>4355063310</v>
      </c>
      <c r="E96" s="5" t="s">
        <v>16</v>
      </c>
      <c r="F96" s="4" t="s">
        <v>35</v>
      </c>
      <c r="G96" s="3" t="s">
        <v>34</v>
      </c>
      <c r="J96" s="26" t="s">
        <v>41</v>
      </c>
      <c r="K96" s="6">
        <v>1</v>
      </c>
      <c r="P96" s="5" t="s">
        <v>72</v>
      </c>
      <c r="Q96" s="5" t="s">
        <v>696</v>
      </c>
      <c r="R96" s="5">
        <v>400</v>
      </c>
      <c r="W96" s="5">
        <v>11119.35</v>
      </c>
      <c r="X96" s="5">
        <v>1</v>
      </c>
      <c r="Y96" s="5">
        <v>98</v>
      </c>
      <c r="Z96" s="5">
        <v>1</v>
      </c>
      <c r="AA96" s="5">
        <v>194</v>
      </c>
      <c r="AB96" s="5">
        <v>0.50515463917525771</v>
      </c>
      <c r="AC96" s="6" t="s">
        <v>69</v>
      </c>
    </row>
    <row r="97" spans="1:29" x14ac:dyDescent="0.35">
      <c r="A97" s="3" t="s">
        <v>1171</v>
      </c>
      <c r="B97" s="3" t="s">
        <v>16</v>
      </c>
      <c r="C97" s="3">
        <v>63309</v>
      </c>
      <c r="D97" s="5">
        <v>4355063309</v>
      </c>
      <c r="E97" s="5" t="s">
        <v>16</v>
      </c>
      <c r="F97" s="4" t="s">
        <v>35</v>
      </c>
      <c r="G97" s="3" t="s">
        <v>34</v>
      </c>
      <c r="J97" s="26" t="s">
        <v>41</v>
      </c>
      <c r="K97" s="6">
        <v>1</v>
      </c>
      <c r="P97" s="5" t="s">
        <v>72</v>
      </c>
      <c r="Q97" s="5" t="s">
        <v>696</v>
      </c>
      <c r="R97" s="5">
        <v>120</v>
      </c>
      <c r="W97" s="5">
        <v>11119.35</v>
      </c>
      <c r="X97" s="5">
        <v>1</v>
      </c>
      <c r="Y97" s="5">
        <v>98</v>
      </c>
      <c r="Z97" s="5">
        <v>1</v>
      </c>
      <c r="AA97" s="5">
        <v>194</v>
      </c>
      <c r="AB97" s="5">
        <v>0.50515463917525771</v>
      </c>
      <c r="AC97" s="6" t="s">
        <v>69</v>
      </c>
    </row>
    <row r="98" spans="1:29" x14ac:dyDescent="0.35">
      <c r="A98" s="3" t="s">
        <v>1171</v>
      </c>
      <c r="B98" s="3" t="s">
        <v>16</v>
      </c>
      <c r="C98" s="3">
        <v>63311</v>
      </c>
      <c r="D98" s="5">
        <v>4355063311</v>
      </c>
      <c r="E98" s="5" t="s">
        <v>16</v>
      </c>
      <c r="F98" s="4" t="s">
        <v>35</v>
      </c>
      <c r="G98" s="3" t="s">
        <v>34</v>
      </c>
      <c r="J98" s="26" t="s">
        <v>41</v>
      </c>
      <c r="K98" s="6">
        <v>1</v>
      </c>
      <c r="P98" s="5" t="s">
        <v>72</v>
      </c>
      <c r="Q98" s="5" t="s">
        <v>696</v>
      </c>
      <c r="R98" s="5">
        <v>220</v>
      </c>
      <c r="W98" s="5">
        <v>11119.35</v>
      </c>
      <c r="X98" s="5">
        <v>1</v>
      </c>
      <c r="Y98" s="5">
        <v>98</v>
      </c>
      <c r="Z98" s="5">
        <v>1</v>
      </c>
      <c r="AA98" s="5">
        <v>194</v>
      </c>
      <c r="AB98" s="5">
        <v>0.50515463917525771</v>
      </c>
      <c r="AC98" s="6" t="s">
        <v>69</v>
      </c>
    </row>
    <row r="99" spans="1:29" x14ac:dyDescent="0.35">
      <c r="A99" s="3" t="s">
        <v>1171</v>
      </c>
      <c r="B99" s="3" t="s">
        <v>16</v>
      </c>
      <c r="C99" s="3">
        <v>63308</v>
      </c>
      <c r="D99" s="5">
        <v>4355063308</v>
      </c>
      <c r="E99" s="5" t="s">
        <v>16</v>
      </c>
      <c r="F99" s="4" t="s">
        <v>35</v>
      </c>
      <c r="G99" s="3" t="s">
        <v>34</v>
      </c>
      <c r="J99" s="26" t="s">
        <v>41</v>
      </c>
      <c r="K99" s="6">
        <v>1</v>
      </c>
      <c r="P99" s="5" t="s">
        <v>72</v>
      </c>
      <c r="Q99" s="5" t="s">
        <v>696</v>
      </c>
      <c r="R99" s="5">
        <v>0</v>
      </c>
      <c r="W99" s="5">
        <v>11119.35</v>
      </c>
      <c r="X99" s="5">
        <v>1</v>
      </c>
      <c r="Y99" s="5">
        <v>98</v>
      </c>
      <c r="Z99" s="5">
        <v>1</v>
      </c>
      <c r="AA99" s="5">
        <v>194</v>
      </c>
      <c r="AB99" s="5">
        <v>0.50515463917525771</v>
      </c>
      <c r="AC99" s="6" t="s">
        <v>69</v>
      </c>
    </row>
    <row r="100" spans="1:29" x14ac:dyDescent="0.35">
      <c r="A100" s="3" t="s">
        <v>1172</v>
      </c>
      <c r="B100" s="3" t="s">
        <v>21</v>
      </c>
      <c r="C100" s="3" t="s">
        <v>697</v>
      </c>
      <c r="D100" s="5" t="s">
        <v>1173</v>
      </c>
      <c r="E100" s="5" t="s">
        <v>21</v>
      </c>
      <c r="F100" s="4" t="s">
        <v>35</v>
      </c>
      <c r="G100" s="3" t="s">
        <v>34</v>
      </c>
      <c r="H100" s="6" t="s">
        <v>617</v>
      </c>
      <c r="J100" s="26" t="s">
        <v>42</v>
      </c>
      <c r="K100" s="6">
        <v>1</v>
      </c>
      <c r="P100" s="5" t="s">
        <v>72</v>
      </c>
      <c r="Q100" s="5" t="s">
        <v>44</v>
      </c>
      <c r="R100" s="5">
        <v>3600</v>
      </c>
      <c r="S100" s="5" t="s">
        <v>715</v>
      </c>
      <c r="T100" s="5" t="s">
        <v>717</v>
      </c>
      <c r="U100" s="5" t="s">
        <v>716</v>
      </c>
      <c r="W100" s="5">
        <v>11119.35</v>
      </c>
      <c r="X100" s="5">
        <v>1</v>
      </c>
      <c r="Y100" s="5">
        <v>98</v>
      </c>
      <c r="Z100" s="5">
        <v>1</v>
      </c>
      <c r="AA100" s="5">
        <v>194</v>
      </c>
      <c r="AB100" s="5">
        <v>0.50515463917525771</v>
      </c>
      <c r="AC100" s="6" t="s">
        <v>69</v>
      </c>
    </row>
    <row r="101" spans="1:29" x14ac:dyDescent="0.35">
      <c r="A101" s="3" t="s">
        <v>1172</v>
      </c>
      <c r="B101" s="3" t="s">
        <v>21</v>
      </c>
      <c r="C101" s="3" t="s">
        <v>697</v>
      </c>
      <c r="D101" s="5" t="s">
        <v>1173</v>
      </c>
      <c r="E101" s="5" t="s">
        <v>21</v>
      </c>
      <c r="F101" s="4" t="s">
        <v>35</v>
      </c>
      <c r="G101" s="3" t="s">
        <v>34</v>
      </c>
      <c r="H101" s="6" t="s">
        <v>617</v>
      </c>
      <c r="J101" s="26" t="s">
        <v>42</v>
      </c>
      <c r="K101" s="6">
        <v>1</v>
      </c>
      <c r="P101" s="5" t="s">
        <v>72</v>
      </c>
      <c r="Q101" s="5" t="s">
        <v>44</v>
      </c>
      <c r="R101" s="5">
        <v>14400</v>
      </c>
      <c r="S101" s="5" t="s">
        <v>718</v>
      </c>
      <c r="T101" s="5" t="s">
        <v>717</v>
      </c>
      <c r="U101" s="5" t="s">
        <v>716</v>
      </c>
      <c r="W101" s="5">
        <v>11119.35</v>
      </c>
      <c r="X101" s="5">
        <v>1</v>
      </c>
      <c r="Y101" s="5">
        <v>98</v>
      </c>
      <c r="Z101" s="5">
        <v>1</v>
      </c>
      <c r="AA101" s="5">
        <v>194</v>
      </c>
      <c r="AB101" s="5">
        <v>0.50515463917525771</v>
      </c>
      <c r="AC101" s="6" t="s">
        <v>69</v>
      </c>
    </row>
    <row r="102" spans="1:29" x14ac:dyDescent="0.35">
      <c r="A102" s="3" t="s">
        <v>1172</v>
      </c>
      <c r="B102" s="3" t="s">
        <v>21</v>
      </c>
      <c r="C102" s="3" t="s">
        <v>697</v>
      </c>
      <c r="D102" s="5" t="s">
        <v>1173</v>
      </c>
      <c r="E102" s="5" t="s">
        <v>21</v>
      </c>
      <c r="F102" s="4" t="s">
        <v>35</v>
      </c>
      <c r="G102" s="3" t="s">
        <v>34</v>
      </c>
      <c r="H102" s="6" t="s">
        <v>617</v>
      </c>
      <c r="J102" s="26" t="s">
        <v>42</v>
      </c>
      <c r="K102" s="6">
        <v>1</v>
      </c>
      <c r="P102" s="5" t="s">
        <v>72</v>
      </c>
      <c r="Q102" s="5" t="s">
        <v>44</v>
      </c>
      <c r="R102" s="5">
        <v>15900</v>
      </c>
      <c r="S102" s="5" t="s">
        <v>718</v>
      </c>
      <c r="T102" s="5" t="s">
        <v>717</v>
      </c>
      <c r="U102" s="5" t="s">
        <v>716</v>
      </c>
      <c r="W102" s="5">
        <v>11119.35</v>
      </c>
      <c r="X102" s="5">
        <v>1</v>
      </c>
      <c r="Y102" s="5">
        <v>98</v>
      </c>
      <c r="Z102" s="5">
        <v>1</v>
      </c>
      <c r="AA102" s="5">
        <v>194</v>
      </c>
      <c r="AB102" s="5">
        <v>0.50515463917525771</v>
      </c>
      <c r="AC102" s="6" t="s">
        <v>69</v>
      </c>
    </row>
    <row r="103" spans="1:29" x14ac:dyDescent="0.35">
      <c r="A103" s="3" t="s">
        <v>1172</v>
      </c>
      <c r="B103" s="3" t="s">
        <v>66</v>
      </c>
      <c r="C103" s="3">
        <v>61136</v>
      </c>
      <c r="D103" s="5">
        <v>4355161136</v>
      </c>
      <c r="E103" s="5" t="s">
        <v>66</v>
      </c>
      <c r="F103" s="4" t="s">
        <v>35</v>
      </c>
      <c r="G103" s="3" t="s">
        <v>34</v>
      </c>
      <c r="J103" s="26" t="s">
        <v>41</v>
      </c>
      <c r="K103" s="6">
        <v>1</v>
      </c>
      <c r="P103" s="5" t="s">
        <v>72</v>
      </c>
      <c r="Q103" s="5" t="s">
        <v>44</v>
      </c>
      <c r="R103" s="5">
        <v>1000</v>
      </c>
      <c r="W103" s="5">
        <v>11119.35</v>
      </c>
      <c r="X103" s="5">
        <v>1</v>
      </c>
      <c r="Y103" s="5">
        <v>98</v>
      </c>
      <c r="Z103" s="5">
        <v>1</v>
      </c>
      <c r="AA103" s="5">
        <v>194</v>
      </c>
      <c r="AB103" s="5">
        <v>0.50515463917525771</v>
      </c>
      <c r="AC103" s="6" t="s">
        <v>69</v>
      </c>
    </row>
    <row r="104" spans="1:29" x14ac:dyDescent="0.35">
      <c r="A104" s="3" t="s">
        <v>1172</v>
      </c>
      <c r="B104" s="3" t="s">
        <v>66</v>
      </c>
      <c r="C104" s="3">
        <v>61135</v>
      </c>
      <c r="D104" s="5">
        <v>4355161135</v>
      </c>
      <c r="E104" s="5" t="s">
        <v>66</v>
      </c>
      <c r="F104" s="4" t="s">
        <v>35</v>
      </c>
      <c r="G104" s="3" t="s">
        <v>34</v>
      </c>
      <c r="J104" s="26" t="s">
        <v>41</v>
      </c>
      <c r="K104" s="6">
        <v>1</v>
      </c>
      <c r="P104" s="5" t="s">
        <v>72</v>
      </c>
      <c r="Q104" s="5" t="s">
        <v>44</v>
      </c>
      <c r="R104" s="5">
        <v>1000</v>
      </c>
      <c r="W104" s="5">
        <v>11119.35</v>
      </c>
      <c r="X104" s="5">
        <v>1</v>
      </c>
      <c r="Y104" s="5">
        <v>98</v>
      </c>
      <c r="Z104" s="5">
        <v>1</v>
      </c>
      <c r="AA104" s="5">
        <v>194</v>
      </c>
      <c r="AB104" s="5">
        <v>0.50515463917525771</v>
      </c>
      <c r="AC104" s="6" t="s">
        <v>69</v>
      </c>
    </row>
    <row r="105" spans="1:29" x14ac:dyDescent="0.35">
      <c r="A105" s="3" t="s">
        <v>1172</v>
      </c>
      <c r="B105" s="3" t="s">
        <v>15</v>
      </c>
      <c r="C105" s="3" t="s">
        <v>723</v>
      </c>
      <c r="D105" s="5" t="s">
        <v>1174</v>
      </c>
      <c r="E105" s="5" t="s">
        <v>15</v>
      </c>
      <c r="F105" s="4" t="s">
        <v>35</v>
      </c>
      <c r="G105" s="3" t="s">
        <v>34</v>
      </c>
      <c r="J105" s="26" t="s">
        <v>40</v>
      </c>
      <c r="K105" s="6">
        <v>2</v>
      </c>
      <c r="W105" s="5">
        <v>11119.35</v>
      </c>
      <c r="X105" s="5">
        <v>0</v>
      </c>
      <c r="Y105" s="5">
        <v>98</v>
      </c>
      <c r="Z105" s="5">
        <v>1</v>
      </c>
      <c r="AA105" s="5">
        <v>194</v>
      </c>
      <c r="AB105" s="5">
        <v>0.50515463917525771</v>
      </c>
      <c r="AC105" s="6" t="s">
        <v>69</v>
      </c>
    </row>
    <row r="106" spans="1:29" x14ac:dyDescent="0.35">
      <c r="A106" s="3" t="s">
        <v>1172</v>
      </c>
      <c r="B106" s="3" t="s">
        <v>15</v>
      </c>
      <c r="C106" s="3" t="s">
        <v>724</v>
      </c>
      <c r="D106" s="5" t="s">
        <v>1175</v>
      </c>
      <c r="E106" s="5" t="s">
        <v>15</v>
      </c>
      <c r="F106" s="4" t="s">
        <v>35</v>
      </c>
      <c r="G106" s="3" t="s">
        <v>34</v>
      </c>
      <c r="J106" s="26" t="s">
        <v>40</v>
      </c>
      <c r="K106" s="6">
        <v>2</v>
      </c>
      <c r="W106" s="5">
        <v>11119.35</v>
      </c>
      <c r="X106" s="5">
        <v>0</v>
      </c>
      <c r="Y106" s="5">
        <v>98</v>
      </c>
      <c r="Z106" s="5">
        <v>1</v>
      </c>
      <c r="AA106" s="5">
        <v>194</v>
      </c>
      <c r="AB106" s="5">
        <v>0.50515463917525771</v>
      </c>
      <c r="AC106" s="6" t="s">
        <v>69</v>
      </c>
    </row>
    <row r="107" spans="1:29" x14ac:dyDescent="0.35">
      <c r="A107" s="3" t="s">
        <v>1176</v>
      </c>
      <c r="B107" s="3" t="s">
        <v>16</v>
      </c>
      <c r="C107" s="3">
        <v>65431</v>
      </c>
      <c r="D107" s="5">
        <v>4355265431</v>
      </c>
      <c r="E107" s="5" t="s">
        <v>16</v>
      </c>
      <c r="F107" s="4" t="s">
        <v>35</v>
      </c>
      <c r="G107" s="3" t="s">
        <v>34</v>
      </c>
      <c r="J107" s="26" t="s">
        <v>41</v>
      </c>
      <c r="K107" s="6">
        <v>1</v>
      </c>
      <c r="W107" s="5">
        <v>11119.35</v>
      </c>
      <c r="X107" s="5">
        <v>0</v>
      </c>
      <c r="Y107" s="5">
        <v>98</v>
      </c>
      <c r="Z107" s="5">
        <v>1</v>
      </c>
      <c r="AA107" s="5">
        <v>194</v>
      </c>
      <c r="AB107" s="5">
        <v>0.50515463917525771</v>
      </c>
      <c r="AC107" s="6" t="s">
        <v>69</v>
      </c>
    </row>
    <row r="108" spans="1:29" x14ac:dyDescent="0.35">
      <c r="A108" s="3" t="s">
        <v>1176</v>
      </c>
      <c r="B108" s="3" t="s">
        <v>16</v>
      </c>
      <c r="C108" s="3" t="s">
        <v>27</v>
      </c>
      <c r="D108" s="5" t="s">
        <v>1177</v>
      </c>
      <c r="E108" s="5" t="s">
        <v>16</v>
      </c>
      <c r="F108" s="4" t="s">
        <v>35</v>
      </c>
      <c r="G108" s="3" t="s">
        <v>34</v>
      </c>
      <c r="H108" s="6" t="s">
        <v>39</v>
      </c>
      <c r="J108" s="26" t="s">
        <v>40</v>
      </c>
      <c r="K108" s="6">
        <v>1</v>
      </c>
      <c r="W108" s="5">
        <v>11119.35</v>
      </c>
      <c r="X108" s="5">
        <v>0</v>
      </c>
      <c r="Y108" s="5">
        <v>98</v>
      </c>
      <c r="Z108" s="5">
        <v>1</v>
      </c>
      <c r="AA108" s="5">
        <v>194</v>
      </c>
      <c r="AB108" s="5">
        <v>0.50515463917525771</v>
      </c>
      <c r="AC108" s="6" t="s">
        <v>69</v>
      </c>
    </row>
    <row r="109" spans="1:29" x14ac:dyDescent="0.35">
      <c r="A109" s="3" t="s">
        <v>1176</v>
      </c>
      <c r="B109" s="3" t="s">
        <v>16</v>
      </c>
      <c r="C109" s="3">
        <v>63310</v>
      </c>
      <c r="D109" s="5">
        <v>4355263310</v>
      </c>
      <c r="E109" s="5" t="s">
        <v>16</v>
      </c>
      <c r="F109" s="4" t="s">
        <v>35</v>
      </c>
      <c r="G109" s="3" t="s">
        <v>34</v>
      </c>
      <c r="J109" s="26" t="s">
        <v>41</v>
      </c>
      <c r="K109" s="6">
        <v>1</v>
      </c>
      <c r="W109" s="5">
        <v>11119.35</v>
      </c>
      <c r="X109" s="5">
        <v>0</v>
      </c>
      <c r="Y109" s="5">
        <v>98</v>
      </c>
      <c r="Z109" s="5">
        <v>1</v>
      </c>
      <c r="AA109" s="5">
        <v>194</v>
      </c>
      <c r="AB109" s="5">
        <v>0.50515463917525771</v>
      </c>
      <c r="AC109" s="6" t="s">
        <v>69</v>
      </c>
    </row>
    <row r="110" spans="1:29" x14ac:dyDescent="0.35">
      <c r="A110" s="3" t="s">
        <v>1176</v>
      </c>
      <c r="B110" s="3" t="s">
        <v>16</v>
      </c>
      <c r="C110" s="3">
        <v>65433</v>
      </c>
      <c r="D110" s="5">
        <v>4355265433</v>
      </c>
      <c r="E110" s="5" t="s">
        <v>16</v>
      </c>
      <c r="F110" s="4" t="s">
        <v>35</v>
      </c>
      <c r="G110" s="3" t="s">
        <v>34</v>
      </c>
      <c r="J110" s="26" t="s">
        <v>41</v>
      </c>
      <c r="K110" s="6">
        <v>1</v>
      </c>
      <c r="W110" s="5">
        <v>11119.35</v>
      </c>
      <c r="X110" s="5">
        <v>0</v>
      </c>
      <c r="Y110" s="5">
        <v>98</v>
      </c>
      <c r="Z110" s="5">
        <v>1</v>
      </c>
      <c r="AA110" s="5">
        <v>194</v>
      </c>
      <c r="AB110" s="5">
        <v>0.50515463917525771</v>
      </c>
      <c r="AC110" s="6" t="s">
        <v>69</v>
      </c>
    </row>
    <row r="111" spans="1:29" x14ac:dyDescent="0.35">
      <c r="A111" s="3" t="s">
        <v>1176</v>
      </c>
      <c r="B111" s="3" t="s">
        <v>16</v>
      </c>
      <c r="C111" s="3" t="s">
        <v>30</v>
      </c>
      <c r="D111" s="5" t="s">
        <v>1178</v>
      </c>
      <c r="E111" s="5" t="s">
        <v>16</v>
      </c>
      <c r="F111" s="4" t="s">
        <v>35</v>
      </c>
      <c r="G111" s="3" t="s">
        <v>34</v>
      </c>
      <c r="J111" s="26" t="s">
        <v>40</v>
      </c>
      <c r="K111" s="6">
        <v>1</v>
      </c>
      <c r="W111" s="5">
        <v>11119.35</v>
      </c>
      <c r="X111" s="5">
        <v>0</v>
      </c>
      <c r="Y111" s="5">
        <v>98</v>
      </c>
      <c r="Z111" s="5">
        <v>1</v>
      </c>
      <c r="AA111" s="5">
        <v>194</v>
      </c>
      <c r="AB111" s="5">
        <v>0.50515463917525771</v>
      </c>
      <c r="AC111" s="6" t="s">
        <v>69</v>
      </c>
    </row>
    <row r="112" spans="1:29" x14ac:dyDescent="0.35">
      <c r="A112" s="3" t="s">
        <v>1176</v>
      </c>
      <c r="B112" s="3" t="s">
        <v>15</v>
      </c>
      <c r="C112" s="3" t="s">
        <v>723</v>
      </c>
      <c r="D112" s="5" t="s">
        <v>1179</v>
      </c>
      <c r="E112" s="5" t="s">
        <v>15</v>
      </c>
      <c r="F112" s="4" t="s">
        <v>35</v>
      </c>
      <c r="G112" s="3" t="s">
        <v>34</v>
      </c>
      <c r="J112" s="26" t="s">
        <v>40</v>
      </c>
      <c r="K112" s="6">
        <v>1</v>
      </c>
      <c r="W112" s="5">
        <v>11119.35</v>
      </c>
      <c r="X112" s="5">
        <v>0</v>
      </c>
      <c r="Y112" s="5">
        <v>98</v>
      </c>
      <c r="Z112" s="5">
        <v>1</v>
      </c>
      <c r="AA112" s="5">
        <v>194</v>
      </c>
      <c r="AB112" s="5">
        <v>0.50515463917525771</v>
      </c>
      <c r="AC112" s="6" t="s">
        <v>69</v>
      </c>
    </row>
    <row r="113" spans="1:29" x14ac:dyDescent="0.35">
      <c r="A113" s="3" t="s">
        <v>1176</v>
      </c>
      <c r="B113" s="3" t="s">
        <v>15</v>
      </c>
      <c r="C113" s="3" t="s">
        <v>724</v>
      </c>
      <c r="D113" s="5" t="s">
        <v>1180</v>
      </c>
      <c r="E113" s="5" t="s">
        <v>15</v>
      </c>
      <c r="F113" s="4" t="s">
        <v>35</v>
      </c>
      <c r="G113" s="3" t="s">
        <v>34</v>
      </c>
      <c r="J113" s="26" t="s">
        <v>40</v>
      </c>
      <c r="K113" s="6">
        <v>1</v>
      </c>
      <c r="W113" s="5">
        <v>11119.35</v>
      </c>
      <c r="X113" s="5">
        <v>0</v>
      </c>
      <c r="Y113" s="5">
        <v>98</v>
      </c>
      <c r="Z113" s="5">
        <v>1</v>
      </c>
      <c r="AA113" s="5">
        <v>194</v>
      </c>
      <c r="AB113" s="5">
        <v>0.50515463917525771</v>
      </c>
      <c r="AC113" s="6" t="s">
        <v>69</v>
      </c>
    </row>
    <row r="114" spans="1:29" x14ac:dyDescent="0.35">
      <c r="A114" s="3" t="s">
        <v>1181</v>
      </c>
      <c r="B114" s="3" t="s">
        <v>16</v>
      </c>
      <c r="C114" s="3">
        <v>44039</v>
      </c>
      <c r="D114" s="5">
        <v>4355744039</v>
      </c>
      <c r="E114" s="5" t="s">
        <v>16</v>
      </c>
      <c r="F114" s="4" t="s">
        <v>35</v>
      </c>
      <c r="G114" s="3" t="s">
        <v>34</v>
      </c>
      <c r="J114" s="26" t="s">
        <v>41</v>
      </c>
      <c r="K114" s="6">
        <v>1</v>
      </c>
      <c r="W114" s="5">
        <v>11119.35</v>
      </c>
      <c r="X114" s="5">
        <v>0</v>
      </c>
      <c r="Y114" s="5">
        <v>98</v>
      </c>
      <c r="Z114" s="5">
        <v>1</v>
      </c>
      <c r="AA114" s="5">
        <v>194</v>
      </c>
      <c r="AB114" s="5">
        <v>0.50515463917525771</v>
      </c>
      <c r="AC114" s="6" t="s">
        <v>69</v>
      </c>
    </row>
    <row r="115" spans="1:29" x14ac:dyDescent="0.35">
      <c r="A115" s="3" t="s">
        <v>1181</v>
      </c>
      <c r="B115" s="3" t="s">
        <v>16</v>
      </c>
      <c r="C115" s="3">
        <v>44040</v>
      </c>
      <c r="D115" s="5">
        <v>4355744040</v>
      </c>
      <c r="E115" s="5" t="s">
        <v>16</v>
      </c>
      <c r="F115" s="4" t="s">
        <v>35</v>
      </c>
      <c r="G115" s="3" t="s">
        <v>34</v>
      </c>
      <c r="J115" s="26" t="s">
        <v>41</v>
      </c>
      <c r="K115" s="6">
        <v>1</v>
      </c>
      <c r="W115" s="5">
        <v>11119.35</v>
      </c>
      <c r="X115" s="5">
        <v>0</v>
      </c>
      <c r="Y115" s="5">
        <v>98</v>
      </c>
      <c r="Z115" s="5">
        <v>1</v>
      </c>
      <c r="AA115" s="5">
        <v>194</v>
      </c>
      <c r="AB115" s="5">
        <v>0.50515463917525771</v>
      </c>
      <c r="AC115" s="6" t="s">
        <v>69</v>
      </c>
    </row>
    <row r="116" spans="1:29" x14ac:dyDescent="0.35">
      <c r="A116" s="3" t="s">
        <v>1181</v>
      </c>
      <c r="B116" s="3" t="s">
        <v>16</v>
      </c>
      <c r="C116" s="3">
        <v>40570</v>
      </c>
      <c r="D116" s="5">
        <v>4355740571</v>
      </c>
      <c r="E116" s="5" t="s">
        <v>16</v>
      </c>
      <c r="F116" s="4" t="s">
        <v>35</v>
      </c>
      <c r="G116" s="3" t="s">
        <v>34</v>
      </c>
      <c r="J116" s="26" t="s">
        <v>41</v>
      </c>
      <c r="K116" s="6">
        <v>1</v>
      </c>
      <c r="W116" s="5">
        <v>11119.35</v>
      </c>
      <c r="X116" s="5">
        <v>0</v>
      </c>
      <c r="Y116" s="5">
        <v>98</v>
      </c>
      <c r="Z116" s="5">
        <v>1</v>
      </c>
      <c r="AA116" s="5">
        <v>194</v>
      </c>
      <c r="AB116" s="5">
        <v>0.50515463917525771</v>
      </c>
      <c r="AC116" s="6" t="s">
        <v>69</v>
      </c>
    </row>
    <row r="117" spans="1:29" x14ac:dyDescent="0.35">
      <c r="A117" s="3" t="s">
        <v>1181</v>
      </c>
      <c r="B117" s="3" t="s">
        <v>16</v>
      </c>
      <c r="C117" s="3">
        <v>40571</v>
      </c>
      <c r="D117" s="5" t="e">
        <v>#REF!</v>
      </c>
      <c r="E117" s="5" t="s">
        <v>16</v>
      </c>
      <c r="F117" s="4" t="s">
        <v>35</v>
      </c>
      <c r="G117" s="3" t="s">
        <v>34</v>
      </c>
      <c r="J117" s="26" t="s">
        <v>41</v>
      </c>
      <c r="K117" s="6">
        <v>1</v>
      </c>
      <c r="W117" s="5">
        <v>11119.35</v>
      </c>
      <c r="X117" s="5">
        <v>0</v>
      </c>
      <c r="Y117" s="5">
        <v>98</v>
      </c>
      <c r="Z117" s="5">
        <v>1</v>
      </c>
      <c r="AA117" s="5">
        <v>194</v>
      </c>
      <c r="AB117" s="5">
        <v>0.50515463917525771</v>
      </c>
      <c r="AC117" s="6" t="s">
        <v>69</v>
      </c>
    </row>
    <row r="118" spans="1:29" x14ac:dyDescent="0.35">
      <c r="A118" s="3" t="s">
        <v>1182</v>
      </c>
      <c r="B118" s="3" t="s">
        <v>16</v>
      </c>
      <c r="C118" s="3">
        <v>49274</v>
      </c>
      <c r="D118" s="5">
        <v>4355849274</v>
      </c>
      <c r="E118" s="5" t="s">
        <v>16</v>
      </c>
      <c r="F118" s="4" t="s">
        <v>35</v>
      </c>
      <c r="G118" s="3" t="s">
        <v>34</v>
      </c>
      <c r="J118" s="26" t="s">
        <v>41</v>
      </c>
      <c r="K118" s="6">
        <v>1</v>
      </c>
      <c r="P118" s="5" t="s">
        <v>72</v>
      </c>
      <c r="Q118" s="5" t="s">
        <v>44</v>
      </c>
      <c r="R118" s="5">
        <v>800</v>
      </c>
      <c r="W118" s="5">
        <v>11119.35</v>
      </c>
      <c r="X118" s="5">
        <v>1</v>
      </c>
      <c r="Y118" s="5">
        <v>98</v>
      </c>
      <c r="Z118" s="5">
        <v>1</v>
      </c>
      <c r="AA118" s="5">
        <v>194</v>
      </c>
      <c r="AB118" s="5">
        <v>0.50515463917525771</v>
      </c>
      <c r="AC118" s="6" t="s">
        <v>69</v>
      </c>
    </row>
    <row r="119" spans="1:29" x14ac:dyDescent="0.35">
      <c r="A119" s="3" t="s">
        <v>1182</v>
      </c>
      <c r="B119" s="3" t="s">
        <v>16</v>
      </c>
      <c r="C119" s="3">
        <v>49320</v>
      </c>
      <c r="D119" s="5">
        <v>4355849320</v>
      </c>
      <c r="E119" s="5" t="s">
        <v>16</v>
      </c>
      <c r="F119" s="4" t="s">
        <v>35</v>
      </c>
      <c r="G119" s="3" t="s">
        <v>34</v>
      </c>
      <c r="J119" s="26" t="s">
        <v>41</v>
      </c>
      <c r="K119" s="6">
        <v>1</v>
      </c>
      <c r="P119" s="5" t="s">
        <v>72</v>
      </c>
      <c r="Q119" s="5" t="s">
        <v>44</v>
      </c>
      <c r="R119" s="5">
        <v>800</v>
      </c>
      <c r="W119" s="5">
        <v>11119.35</v>
      </c>
      <c r="X119" s="5">
        <v>1</v>
      </c>
      <c r="Y119" s="5">
        <v>98</v>
      </c>
      <c r="Z119" s="5">
        <v>1</v>
      </c>
      <c r="AA119" s="5">
        <v>194</v>
      </c>
      <c r="AB119" s="5">
        <v>0.50515463917525771</v>
      </c>
      <c r="AC119" s="6" t="s">
        <v>69</v>
      </c>
    </row>
    <row r="120" spans="1:29" x14ac:dyDescent="0.35">
      <c r="A120" s="3" t="s">
        <v>1182</v>
      </c>
      <c r="B120" s="3" t="s">
        <v>16</v>
      </c>
      <c r="C120" s="3">
        <v>49275</v>
      </c>
      <c r="D120" s="5">
        <v>4355849275</v>
      </c>
      <c r="E120" s="5" t="s">
        <v>16</v>
      </c>
      <c r="F120" s="4" t="s">
        <v>35</v>
      </c>
      <c r="G120" s="3" t="s">
        <v>34</v>
      </c>
      <c r="J120" s="26" t="s">
        <v>41</v>
      </c>
      <c r="K120" s="6">
        <v>1</v>
      </c>
      <c r="P120" s="5" t="s">
        <v>72</v>
      </c>
      <c r="Q120" s="5" t="s">
        <v>44</v>
      </c>
      <c r="R120" s="5">
        <v>500</v>
      </c>
      <c r="W120" s="5">
        <v>11119.35</v>
      </c>
      <c r="X120" s="5">
        <v>1</v>
      </c>
      <c r="Y120" s="5">
        <v>98</v>
      </c>
      <c r="Z120" s="5">
        <v>1</v>
      </c>
      <c r="AA120" s="5">
        <v>194</v>
      </c>
      <c r="AB120" s="5">
        <v>0.50515463917525771</v>
      </c>
      <c r="AC120" s="6" t="s">
        <v>69</v>
      </c>
    </row>
    <row r="121" spans="1:29" x14ac:dyDescent="0.35">
      <c r="A121" s="3" t="s">
        <v>1182</v>
      </c>
      <c r="B121" s="3" t="s">
        <v>16</v>
      </c>
      <c r="C121" s="3">
        <v>49277</v>
      </c>
      <c r="D121" s="5">
        <v>4355849277</v>
      </c>
      <c r="E121" s="5" t="s">
        <v>16</v>
      </c>
      <c r="F121" s="4" t="s">
        <v>35</v>
      </c>
      <c r="G121" s="3" t="s">
        <v>34</v>
      </c>
      <c r="J121" s="26" t="s">
        <v>41</v>
      </c>
      <c r="K121" s="6">
        <v>1</v>
      </c>
      <c r="P121" s="5" t="s">
        <v>72</v>
      </c>
      <c r="Q121" s="5" t="s">
        <v>44</v>
      </c>
      <c r="R121" s="5">
        <v>500</v>
      </c>
      <c r="W121" s="5">
        <v>11119.35</v>
      </c>
      <c r="X121" s="5">
        <v>1</v>
      </c>
      <c r="Y121" s="5">
        <v>98</v>
      </c>
      <c r="Z121" s="5">
        <v>1</v>
      </c>
      <c r="AA121" s="5">
        <v>194</v>
      </c>
      <c r="AB121" s="5">
        <v>0.50515463917525771</v>
      </c>
      <c r="AC121" s="6" t="s">
        <v>69</v>
      </c>
    </row>
    <row r="122" spans="1:29" x14ac:dyDescent="0.35">
      <c r="A122" s="3" t="s">
        <v>1182</v>
      </c>
      <c r="B122" s="3" t="s">
        <v>17</v>
      </c>
      <c r="C122" s="3">
        <v>3461</v>
      </c>
      <c r="D122" s="5">
        <v>435583461</v>
      </c>
      <c r="E122" s="5" t="s">
        <v>17</v>
      </c>
      <c r="F122" s="4" t="s">
        <v>35</v>
      </c>
      <c r="G122" s="3" t="s">
        <v>34</v>
      </c>
      <c r="J122" s="26" t="s">
        <v>40</v>
      </c>
      <c r="K122" s="6">
        <v>1</v>
      </c>
      <c r="W122" s="5">
        <v>11119.35</v>
      </c>
      <c r="X122" s="5">
        <v>0</v>
      </c>
      <c r="Y122" s="5">
        <v>98</v>
      </c>
      <c r="Z122" s="5">
        <v>1</v>
      </c>
      <c r="AA122" s="5">
        <v>194</v>
      </c>
      <c r="AB122" s="5">
        <v>0.50515463917525771</v>
      </c>
      <c r="AC122" s="6" t="s">
        <v>69</v>
      </c>
    </row>
    <row r="123" spans="1:29" x14ac:dyDescent="0.35">
      <c r="A123" s="3" t="s">
        <v>1182</v>
      </c>
      <c r="B123" s="3" t="s">
        <v>53</v>
      </c>
      <c r="C123" s="3" t="s">
        <v>756</v>
      </c>
      <c r="D123" s="5" t="s">
        <v>1183</v>
      </c>
      <c r="E123" s="5" t="s">
        <v>53</v>
      </c>
      <c r="F123" s="4" t="s">
        <v>616</v>
      </c>
      <c r="G123" s="3" t="s">
        <v>34</v>
      </c>
      <c r="J123" s="26" t="s">
        <v>40</v>
      </c>
      <c r="K123" s="6">
        <v>7</v>
      </c>
      <c r="W123" s="5">
        <v>11119.35</v>
      </c>
      <c r="X123" s="5">
        <v>0</v>
      </c>
      <c r="Y123" s="5">
        <v>98</v>
      </c>
      <c r="Z123" s="5">
        <v>1</v>
      </c>
      <c r="AA123" s="5">
        <v>194</v>
      </c>
      <c r="AB123" s="5">
        <v>0.50515463917525771</v>
      </c>
      <c r="AC123" s="6" t="s">
        <v>69</v>
      </c>
    </row>
    <row r="124" spans="1:29" x14ac:dyDescent="0.35">
      <c r="A124" s="3" t="s">
        <v>1184</v>
      </c>
      <c r="B124" s="3" t="s">
        <v>16</v>
      </c>
      <c r="C124" s="3">
        <v>58343</v>
      </c>
      <c r="D124" s="5">
        <v>4355958343</v>
      </c>
      <c r="E124" s="5" t="s">
        <v>16</v>
      </c>
      <c r="F124" s="4" t="s">
        <v>35</v>
      </c>
      <c r="G124" s="3" t="s">
        <v>34</v>
      </c>
      <c r="J124" s="26" t="s">
        <v>41</v>
      </c>
      <c r="K124" s="6">
        <v>1</v>
      </c>
      <c r="P124" s="5" t="s">
        <v>72</v>
      </c>
      <c r="Q124" s="5" t="s">
        <v>696</v>
      </c>
      <c r="R124" s="5">
        <v>8</v>
      </c>
      <c r="W124" s="5">
        <v>11119.35</v>
      </c>
      <c r="X124" s="5">
        <v>1</v>
      </c>
      <c r="Y124" s="5">
        <v>98</v>
      </c>
      <c r="Z124" s="5">
        <v>1</v>
      </c>
      <c r="AA124" s="5">
        <v>194</v>
      </c>
      <c r="AB124" s="5">
        <v>0.50515463917525771</v>
      </c>
      <c r="AC124" s="6" t="s">
        <v>69</v>
      </c>
    </row>
    <row r="125" spans="1:29" x14ac:dyDescent="0.35">
      <c r="A125" s="3" t="s">
        <v>1184</v>
      </c>
      <c r="B125" s="3" t="s">
        <v>16</v>
      </c>
      <c r="C125" s="3" t="s">
        <v>488</v>
      </c>
      <c r="D125" s="5" t="s">
        <v>1185</v>
      </c>
      <c r="E125" s="5" t="s">
        <v>16</v>
      </c>
      <c r="F125" s="4" t="s">
        <v>35</v>
      </c>
      <c r="G125" s="3" t="s">
        <v>34</v>
      </c>
      <c r="J125" s="26" t="s">
        <v>40</v>
      </c>
      <c r="K125" s="6">
        <v>1</v>
      </c>
      <c r="P125" s="5" t="s">
        <v>72</v>
      </c>
      <c r="Q125" s="5" t="s">
        <v>696</v>
      </c>
      <c r="R125" s="5">
        <v>8</v>
      </c>
      <c r="W125" s="5">
        <v>11119.35</v>
      </c>
      <c r="X125" s="5">
        <v>1</v>
      </c>
      <c r="Y125" s="5">
        <v>98</v>
      </c>
      <c r="Z125" s="5">
        <v>1</v>
      </c>
      <c r="AA125" s="5">
        <v>194</v>
      </c>
      <c r="AB125" s="5">
        <v>0.50515463917525771</v>
      </c>
      <c r="AC125" s="6" t="s">
        <v>69</v>
      </c>
    </row>
    <row r="126" spans="1:29" x14ac:dyDescent="0.35">
      <c r="A126" s="3" t="s">
        <v>1186</v>
      </c>
      <c r="B126" s="3" t="s">
        <v>15</v>
      </c>
      <c r="C126" s="3" t="s">
        <v>787</v>
      </c>
      <c r="D126" s="5" t="s">
        <v>1187</v>
      </c>
      <c r="E126" s="5" t="s">
        <v>15</v>
      </c>
      <c r="F126" s="4" t="s">
        <v>563</v>
      </c>
      <c r="G126" s="3" t="s">
        <v>34</v>
      </c>
      <c r="J126" s="26" t="s">
        <v>40</v>
      </c>
      <c r="K126" s="6">
        <v>1</v>
      </c>
      <c r="W126" s="5">
        <v>11119.35</v>
      </c>
      <c r="X126" s="5">
        <v>0</v>
      </c>
      <c r="Y126" s="5">
        <v>98</v>
      </c>
      <c r="Z126" s="5">
        <v>1</v>
      </c>
      <c r="AA126" s="5">
        <v>194</v>
      </c>
      <c r="AB126" s="5">
        <v>0.50515463917525771</v>
      </c>
      <c r="AC126" s="6" t="s">
        <v>69</v>
      </c>
    </row>
    <row r="127" spans="1:29" x14ac:dyDescent="0.35">
      <c r="A127" s="3" t="s">
        <v>1188</v>
      </c>
      <c r="B127" s="3" t="s">
        <v>16</v>
      </c>
      <c r="C127" s="3">
        <v>63309</v>
      </c>
      <c r="D127" s="5">
        <v>4356463309</v>
      </c>
      <c r="E127" s="5" t="s">
        <v>16</v>
      </c>
      <c r="F127" s="4" t="s">
        <v>35</v>
      </c>
      <c r="G127" s="3" t="s">
        <v>34</v>
      </c>
      <c r="J127" s="26" t="s">
        <v>41</v>
      </c>
      <c r="K127" s="6">
        <v>1</v>
      </c>
      <c r="P127" s="5" t="s">
        <v>72</v>
      </c>
      <c r="Q127" s="5" t="s">
        <v>696</v>
      </c>
      <c r="R127" s="5">
        <v>400</v>
      </c>
      <c r="S127" s="5" t="s">
        <v>718</v>
      </c>
      <c r="W127" s="5">
        <v>11119.35</v>
      </c>
      <c r="X127" s="5">
        <v>1</v>
      </c>
      <c r="Y127" s="5">
        <v>98</v>
      </c>
      <c r="Z127" s="5">
        <v>1</v>
      </c>
      <c r="AA127" s="5">
        <v>194</v>
      </c>
      <c r="AB127" s="5">
        <v>0.50515463917525771</v>
      </c>
      <c r="AC127" s="6" t="s">
        <v>69</v>
      </c>
    </row>
    <row r="128" spans="1:29" x14ac:dyDescent="0.35">
      <c r="A128" s="3" t="s">
        <v>1188</v>
      </c>
      <c r="B128" s="3" t="s">
        <v>16</v>
      </c>
      <c r="C128" s="3">
        <v>58344</v>
      </c>
      <c r="D128" s="5">
        <v>4356458344</v>
      </c>
      <c r="E128" s="5" t="s">
        <v>16</v>
      </c>
      <c r="F128" s="4" t="s">
        <v>35</v>
      </c>
      <c r="G128" s="3" t="s">
        <v>34</v>
      </c>
      <c r="J128" s="26" t="s">
        <v>41</v>
      </c>
      <c r="K128" s="6">
        <v>1</v>
      </c>
      <c r="P128" s="5" t="s">
        <v>72</v>
      </c>
      <c r="Q128" s="5" t="s">
        <v>696</v>
      </c>
      <c r="R128" s="5">
        <v>220</v>
      </c>
      <c r="S128" s="5" t="s">
        <v>718</v>
      </c>
      <c r="W128" s="5">
        <v>11119.35</v>
      </c>
      <c r="X128" s="5">
        <v>1</v>
      </c>
      <c r="Y128" s="5">
        <v>98</v>
      </c>
      <c r="Z128" s="5">
        <v>1</v>
      </c>
      <c r="AA128" s="5">
        <v>194</v>
      </c>
      <c r="AB128" s="5">
        <v>0.50515463917525771</v>
      </c>
      <c r="AC128" s="6" t="s">
        <v>69</v>
      </c>
    </row>
    <row r="129" spans="1:29" x14ac:dyDescent="0.35">
      <c r="A129" s="3" t="s">
        <v>1188</v>
      </c>
      <c r="B129" s="3" t="s">
        <v>17</v>
      </c>
      <c r="C129" s="3">
        <v>58349</v>
      </c>
      <c r="D129" s="5">
        <v>4356458349</v>
      </c>
      <c r="E129" s="5" t="s">
        <v>17</v>
      </c>
      <c r="F129" s="4" t="s">
        <v>35</v>
      </c>
      <c r="G129" s="3" t="s">
        <v>34</v>
      </c>
      <c r="J129" s="26" t="s">
        <v>41</v>
      </c>
      <c r="K129" s="6">
        <v>1</v>
      </c>
      <c r="P129" s="5" t="s">
        <v>72</v>
      </c>
      <c r="Q129" s="5" t="s">
        <v>696</v>
      </c>
      <c r="R129" s="5">
        <v>220</v>
      </c>
      <c r="W129" s="5">
        <v>11119.35</v>
      </c>
      <c r="X129" s="5">
        <v>1</v>
      </c>
      <c r="Y129" s="5">
        <v>98</v>
      </c>
      <c r="Z129" s="5">
        <v>1</v>
      </c>
      <c r="AA129" s="5">
        <v>194</v>
      </c>
      <c r="AB129" s="5">
        <v>0.50515463917525771</v>
      </c>
      <c r="AC129" s="6" t="s">
        <v>69</v>
      </c>
    </row>
    <row r="130" spans="1:29" x14ac:dyDescent="0.35">
      <c r="A130" s="3" t="s">
        <v>1188</v>
      </c>
      <c r="B130" s="3" t="s">
        <v>16</v>
      </c>
      <c r="C130" s="3">
        <v>38048</v>
      </c>
      <c r="D130" s="5">
        <v>4356438048</v>
      </c>
      <c r="E130" s="5" t="s">
        <v>16</v>
      </c>
      <c r="F130" s="4" t="s">
        <v>35</v>
      </c>
      <c r="G130" s="3" t="s">
        <v>34</v>
      </c>
      <c r="J130" s="26" t="s">
        <v>41</v>
      </c>
      <c r="K130" s="6">
        <v>1</v>
      </c>
      <c r="P130" s="5" t="s">
        <v>72</v>
      </c>
      <c r="Q130" s="5" t="s">
        <v>44</v>
      </c>
      <c r="R130" s="5">
        <v>4</v>
      </c>
      <c r="S130" s="5" t="s">
        <v>718</v>
      </c>
      <c r="W130" s="5">
        <v>11119.35</v>
      </c>
      <c r="X130" s="5">
        <v>1</v>
      </c>
      <c r="Y130" s="5">
        <v>98</v>
      </c>
      <c r="Z130" s="5">
        <v>1</v>
      </c>
      <c r="AA130" s="5">
        <v>194</v>
      </c>
      <c r="AB130" s="5">
        <v>0.50515463917525771</v>
      </c>
      <c r="AC130" s="6" t="s">
        <v>69</v>
      </c>
    </row>
    <row r="131" spans="1:29" x14ac:dyDescent="0.35">
      <c r="A131" s="3" t="s">
        <v>1188</v>
      </c>
      <c r="B131" s="3" t="s">
        <v>17</v>
      </c>
      <c r="C131" s="3" t="s">
        <v>410</v>
      </c>
      <c r="D131" s="5" t="s">
        <v>1189</v>
      </c>
      <c r="E131" s="5" t="s">
        <v>17</v>
      </c>
      <c r="F131" s="4" t="s">
        <v>35</v>
      </c>
      <c r="G131" s="3" t="s">
        <v>34</v>
      </c>
      <c r="J131" s="26" t="s">
        <v>40</v>
      </c>
      <c r="K131" s="6">
        <v>1</v>
      </c>
      <c r="W131" s="5">
        <v>11119.35</v>
      </c>
      <c r="X131" s="5">
        <v>0</v>
      </c>
      <c r="Y131" s="5">
        <v>98</v>
      </c>
      <c r="Z131" s="5">
        <v>1</v>
      </c>
      <c r="AA131" s="5">
        <v>194</v>
      </c>
      <c r="AB131" s="5">
        <v>0.50515463917525771</v>
      </c>
      <c r="AC131" s="6" t="s">
        <v>69</v>
      </c>
    </row>
    <row r="132" spans="1:29" x14ac:dyDescent="0.35">
      <c r="A132" s="3" t="s">
        <v>1190</v>
      </c>
      <c r="B132" s="3" t="s">
        <v>16</v>
      </c>
      <c r="C132" s="3" t="s">
        <v>98</v>
      </c>
      <c r="D132" s="5" t="s">
        <v>1191</v>
      </c>
      <c r="E132" s="5" t="s">
        <v>16</v>
      </c>
      <c r="G132" s="3" t="s">
        <v>34</v>
      </c>
      <c r="J132" s="26" t="s">
        <v>40</v>
      </c>
      <c r="K132" s="6">
        <v>1</v>
      </c>
      <c r="W132" s="5">
        <v>11119.35</v>
      </c>
      <c r="X132" s="5">
        <v>0</v>
      </c>
      <c r="Y132" s="5">
        <v>98</v>
      </c>
      <c r="Z132" s="5">
        <v>1</v>
      </c>
      <c r="AA132" s="5">
        <v>194</v>
      </c>
      <c r="AB132" s="5">
        <v>0.50515463917525771</v>
      </c>
      <c r="AC132" s="6" t="s">
        <v>69</v>
      </c>
    </row>
    <row r="133" spans="1:29" x14ac:dyDescent="0.35">
      <c r="A133" s="3" t="s">
        <v>1190</v>
      </c>
      <c r="B133" s="3" t="s">
        <v>704</v>
      </c>
      <c r="C133" s="3" t="s">
        <v>527</v>
      </c>
      <c r="D133" s="5" t="s">
        <v>1192</v>
      </c>
      <c r="E133" s="5" t="s">
        <v>704</v>
      </c>
      <c r="F133" s="4" t="s">
        <v>638</v>
      </c>
      <c r="G133" s="3" t="s">
        <v>34</v>
      </c>
      <c r="J133" s="26" t="s">
        <v>40</v>
      </c>
      <c r="K133" s="6">
        <v>2</v>
      </c>
      <c r="W133" s="5">
        <v>11119.35</v>
      </c>
      <c r="X133" s="5">
        <v>0</v>
      </c>
      <c r="Y133" s="5">
        <v>98</v>
      </c>
      <c r="Z133" s="5">
        <v>1</v>
      </c>
      <c r="AA133" s="5">
        <v>194</v>
      </c>
      <c r="AB133" s="5">
        <v>0.50515463917525771</v>
      </c>
      <c r="AC133" s="6" t="s">
        <v>69</v>
      </c>
    </row>
    <row r="134" spans="1:29" x14ac:dyDescent="0.35">
      <c r="A134" s="3" t="s">
        <v>1193</v>
      </c>
      <c r="B134" s="3" t="s">
        <v>16</v>
      </c>
      <c r="C134" s="3">
        <v>69202</v>
      </c>
      <c r="D134" s="5">
        <v>4356669202</v>
      </c>
      <c r="E134" s="5" t="s">
        <v>16</v>
      </c>
      <c r="F134" s="4" t="s">
        <v>35</v>
      </c>
      <c r="G134" s="3" t="s">
        <v>34</v>
      </c>
      <c r="J134" s="26" t="s">
        <v>41</v>
      </c>
      <c r="K134" s="6">
        <v>1</v>
      </c>
      <c r="P134" s="5" t="s">
        <v>72</v>
      </c>
      <c r="Q134" s="5" t="s">
        <v>613</v>
      </c>
      <c r="R134" s="5">
        <v>10</v>
      </c>
      <c r="W134" s="5">
        <v>11119.35</v>
      </c>
      <c r="X134" s="5">
        <v>1</v>
      </c>
      <c r="Y134" s="5">
        <v>98</v>
      </c>
      <c r="Z134" s="5">
        <v>1</v>
      </c>
      <c r="AA134" s="5">
        <v>194</v>
      </c>
      <c r="AB134" s="5">
        <v>0.50515463917525771</v>
      </c>
      <c r="AC134" s="6" t="s">
        <v>69</v>
      </c>
    </row>
    <row r="135" spans="1:29" x14ac:dyDescent="0.35">
      <c r="A135" s="3" t="s">
        <v>1194</v>
      </c>
      <c r="B135" s="3" t="s">
        <v>16</v>
      </c>
      <c r="C135" s="3">
        <v>63308</v>
      </c>
      <c r="D135" s="5">
        <v>4356763308</v>
      </c>
      <c r="E135" s="5" t="s">
        <v>16</v>
      </c>
      <c r="F135" s="4" t="s">
        <v>35</v>
      </c>
      <c r="G135" s="3" t="s">
        <v>34</v>
      </c>
      <c r="J135" s="26" t="s">
        <v>41</v>
      </c>
      <c r="K135" s="6">
        <v>1</v>
      </c>
      <c r="P135" s="5" t="s">
        <v>72</v>
      </c>
      <c r="Q135" s="5" t="s">
        <v>696</v>
      </c>
      <c r="R135" s="5">
        <v>1200</v>
      </c>
      <c r="W135" s="5">
        <v>11119.35</v>
      </c>
      <c r="X135" s="5">
        <v>1</v>
      </c>
      <c r="Y135" s="5">
        <v>98</v>
      </c>
      <c r="Z135" s="5">
        <v>1</v>
      </c>
      <c r="AA135" s="5">
        <v>194</v>
      </c>
      <c r="AB135" s="5">
        <v>0.50515463917525771</v>
      </c>
      <c r="AC135" s="6" t="s">
        <v>69</v>
      </c>
    </row>
    <row r="136" spans="1:29" x14ac:dyDescent="0.35">
      <c r="A136" s="3" t="s">
        <v>1194</v>
      </c>
      <c r="B136" s="3" t="s">
        <v>16</v>
      </c>
      <c r="C136" s="3">
        <v>63310</v>
      </c>
      <c r="D136" s="5">
        <v>4356763310</v>
      </c>
      <c r="E136" s="5" t="s">
        <v>16</v>
      </c>
      <c r="F136" s="4" t="s">
        <v>35</v>
      </c>
      <c r="G136" s="3" t="s">
        <v>34</v>
      </c>
      <c r="J136" s="26" t="s">
        <v>41</v>
      </c>
      <c r="K136" s="6">
        <v>1</v>
      </c>
      <c r="P136" s="5" t="s">
        <v>72</v>
      </c>
      <c r="Q136" s="5" t="s">
        <v>696</v>
      </c>
      <c r="R136" s="5">
        <v>1200</v>
      </c>
      <c r="W136" s="5">
        <v>11119.35</v>
      </c>
      <c r="X136" s="5">
        <v>1</v>
      </c>
      <c r="Y136" s="5">
        <v>98</v>
      </c>
      <c r="Z136" s="5">
        <v>1</v>
      </c>
      <c r="AA136" s="5">
        <v>194</v>
      </c>
      <c r="AB136" s="5">
        <v>0.50515463917525771</v>
      </c>
      <c r="AC136" s="6" t="s">
        <v>69</v>
      </c>
    </row>
    <row r="137" spans="1:29" x14ac:dyDescent="0.35">
      <c r="A137" s="3" t="s">
        <v>1194</v>
      </c>
      <c r="B137" s="3" t="s">
        <v>53</v>
      </c>
      <c r="C137" s="3" t="s">
        <v>1195</v>
      </c>
      <c r="D137" s="5" t="s">
        <v>1196</v>
      </c>
      <c r="E137" s="5" t="s">
        <v>53</v>
      </c>
      <c r="F137" s="4" t="s">
        <v>616</v>
      </c>
      <c r="G137" s="3" t="s">
        <v>34</v>
      </c>
      <c r="J137" s="26" t="s">
        <v>40</v>
      </c>
      <c r="K137" s="6">
        <v>9</v>
      </c>
      <c r="W137" s="5">
        <v>11119.35</v>
      </c>
      <c r="X137" s="5">
        <v>0</v>
      </c>
      <c r="Y137" s="5">
        <v>98</v>
      </c>
      <c r="Z137" s="5">
        <v>1</v>
      </c>
      <c r="AA137" s="5">
        <v>194</v>
      </c>
      <c r="AB137" s="5">
        <v>0.50515463917525771</v>
      </c>
      <c r="AC137" s="6" t="s">
        <v>69</v>
      </c>
    </row>
    <row r="138" spans="1:29" x14ac:dyDescent="0.35">
      <c r="A138" s="3" t="s">
        <v>1194</v>
      </c>
      <c r="B138" s="3" t="s">
        <v>53</v>
      </c>
      <c r="C138" s="3" t="s">
        <v>1197</v>
      </c>
      <c r="D138" s="5" t="s">
        <v>1198</v>
      </c>
      <c r="E138" s="5" t="s">
        <v>53</v>
      </c>
      <c r="F138" s="4" t="s">
        <v>616</v>
      </c>
      <c r="G138" s="3" t="s">
        <v>34</v>
      </c>
      <c r="J138" s="26" t="s">
        <v>40</v>
      </c>
      <c r="K138" s="6">
        <v>6</v>
      </c>
      <c r="W138" s="5">
        <v>11119.35</v>
      </c>
      <c r="X138" s="5">
        <v>0</v>
      </c>
      <c r="Y138" s="5">
        <v>98</v>
      </c>
      <c r="Z138" s="5">
        <v>1</v>
      </c>
      <c r="AA138" s="5">
        <v>194</v>
      </c>
      <c r="AB138" s="5">
        <v>0.50515463917525771</v>
      </c>
      <c r="AC138" s="6" t="s">
        <v>69</v>
      </c>
    </row>
    <row r="139" spans="1:29" x14ac:dyDescent="0.35">
      <c r="A139" s="3" t="s">
        <v>1194</v>
      </c>
      <c r="B139" s="3" t="s">
        <v>53</v>
      </c>
      <c r="C139" s="3" t="s">
        <v>1199</v>
      </c>
      <c r="D139" s="5" t="s">
        <v>1200</v>
      </c>
      <c r="E139" s="5" t="s">
        <v>53</v>
      </c>
      <c r="F139" s="4" t="s">
        <v>616</v>
      </c>
      <c r="G139" s="3" t="s">
        <v>34</v>
      </c>
      <c r="J139" s="26" t="s">
        <v>40</v>
      </c>
      <c r="K139" s="6">
        <v>3</v>
      </c>
      <c r="W139" s="5">
        <v>11119.35</v>
      </c>
      <c r="X139" s="5">
        <v>0</v>
      </c>
      <c r="Y139" s="5">
        <v>98</v>
      </c>
      <c r="Z139" s="5">
        <v>1</v>
      </c>
      <c r="AA139" s="5">
        <v>194</v>
      </c>
      <c r="AB139" s="5">
        <v>0.50515463917525771</v>
      </c>
      <c r="AC139" s="6" t="s">
        <v>69</v>
      </c>
    </row>
    <row r="140" spans="1:29" x14ac:dyDescent="0.35">
      <c r="A140" s="3" t="s">
        <v>1194</v>
      </c>
      <c r="B140" s="3" t="s">
        <v>53</v>
      </c>
      <c r="C140" s="3" t="s">
        <v>756</v>
      </c>
      <c r="D140" s="5" t="s">
        <v>1201</v>
      </c>
      <c r="E140" s="5" t="s">
        <v>53</v>
      </c>
      <c r="F140" s="4" t="s">
        <v>616</v>
      </c>
      <c r="G140" s="3" t="s">
        <v>34</v>
      </c>
      <c r="J140" s="26" t="s">
        <v>40</v>
      </c>
      <c r="K140" s="6">
        <v>6</v>
      </c>
      <c r="W140" s="5">
        <v>11119.35</v>
      </c>
      <c r="X140" s="5">
        <v>0</v>
      </c>
      <c r="Y140" s="5">
        <v>98</v>
      </c>
      <c r="Z140" s="5">
        <v>1</v>
      </c>
      <c r="AA140" s="5">
        <v>194</v>
      </c>
      <c r="AB140" s="5">
        <v>0.50515463917525771</v>
      </c>
      <c r="AC140" s="6" t="s">
        <v>69</v>
      </c>
    </row>
    <row r="141" spans="1:29" x14ac:dyDescent="0.35">
      <c r="A141" s="3" t="s">
        <v>1202</v>
      </c>
      <c r="B141" s="3" t="s">
        <v>53</v>
      </c>
      <c r="C141" s="3" t="s">
        <v>827</v>
      </c>
      <c r="D141" s="5" t="s">
        <v>1203</v>
      </c>
      <c r="E141" s="5" t="s">
        <v>53</v>
      </c>
      <c r="F141" s="4" t="s">
        <v>616</v>
      </c>
      <c r="G141" s="3" t="s">
        <v>34</v>
      </c>
      <c r="J141" s="26" t="s">
        <v>40</v>
      </c>
      <c r="K141" s="6">
        <v>4</v>
      </c>
      <c r="W141" s="5">
        <v>11119.35</v>
      </c>
      <c r="X141" s="5">
        <v>0</v>
      </c>
      <c r="Y141" s="5">
        <v>98</v>
      </c>
      <c r="Z141" s="5">
        <v>1</v>
      </c>
      <c r="AA141" s="5">
        <v>194</v>
      </c>
      <c r="AB141" s="5">
        <v>0.50515463917525771</v>
      </c>
      <c r="AC141" s="6" t="s">
        <v>69</v>
      </c>
    </row>
    <row r="142" spans="1:29" x14ac:dyDescent="0.35">
      <c r="A142" s="3" t="s">
        <v>1202</v>
      </c>
      <c r="B142" s="3" t="s">
        <v>16</v>
      </c>
      <c r="C142" s="3">
        <v>69203</v>
      </c>
      <c r="D142" s="5">
        <v>4357269203</v>
      </c>
      <c r="E142" s="5" t="s">
        <v>16</v>
      </c>
      <c r="F142" s="4" t="s">
        <v>35</v>
      </c>
      <c r="G142" s="3" t="s">
        <v>34</v>
      </c>
      <c r="J142" s="26" t="s">
        <v>41</v>
      </c>
      <c r="K142" s="6">
        <v>1</v>
      </c>
      <c r="W142" s="5">
        <v>11119.35</v>
      </c>
      <c r="X142" s="5">
        <v>0</v>
      </c>
      <c r="Y142" s="5">
        <v>98</v>
      </c>
      <c r="Z142" s="5">
        <v>1</v>
      </c>
      <c r="AA142" s="5">
        <v>194</v>
      </c>
      <c r="AB142" s="5">
        <v>0.50515463917525771</v>
      </c>
      <c r="AC142" s="6" t="s">
        <v>69</v>
      </c>
    </row>
    <row r="143" spans="1:29" x14ac:dyDescent="0.35">
      <c r="A143" s="3" t="s">
        <v>1204</v>
      </c>
      <c r="B143" s="3" t="s">
        <v>16</v>
      </c>
      <c r="C143" s="3">
        <v>44267</v>
      </c>
      <c r="D143" s="5">
        <v>4358444267</v>
      </c>
      <c r="E143" s="5" t="s">
        <v>16</v>
      </c>
      <c r="F143" s="4" t="s">
        <v>35</v>
      </c>
      <c r="G143" s="3" t="s">
        <v>34</v>
      </c>
      <c r="J143" s="26" t="s">
        <v>41</v>
      </c>
      <c r="K143" s="6">
        <v>1</v>
      </c>
      <c r="P143" s="5" t="s">
        <v>72</v>
      </c>
      <c r="Q143" s="5" t="s">
        <v>613</v>
      </c>
      <c r="R143" s="5">
        <v>120</v>
      </c>
      <c r="S143" s="5" t="s">
        <v>718</v>
      </c>
      <c r="W143" s="5">
        <v>11119.35</v>
      </c>
      <c r="X143" s="5">
        <v>1</v>
      </c>
      <c r="Y143" s="5">
        <v>98</v>
      </c>
      <c r="Z143" s="5">
        <v>1</v>
      </c>
      <c r="AA143" s="5">
        <v>194</v>
      </c>
      <c r="AB143" s="5">
        <v>0.50515463917525771</v>
      </c>
      <c r="AC143" s="6" t="s">
        <v>69</v>
      </c>
    </row>
    <row r="144" spans="1:29" x14ac:dyDescent="0.35">
      <c r="A144" s="3" t="s">
        <v>1204</v>
      </c>
      <c r="B144" s="3" t="s">
        <v>16</v>
      </c>
      <c r="C144" s="3">
        <v>62590</v>
      </c>
      <c r="D144" s="5">
        <v>4358462590</v>
      </c>
      <c r="E144" s="5" t="s">
        <v>16</v>
      </c>
      <c r="F144" s="4" t="s">
        <v>35</v>
      </c>
      <c r="G144" s="3" t="s">
        <v>34</v>
      </c>
      <c r="J144" s="26" t="s">
        <v>41</v>
      </c>
      <c r="K144" s="6">
        <v>1</v>
      </c>
      <c r="P144" s="5" t="s">
        <v>72</v>
      </c>
      <c r="Q144" s="5" t="s">
        <v>613</v>
      </c>
      <c r="R144" s="5">
        <v>120</v>
      </c>
      <c r="S144" s="5" t="s">
        <v>718</v>
      </c>
      <c r="W144" s="5">
        <v>11119.35</v>
      </c>
      <c r="X144" s="5">
        <v>1</v>
      </c>
      <c r="Y144" s="5">
        <v>98</v>
      </c>
      <c r="Z144" s="5">
        <v>1</v>
      </c>
      <c r="AA144" s="5">
        <v>194</v>
      </c>
      <c r="AB144" s="5">
        <v>0.50515463917525771</v>
      </c>
      <c r="AC144" s="6" t="s">
        <v>69</v>
      </c>
    </row>
    <row r="145" spans="1:29" x14ac:dyDescent="0.35">
      <c r="A145" s="3" t="s">
        <v>1205</v>
      </c>
      <c r="B145" s="3" t="s">
        <v>53</v>
      </c>
      <c r="C145" s="3" t="s">
        <v>854</v>
      </c>
      <c r="D145" s="5" t="s">
        <v>1206</v>
      </c>
      <c r="E145" s="5" t="s">
        <v>53</v>
      </c>
      <c r="F145" s="4" t="s">
        <v>616</v>
      </c>
      <c r="G145" s="3" t="s">
        <v>34</v>
      </c>
      <c r="J145" s="26" t="s">
        <v>40</v>
      </c>
      <c r="K145" s="6">
        <v>9</v>
      </c>
      <c r="W145" s="5">
        <v>11119.35</v>
      </c>
      <c r="X145" s="5">
        <v>0</v>
      </c>
      <c r="Y145" s="5">
        <v>98</v>
      </c>
      <c r="Z145" s="5">
        <v>1</v>
      </c>
      <c r="AA145" s="5">
        <v>194</v>
      </c>
      <c r="AB145" s="5">
        <v>0.50515463917525771</v>
      </c>
      <c r="AC145" s="6" t="s">
        <v>69</v>
      </c>
    </row>
    <row r="146" spans="1:29" x14ac:dyDescent="0.35">
      <c r="A146" s="3" t="s">
        <v>1207</v>
      </c>
      <c r="B146" s="3" t="s">
        <v>18</v>
      </c>
      <c r="C146" s="3" t="s">
        <v>861</v>
      </c>
      <c r="D146" s="5" t="s">
        <v>1208</v>
      </c>
      <c r="E146" s="5" t="s">
        <v>18</v>
      </c>
      <c r="F146" s="4" t="s">
        <v>33</v>
      </c>
      <c r="G146" s="3" t="s">
        <v>34</v>
      </c>
      <c r="J146" s="26" t="s">
        <v>40</v>
      </c>
      <c r="K146" s="6">
        <v>40</v>
      </c>
      <c r="W146" s="5">
        <v>11119.35</v>
      </c>
      <c r="X146" s="5">
        <v>0</v>
      </c>
      <c r="Y146" s="5">
        <v>98</v>
      </c>
      <c r="Z146" s="5">
        <v>1</v>
      </c>
      <c r="AA146" s="5">
        <v>194</v>
      </c>
      <c r="AB146" s="5">
        <v>0.50515463917525771</v>
      </c>
      <c r="AC146" s="6" t="s">
        <v>69</v>
      </c>
    </row>
    <row r="147" spans="1:29" x14ac:dyDescent="0.35">
      <c r="A147" s="3" t="s">
        <v>1207</v>
      </c>
      <c r="B147" s="3" t="s">
        <v>18</v>
      </c>
      <c r="C147" s="3" t="s">
        <v>572</v>
      </c>
      <c r="D147" s="5" t="s">
        <v>1209</v>
      </c>
      <c r="E147" s="5" t="s">
        <v>18</v>
      </c>
      <c r="F147" s="4" t="s">
        <v>33</v>
      </c>
      <c r="G147" s="3" t="s">
        <v>34</v>
      </c>
      <c r="J147" s="26" t="s">
        <v>40</v>
      </c>
      <c r="K147" s="6">
        <v>60</v>
      </c>
      <c r="W147" s="5">
        <v>11119.35</v>
      </c>
      <c r="X147" s="5">
        <v>0</v>
      </c>
      <c r="Y147" s="5">
        <v>98</v>
      </c>
      <c r="Z147" s="5">
        <v>1</v>
      </c>
      <c r="AA147" s="5">
        <v>194</v>
      </c>
      <c r="AB147" s="5">
        <v>0.50515463917525771</v>
      </c>
      <c r="AC147" s="6" t="s">
        <v>69</v>
      </c>
    </row>
    <row r="148" spans="1:29" x14ac:dyDescent="0.35">
      <c r="A148" s="3" t="s">
        <v>1207</v>
      </c>
      <c r="B148" s="3" t="s">
        <v>18</v>
      </c>
      <c r="C148" s="3" t="s">
        <v>568</v>
      </c>
      <c r="D148" s="5" t="s">
        <v>1210</v>
      </c>
      <c r="E148" s="5" t="s">
        <v>18</v>
      </c>
      <c r="F148" s="4" t="s">
        <v>33</v>
      </c>
      <c r="G148" s="3" t="s">
        <v>34</v>
      </c>
      <c r="J148" s="26" t="s">
        <v>40</v>
      </c>
      <c r="K148" s="6">
        <v>100</v>
      </c>
      <c r="W148" s="5">
        <v>11119.35</v>
      </c>
      <c r="X148" s="5">
        <v>0</v>
      </c>
      <c r="Y148" s="5">
        <v>98</v>
      </c>
      <c r="Z148" s="5">
        <v>1</v>
      </c>
      <c r="AA148" s="5">
        <v>194</v>
      </c>
      <c r="AB148" s="5">
        <v>0.50515463917525771</v>
      </c>
      <c r="AC148" s="6" t="s">
        <v>69</v>
      </c>
    </row>
    <row r="149" spans="1:29" x14ac:dyDescent="0.35">
      <c r="A149" s="3" t="s">
        <v>1207</v>
      </c>
      <c r="B149" s="3" t="s">
        <v>18</v>
      </c>
      <c r="C149" s="3" t="s">
        <v>862</v>
      </c>
      <c r="D149" s="5" t="s">
        <v>1211</v>
      </c>
      <c r="E149" s="5" t="s">
        <v>18</v>
      </c>
      <c r="F149" s="4" t="s">
        <v>33</v>
      </c>
      <c r="G149" s="3" t="s">
        <v>34</v>
      </c>
      <c r="J149" s="26" t="s">
        <v>40</v>
      </c>
      <c r="K149" s="6">
        <v>20</v>
      </c>
      <c r="W149" s="5">
        <v>11119.35</v>
      </c>
      <c r="X149" s="5">
        <v>0</v>
      </c>
      <c r="Y149" s="5">
        <v>98</v>
      </c>
      <c r="Z149" s="5">
        <v>1</v>
      </c>
      <c r="AA149" s="5">
        <v>194</v>
      </c>
      <c r="AB149" s="5">
        <v>0.50515463917525771</v>
      </c>
      <c r="AC149" s="6" t="s">
        <v>69</v>
      </c>
    </row>
    <row r="150" spans="1:29" x14ac:dyDescent="0.35">
      <c r="A150" s="3" t="s">
        <v>1207</v>
      </c>
      <c r="B150" s="3" t="s">
        <v>18</v>
      </c>
      <c r="C150" s="3" t="s">
        <v>570</v>
      </c>
      <c r="D150" s="5" t="s">
        <v>1212</v>
      </c>
      <c r="E150" s="5" t="s">
        <v>18</v>
      </c>
      <c r="F150" s="4" t="s">
        <v>33</v>
      </c>
      <c r="G150" s="3" t="s">
        <v>34</v>
      </c>
      <c r="J150" s="26" t="s">
        <v>40</v>
      </c>
      <c r="K150" s="6">
        <v>15</v>
      </c>
      <c r="W150" s="5">
        <v>11119.35</v>
      </c>
      <c r="X150" s="5">
        <v>0</v>
      </c>
      <c r="Y150" s="5">
        <v>98</v>
      </c>
      <c r="Z150" s="5">
        <v>1</v>
      </c>
      <c r="AA150" s="5">
        <v>194</v>
      </c>
      <c r="AB150" s="5">
        <v>0.50515463917525771</v>
      </c>
      <c r="AC150" s="6" t="s">
        <v>69</v>
      </c>
    </row>
    <row r="151" spans="1:29" x14ac:dyDescent="0.35">
      <c r="A151" s="3" t="s">
        <v>1207</v>
      </c>
      <c r="B151" s="3" t="s">
        <v>18</v>
      </c>
      <c r="C151" s="3" t="s">
        <v>573</v>
      </c>
      <c r="D151" s="5" t="s">
        <v>1213</v>
      </c>
      <c r="E151" s="5" t="s">
        <v>18</v>
      </c>
      <c r="F151" s="4" t="s">
        <v>33</v>
      </c>
      <c r="G151" s="3" t="s">
        <v>34</v>
      </c>
      <c r="J151" s="26" t="s">
        <v>40</v>
      </c>
      <c r="K151" s="6">
        <v>5</v>
      </c>
      <c r="W151" s="5">
        <v>11119.35</v>
      </c>
      <c r="X151" s="5">
        <v>0</v>
      </c>
      <c r="Y151" s="5">
        <v>98</v>
      </c>
      <c r="Z151" s="5">
        <v>1</v>
      </c>
      <c r="AA151" s="5">
        <v>194</v>
      </c>
      <c r="AB151" s="5">
        <v>0.50515463917525771</v>
      </c>
      <c r="AC151" s="6" t="s">
        <v>69</v>
      </c>
    </row>
    <row r="152" spans="1:29" x14ac:dyDescent="0.35">
      <c r="A152" s="3" t="s">
        <v>1207</v>
      </c>
      <c r="B152" s="3" t="s">
        <v>18</v>
      </c>
      <c r="C152" s="3" t="s">
        <v>569</v>
      </c>
      <c r="D152" s="5" t="s">
        <v>1214</v>
      </c>
      <c r="E152" s="5" t="s">
        <v>18</v>
      </c>
      <c r="F152" s="4" t="s">
        <v>33</v>
      </c>
      <c r="G152" s="3" t="s">
        <v>34</v>
      </c>
      <c r="J152" s="26" t="s">
        <v>40</v>
      </c>
      <c r="K152" s="6">
        <v>10</v>
      </c>
      <c r="W152" s="5">
        <v>11119.35</v>
      </c>
      <c r="X152" s="5">
        <v>0</v>
      </c>
      <c r="Y152" s="5">
        <v>98</v>
      </c>
      <c r="Z152" s="5">
        <v>1</v>
      </c>
      <c r="AA152" s="5">
        <v>194</v>
      </c>
      <c r="AB152" s="5">
        <v>0.50515463917525771</v>
      </c>
      <c r="AC152" s="6" t="s">
        <v>69</v>
      </c>
    </row>
    <row r="153" spans="1:29" x14ac:dyDescent="0.35">
      <c r="A153" s="3" t="s">
        <v>1215</v>
      </c>
      <c r="B153" s="3" t="s">
        <v>53</v>
      </c>
      <c r="C153" s="3" t="s">
        <v>61</v>
      </c>
      <c r="D153" s="5" t="s">
        <v>1216</v>
      </c>
      <c r="E153" s="5" t="s">
        <v>53</v>
      </c>
      <c r="F153" s="4" t="s">
        <v>616</v>
      </c>
      <c r="G153" s="3" t="s">
        <v>34</v>
      </c>
      <c r="J153" s="26" t="s">
        <v>40</v>
      </c>
      <c r="K153" s="6">
        <v>1</v>
      </c>
      <c r="W153" s="5">
        <v>11119.35</v>
      </c>
      <c r="X153" s="5">
        <v>0</v>
      </c>
      <c r="Y153" s="5">
        <v>98</v>
      </c>
      <c r="Z153" s="5">
        <v>1</v>
      </c>
      <c r="AA153" s="5">
        <v>194</v>
      </c>
      <c r="AB153" s="5">
        <v>0.50515463917525771</v>
      </c>
      <c r="AC153" s="6" t="s">
        <v>69</v>
      </c>
    </row>
    <row r="154" spans="1:29" x14ac:dyDescent="0.35">
      <c r="A154" s="3" t="s">
        <v>1215</v>
      </c>
      <c r="B154" s="3" t="s">
        <v>53</v>
      </c>
      <c r="C154" s="3" t="s">
        <v>1005</v>
      </c>
      <c r="D154" s="5" t="s">
        <v>1217</v>
      </c>
      <c r="E154" s="5" t="s">
        <v>53</v>
      </c>
      <c r="F154" s="4" t="s">
        <v>616</v>
      </c>
      <c r="G154" s="3" t="s">
        <v>34</v>
      </c>
      <c r="J154" s="26" t="s">
        <v>40</v>
      </c>
      <c r="K154" s="6">
        <v>1</v>
      </c>
      <c r="W154" s="5">
        <v>11119.35</v>
      </c>
      <c r="X154" s="5">
        <v>0</v>
      </c>
      <c r="Y154" s="5">
        <v>98</v>
      </c>
      <c r="Z154" s="5">
        <v>1</v>
      </c>
      <c r="AA154" s="5">
        <v>194</v>
      </c>
      <c r="AB154" s="5">
        <v>0.50515463917525771</v>
      </c>
      <c r="AC154" s="6" t="s">
        <v>69</v>
      </c>
    </row>
    <row r="155" spans="1:29" x14ac:dyDescent="0.35">
      <c r="A155" s="3" t="s">
        <v>1215</v>
      </c>
      <c r="B155" s="3" t="s">
        <v>53</v>
      </c>
      <c r="C155" s="3" t="s">
        <v>628</v>
      </c>
      <c r="D155" s="5" t="s">
        <v>1218</v>
      </c>
      <c r="E155" s="5" t="s">
        <v>53</v>
      </c>
      <c r="F155" s="4" t="s">
        <v>616</v>
      </c>
      <c r="G155" s="3" t="s">
        <v>34</v>
      </c>
      <c r="J155" s="26" t="s">
        <v>40</v>
      </c>
      <c r="K155" s="6">
        <v>1</v>
      </c>
      <c r="W155" s="5">
        <v>11119.35</v>
      </c>
      <c r="X155" s="5">
        <v>0</v>
      </c>
      <c r="Y155" s="5">
        <v>98</v>
      </c>
      <c r="Z155" s="5">
        <v>1</v>
      </c>
      <c r="AA155" s="5">
        <v>194</v>
      </c>
      <c r="AB155" s="5">
        <v>0.50515463917525771</v>
      </c>
      <c r="AC155" s="6" t="s">
        <v>69</v>
      </c>
    </row>
    <row r="156" spans="1:29" x14ac:dyDescent="0.35">
      <c r="A156" s="3" t="s">
        <v>1215</v>
      </c>
      <c r="B156" s="3" t="s">
        <v>74</v>
      </c>
      <c r="C156" s="3" t="s">
        <v>668</v>
      </c>
      <c r="D156" s="5" t="s">
        <v>1219</v>
      </c>
      <c r="E156" s="5" t="s">
        <v>74</v>
      </c>
      <c r="F156" s="4" t="s">
        <v>35</v>
      </c>
      <c r="G156" s="3" t="s">
        <v>34</v>
      </c>
      <c r="J156" s="26" t="s">
        <v>631</v>
      </c>
      <c r="K156" s="6">
        <v>1</v>
      </c>
      <c r="P156" s="5" t="s">
        <v>72</v>
      </c>
      <c r="Q156" s="5" t="s">
        <v>44</v>
      </c>
      <c r="R156" s="5">
        <v>90</v>
      </c>
      <c r="S156" s="5" t="s">
        <v>718</v>
      </c>
      <c r="T156" s="5">
        <v>4500</v>
      </c>
      <c r="U156" s="5" t="s">
        <v>866</v>
      </c>
      <c r="V156" s="5" t="s">
        <v>867</v>
      </c>
      <c r="W156" s="5">
        <v>11119.35</v>
      </c>
      <c r="X156" s="5">
        <v>1</v>
      </c>
      <c r="Y156" s="5">
        <v>98</v>
      </c>
      <c r="Z156" s="5">
        <v>1</v>
      </c>
      <c r="AA156" s="5">
        <v>194</v>
      </c>
      <c r="AB156" s="5">
        <v>0.50515463917525771</v>
      </c>
      <c r="AC156" s="6" t="s">
        <v>69</v>
      </c>
    </row>
    <row r="157" spans="1:29" x14ac:dyDescent="0.35">
      <c r="A157" s="3" t="s">
        <v>1220</v>
      </c>
      <c r="B157" s="3" t="s">
        <v>520</v>
      </c>
      <c r="C157" s="3">
        <v>70141</v>
      </c>
      <c r="D157" s="5">
        <v>4359270141</v>
      </c>
      <c r="E157" s="5" t="s">
        <v>520</v>
      </c>
      <c r="F157" s="4" t="s">
        <v>35</v>
      </c>
      <c r="G157" s="3" t="s">
        <v>34</v>
      </c>
      <c r="J157" s="26" t="s">
        <v>41</v>
      </c>
      <c r="K157" s="6">
        <v>1</v>
      </c>
      <c r="R157" s="5">
        <v>48</v>
      </c>
      <c r="W157" s="5">
        <v>11119.35</v>
      </c>
      <c r="X157" s="5">
        <v>1</v>
      </c>
      <c r="Y157" s="5">
        <v>98</v>
      </c>
      <c r="Z157" s="5">
        <v>1</v>
      </c>
      <c r="AA157" s="5">
        <v>194</v>
      </c>
      <c r="AB157" s="5">
        <v>0.50515463917525771</v>
      </c>
      <c r="AC157" s="6" t="s">
        <v>69</v>
      </c>
    </row>
    <row r="158" spans="1:29" x14ac:dyDescent="0.35">
      <c r="A158" s="3" t="s">
        <v>1220</v>
      </c>
      <c r="B158" s="3" t="s">
        <v>18</v>
      </c>
      <c r="C158" s="3" t="s">
        <v>572</v>
      </c>
      <c r="D158" s="5" t="s">
        <v>1221</v>
      </c>
      <c r="E158" s="5" t="s">
        <v>18</v>
      </c>
      <c r="F158" s="4" t="s">
        <v>33</v>
      </c>
      <c r="G158" s="3" t="s">
        <v>34</v>
      </c>
      <c r="J158" s="26" t="s">
        <v>40</v>
      </c>
      <c r="K158" s="6">
        <v>10</v>
      </c>
      <c r="W158" s="5">
        <v>11119.35</v>
      </c>
      <c r="X158" s="5">
        <v>0</v>
      </c>
      <c r="Y158" s="5">
        <v>98</v>
      </c>
      <c r="Z158" s="5">
        <v>1</v>
      </c>
      <c r="AA158" s="5">
        <v>194</v>
      </c>
      <c r="AB158" s="5">
        <v>0.50515463917525771</v>
      </c>
      <c r="AC158" s="6" t="s">
        <v>69</v>
      </c>
    </row>
    <row r="159" spans="1:29" x14ac:dyDescent="0.35">
      <c r="A159" s="3" t="s">
        <v>1220</v>
      </c>
      <c r="B159" s="3" t="s">
        <v>18</v>
      </c>
      <c r="C159" s="3" t="s">
        <v>568</v>
      </c>
      <c r="D159" s="5" t="s">
        <v>1222</v>
      </c>
      <c r="E159" s="5" t="s">
        <v>18</v>
      </c>
      <c r="F159" s="4" t="s">
        <v>33</v>
      </c>
      <c r="G159" s="3" t="s">
        <v>34</v>
      </c>
      <c r="J159" s="26" t="s">
        <v>40</v>
      </c>
      <c r="K159" s="6">
        <v>50</v>
      </c>
      <c r="W159" s="5">
        <v>11119.35</v>
      </c>
      <c r="X159" s="5">
        <v>0</v>
      </c>
      <c r="Y159" s="5">
        <v>98</v>
      </c>
      <c r="Z159" s="5">
        <v>1</v>
      </c>
      <c r="AA159" s="5">
        <v>194</v>
      </c>
      <c r="AB159" s="5">
        <v>0.50515463917525771</v>
      </c>
      <c r="AC159" s="6" t="s">
        <v>69</v>
      </c>
    </row>
    <row r="160" spans="1:29" x14ac:dyDescent="0.35">
      <c r="A160" s="3" t="s">
        <v>1220</v>
      </c>
      <c r="B160" s="3" t="s">
        <v>18</v>
      </c>
      <c r="C160" s="3" t="s">
        <v>862</v>
      </c>
      <c r="D160" s="5" t="s">
        <v>1223</v>
      </c>
      <c r="E160" s="5" t="s">
        <v>18</v>
      </c>
      <c r="F160" s="4" t="s">
        <v>33</v>
      </c>
      <c r="G160" s="3" t="s">
        <v>34</v>
      </c>
      <c r="J160" s="26" t="s">
        <v>40</v>
      </c>
      <c r="K160" s="6">
        <v>20</v>
      </c>
      <c r="W160" s="5">
        <v>11119.35</v>
      </c>
      <c r="X160" s="5">
        <v>0</v>
      </c>
      <c r="Y160" s="5">
        <v>98</v>
      </c>
      <c r="Z160" s="5">
        <v>1</v>
      </c>
      <c r="AA160" s="5">
        <v>194</v>
      </c>
      <c r="AB160" s="5">
        <v>0.50515463917525771</v>
      </c>
      <c r="AC160" s="6" t="s">
        <v>69</v>
      </c>
    </row>
    <row r="161" spans="1:29" x14ac:dyDescent="0.35">
      <c r="A161" s="3" t="s">
        <v>1220</v>
      </c>
      <c r="B161" s="3" t="s">
        <v>520</v>
      </c>
      <c r="C161" s="3">
        <v>70140</v>
      </c>
      <c r="D161" s="5">
        <v>4359270140</v>
      </c>
      <c r="E161" s="5" t="s">
        <v>520</v>
      </c>
      <c r="F161" s="4" t="s">
        <v>35</v>
      </c>
      <c r="G161" s="3" t="s">
        <v>34</v>
      </c>
      <c r="J161" s="26" t="s">
        <v>41</v>
      </c>
      <c r="K161" s="6">
        <v>1</v>
      </c>
      <c r="W161" s="5">
        <v>11119.35</v>
      </c>
      <c r="X161" s="5">
        <v>0</v>
      </c>
      <c r="Y161" s="5">
        <v>98</v>
      </c>
      <c r="Z161" s="5">
        <v>1</v>
      </c>
      <c r="AA161" s="5">
        <v>194</v>
      </c>
      <c r="AB161" s="5">
        <v>0.50515463917525771</v>
      </c>
      <c r="AC161" s="6" t="s">
        <v>69</v>
      </c>
    </row>
    <row r="162" spans="1:29" x14ac:dyDescent="0.35">
      <c r="A162" s="3" t="s">
        <v>1220</v>
      </c>
      <c r="B162" s="3" t="s">
        <v>74</v>
      </c>
      <c r="C162" s="3" t="s">
        <v>870</v>
      </c>
      <c r="D162" s="5" t="s">
        <v>1224</v>
      </c>
      <c r="E162" s="5" t="s">
        <v>74</v>
      </c>
      <c r="F162" s="4" t="s">
        <v>35</v>
      </c>
      <c r="G162" s="3" t="s">
        <v>34</v>
      </c>
      <c r="J162" s="26" t="s">
        <v>40</v>
      </c>
      <c r="K162" s="6">
        <v>1</v>
      </c>
      <c r="W162" s="5">
        <v>11119.35</v>
      </c>
      <c r="X162" s="5">
        <v>0</v>
      </c>
      <c r="Y162" s="5">
        <v>98</v>
      </c>
      <c r="Z162" s="5">
        <v>1</v>
      </c>
      <c r="AA162" s="5">
        <v>194</v>
      </c>
      <c r="AB162" s="5">
        <v>0.50515463917525771</v>
      </c>
      <c r="AC162" s="6" t="s">
        <v>69</v>
      </c>
    </row>
    <row r="163" spans="1:29" x14ac:dyDescent="0.35">
      <c r="A163" s="3" t="s">
        <v>1220</v>
      </c>
      <c r="B163" s="3" t="s">
        <v>74</v>
      </c>
      <c r="C163" s="3" t="s">
        <v>870</v>
      </c>
      <c r="D163" s="5" t="s">
        <v>1224</v>
      </c>
      <c r="E163" s="5" t="s">
        <v>74</v>
      </c>
      <c r="F163" s="4" t="s">
        <v>35</v>
      </c>
      <c r="G163" s="3" t="s">
        <v>34</v>
      </c>
      <c r="J163" s="26" t="s">
        <v>40</v>
      </c>
      <c r="K163" s="6">
        <v>1</v>
      </c>
      <c r="W163" s="5">
        <v>11119.35</v>
      </c>
      <c r="X163" s="5">
        <v>0</v>
      </c>
      <c r="Y163" s="5">
        <v>98</v>
      </c>
      <c r="Z163" s="5">
        <v>1</v>
      </c>
      <c r="AA163" s="5">
        <v>194</v>
      </c>
      <c r="AB163" s="5">
        <v>0.50515463917525771</v>
      </c>
      <c r="AC163" s="6" t="s">
        <v>69</v>
      </c>
    </row>
    <row r="164" spans="1:29" x14ac:dyDescent="0.35">
      <c r="A164" s="3" t="s">
        <v>1225</v>
      </c>
      <c r="B164" s="3" t="s">
        <v>16</v>
      </c>
      <c r="C164" s="3">
        <v>63308</v>
      </c>
      <c r="D164" s="5">
        <v>4359363308</v>
      </c>
      <c r="E164" s="5" t="s">
        <v>16</v>
      </c>
      <c r="F164" s="4" t="s">
        <v>35</v>
      </c>
      <c r="G164" s="3" t="s">
        <v>34</v>
      </c>
      <c r="J164" s="26" t="s">
        <v>41</v>
      </c>
      <c r="K164" s="6">
        <v>1</v>
      </c>
      <c r="P164" s="5" t="s">
        <v>72</v>
      </c>
      <c r="Q164" s="5" t="s">
        <v>44</v>
      </c>
      <c r="R164" s="5">
        <v>700</v>
      </c>
      <c r="S164" s="5" t="s">
        <v>718</v>
      </c>
      <c r="W164" s="5">
        <v>11119.35</v>
      </c>
      <c r="X164" s="5">
        <v>1</v>
      </c>
      <c r="Y164" s="5">
        <v>98</v>
      </c>
      <c r="Z164" s="5">
        <v>1</v>
      </c>
      <c r="AA164" s="5">
        <v>194</v>
      </c>
      <c r="AB164" s="5">
        <v>0.50515463917525771</v>
      </c>
      <c r="AC164" s="6" t="s">
        <v>69</v>
      </c>
    </row>
    <row r="165" spans="1:29" x14ac:dyDescent="0.35">
      <c r="A165" s="3" t="s">
        <v>1225</v>
      </c>
      <c r="B165" s="3" t="s">
        <v>16</v>
      </c>
      <c r="C165" s="3">
        <v>65431</v>
      </c>
      <c r="D165" s="5">
        <v>4359365431</v>
      </c>
      <c r="E165" s="5" t="s">
        <v>16</v>
      </c>
      <c r="F165" s="4" t="s">
        <v>35</v>
      </c>
      <c r="G165" s="3" t="s">
        <v>34</v>
      </c>
      <c r="J165" s="26" t="s">
        <v>41</v>
      </c>
      <c r="K165" s="6">
        <v>1</v>
      </c>
      <c r="P165" s="5" t="s">
        <v>72</v>
      </c>
      <c r="Q165" s="5" t="s">
        <v>613</v>
      </c>
      <c r="R165" s="5">
        <v>700</v>
      </c>
      <c r="S165" s="5" t="s">
        <v>718</v>
      </c>
      <c r="W165" s="5">
        <v>11119.35</v>
      </c>
      <c r="X165" s="5">
        <v>1</v>
      </c>
      <c r="Y165" s="5">
        <v>98</v>
      </c>
      <c r="Z165" s="5">
        <v>1</v>
      </c>
      <c r="AA165" s="5">
        <v>194</v>
      </c>
      <c r="AB165" s="5">
        <v>0.50515463917525771</v>
      </c>
      <c r="AC165" s="6" t="s">
        <v>69</v>
      </c>
    </row>
    <row r="166" spans="1:29" x14ac:dyDescent="0.35">
      <c r="A166" s="3" t="s">
        <v>1225</v>
      </c>
      <c r="B166" s="3" t="s">
        <v>16</v>
      </c>
      <c r="C166" s="3" t="s">
        <v>608</v>
      </c>
      <c r="D166" s="5" t="s">
        <v>1226</v>
      </c>
      <c r="E166" s="5" t="s">
        <v>16</v>
      </c>
      <c r="F166" s="4" t="s">
        <v>35</v>
      </c>
      <c r="G166" s="3" t="s">
        <v>34</v>
      </c>
      <c r="J166" s="26" t="s">
        <v>40</v>
      </c>
      <c r="K166" s="6">
        <v>1</v>
      </c>
      <c r="P166" s="5" t="s">
        <v>72</v>
      </c>
      <c r="Q166" s="5" t="s">
        <v>509</v>
      </c>
      <c r="R166" s="5">
        <v>700</v>
      </c>
      <c r="S166" s="5" t="s">
        <v>718</v>
      </c>
      <c r="W166" s="5">
        <v>11119.35</v>
      </c>
      <c r="X166" s="5">
        <v>1</v>
      </c>
      <c r="Y166" s="5">
        <v>98</v>
      </c>
      <c r="Z166" s="5">
        <v>1</v>
      </c>
      <c r="AA166" s="5">
        <v>194</v>
      </c>
      <c r="AB166" s="5">
        <v>0.50515463917525771</v>
      </c>
      <c r="AC166" s="6" t="s">
        <v>69</v>
      </c>
    </row>
    <row r="167" spans="1:29" x14ac:dyDescent="0.35">
      <c r="A167" s="3" t="s">
        <v>1225</v>
      </c>
      <c r="B167" s="3" t="s">
        <v>16</v>
      </c>
      <c r="C167" s="3" t="s">
        <v>78</v>
      </c>
      <c r="D167" s="5" t="s">
        <v>1227</v>
      </c>
      <c r="E167" s="5" t="s">
        <v>16</v>
      </c>
      <c r="F167" s="4" t="s">
        <v>35</v>
      </c>
      <c r="G167" s="3" t="s">
        <v>34</v>
      </c>
      <c r="J167" s="26" t="s">
        <v>40</v>
      </c>
      <c r="K167" s="6">
        <v>1</v>
      </c>
      <c r="P167" s="5" t="s">
        <v>72</v>
      </c>
      <c r="Q167" s="5" t="s">
        <v>613</v>
      </c>
      <c r="R167" s="5">
        <v>700</v>
      </c>
      <c r="S167" s="5" t="s">
        <v>718</v>
      </c>
      <c r="W167" s="5">
        <v>11119.35</v>
      </c>
      <c r="X167" s="5">
        <v>1</v>
      </c>
      <c r="Y167" s="5">
        <v>98</v>
      </c>
      <c r="Z167" s="5">
        <v>1</v>
      </c>
      <c r="AA167" s="5">
        <v>194</v>
      </c>
      <c r="AB167" s="5">
        <v>0.50515463917525771</v>
      </c>
      <c r="AC167" s="6" t="s">
        <v>69</v>
      </c>
    </row>
    <row r="168" spans="1:29" x14ac:dyDescent="0.35">
      <c r="A168" s="3" t="s">
        <v>1225</v>
      </c>
      <c r="B168" s="3" t="s">
        <v>16</v>
      </c>
      <c r="C168" s="3" t="s">
        <v>27</v>
      </c>
      <c r="D168" s="5" t="s">
        <v>1228</v>
      </c>
      <c r="E168" s="5" t="s">
        <v>16</v>
      </c>
      <c r="F168" s="4" t="s">
        <v>35</v>
      </c>
      <c r="G168" s="3" t="s">
        <v>34</v>
      </c>
      <c r="H168" s="6" t="s">
        <v>39</v>
      </c>
      <c r="J168" s="26" t="s">
        <v>40</v>
      </c>
      <c r="K168" s="6">
        <v>1</v>
      </c>
      <c r="P168" s="5" t="s">
        <v>72</v>
      </c>
      <c r="Q168" s="5" t="s">
        <v>44</v>
      </c>
      <c r="R168" s="5">
        <v>700</v>
      </c>
      <c r="S168" s="5" t="s">
        <v>718</v>
      </c>
      <c r="W168" s="5">
        <v>11119.35</v>
      </c>
      <c r="X168" s="5">
        <v>1</v>
      </c>
      <c r="Y168" s="5">
        <v>98</v>
      </c>
      <c r="Z168" s="5">
        <v>1</v>
      </c>
      <c r="AA168" s="5">
        <v>194</v>
      </c>
      <c r="AB168" s="5">
        <v>0.50515463917525771</v>
      </c>
      <c r="AC168" s="6" t="s">
        <v>69</v>
      </c>
    </row>
    <row r="169" spans="1:29" x14ac:dyDescent="0.35">
      <c r="A169" s="3" t="s">
        <v>1225</v>
      </c>
      <c r="B169" s="3" t="s">
        <v>16</v>
      </c>
      <c r="C169" s="3">
        <v>58346</v>
      </c>
      <c r="D169" s="5">
        <v>4359358346</v>
      </c>
      <c r="E169" s="5" t="s">
        <v>16</v>
      </c>
      <c r="F169" s="4" t="s">
        <v>35</v>
      </c>
      <c r="G169" s="3" t="s">
        <v>34</v>
      </c>
      <c r="J169" s="26" t="s">
        <v>40</v>
      </c>
      <c r="K169" s="6">
        <v>1</v>
      </c>
      <c r="P169" s="5" t="s">
        <v>72</v>
      </c>
      <c r="Q169" s="5" t="s">
        <v>613</v>
      </c>
      <c r="R169" s="5">
        <v>4</v>
      </c>
      <c r="S169" s="5" t="s">
        <v>871</v>
      </c>
      <c r="W169" s="5">
        <v>11119.35</v>
      </c>
      <c r="X169" s="5">
        <v>1</v>
      </c>
      <c r="Y169" s="5">
        <v>98</v>
      </c>
      <c r="Z169" s="5">
        <v>1</v>
      </c>
      <c r="AA169" s="5">
        <v>194</v>
      </c>
      <c r="AB169" s="5">
        <v>0.50515463917525771</v>
      </c>
      <c r="AC169" s="6" t="s">
        <v>69</v>
      </c>
    </row>
    <row r="170" spans="1:29" x14ac:dyDescent="0.35">
      <c r="A170" s="3" t="s">
        <v>1225</v>
      </c>
      <c r="B170" s="3" t="s">
        <v>66</v>
      </c>
      <c r="C170" s="3">
        <v>57351</v>
      </c>
      <c r="D170" s="5">
        <v>4359357351</v>
      </c>
      <c r="E170" s="5" t="s">
        <v>66</v>
      </c>
      <c r="F170" s="4" t="s">
        <v>35</v>
      </c>
      <c r="G170" s="3" t="s">
        <v>34</v>
      </c>
      <c r="J170" s="26" t="s">
        <v>40</v>
      </c>
      <c r="K170" s="6">
        <v>1</v>
      </c>
      <c r="P170" s="5" t="s">
        <v>72</v>
      </c>
      <c r="Q170" s="5" t="s">
        <v>44</v>
      </c>
      <c r="R170" s="5">
        <v>900</v>
      </c>
      <c r="S170" s="5" t="s">
        <v>718</v>
      </c>
      <c r="W170" s="5">
        <v>11119.35</v>
      </c>
      <c r="X170" s="5">
        <v>1</v>
      </c>
      <c r="Y170" s="5">
        <v>98</v>
      </c>
      <c r="Z170" s="5">
        <v>1</v>
      </c>
      <c r="AA170" s="5">
        <v>194</v>
      </c>
      <c r="AB170" s="5">
        <v>0.50515463917525771</v>
      </c>
      <c r="AC170" s="6" t="s">
        <v>69</v>
      </c>
    </row>
    <row r="171" spans="1:29" x14ac:dyDescent="0.35">
      <c r="A171" s="3" t="s">
        <v>1229</v>
      </c>
      <c r="B171" s="3" t="s">
        <v>20</v>
      </c>
      <c r="C171" s="3" t="s">
        <v>548</v>
      </c>
      <c r="D171" s="5" t="s">
        <v>1230</v>
      </c>
      <c r="E171" s="5" t="s">
        <v>20</v>
      </c>
      <c r="F171" s="4" t="s">
        <v>35</v>
      </c>
      <c r="G171" s="3" t="s">
        <v>34</v>
      </c>
      <c r="H171" s="6" t="s">
        <v>617</v>
      </c>
      <c r="J171" s="26" t="s">
        <v>631</v>
      </c>
      <c r="K171" s="6">
        <v>10</v>
      </c>
      <c r="W171" s="5">
        <v>11119.35</v>
      </c>
      <c r="X171" s="5">
        <v>0</v>
      </c>
      <c r="Y171" s="5">
        <v>98</v>
      </c>
      <c r="Z171" s="5">
        <v>1</v>
      </c>
      <c r="AA171" s="5">
        <v>194</v>
      </c>
      <c r="AB171" s="5">
        <v>0.50515463917525771</v>
      </c>
      <c r="AC171" s="6" t="s">
        <v>69</v>
      </c>
    </row>
    <row r="172" spans="1:29" x14ac:dyDescent="0.35">
      <c r="A172" s="3" t="s">
        <v>1229</v>
      </c>
      <c r="B172" s="3" t="s">
        <v>20</v>
      </c>
      <c r="C172" s="3" t="s">
        <v>550</v>
      </c>
      <c r="D172" s="5" t="s">
        <v>1231</v>
      </c>
      <c r="E172" s="5" t="s">
        <v>20</v>
      </c>
      <c r="F172" s="4" t="s">
        <v>35</v>
      </c>
      <c r="G172" s="3" t="s">
        <v>34</v>
      </c>
      <c r="H172" s="6" t="s">
        <v>617</v>
      </c>
      <c r="J172" s="26" t="s">
        <v>631</v>
      </c>
      <c r="K172" s="6">
        <v>10</v>
      </c>
      <c r="W172" s="5">
        <v>11119.35</v>
      </c>
      <c r="X172" s="5">
        <v>0</v>
      </c>
      <c r="Y172" s="5">
        <v>98</v>
      </c>
      <c r="Z172" s="5">
        <v>1</v>
      </c>
      <c r="AA172" s="5">
        <v>194</v>
      </c>
      <c r="AB172" s="5">
        <v>0.50515463917525771</v>
      </c>
      <c r="AC172" s="6" t="s">
        <v>69</v>
      </c>
    </row>
    <row r="173" spans="1:29" x14ac:dyDescent="0.35">
      <c r="A173" s="3" t="s">
        <v>1229</v>
      </c>
      <c r="B173" s="3" t="s">
        <v>20</v>
      </c>
      <c r="C173" s="3" t="s">
        <v>654</v>
      </c>
      <c r="D173" s="5" t="s">
        <v>1232</v>
      </c>
      <c r="E173" s="5" t="s">
        <v>20</v>
      </c>
      <c r="F173" s="4" t="s">
        <v>35</v>
      </c>
      <c r="G173" s="3" t="s">
        <v>34</v>
      </c>
      <c r="H173" s="6" t="s">
        <v>617</v>
      </c>
      <c r="J173" s="26" t="s">
        <v>631</v>
      </c>
      <c r="K173" s="6">
        <v>10</v>
      </c>
      <c r="W173" s="5">
        <v>11119.35</v>
      </c>
      <c r="X173" s="5">
        <v>0</v>
      </c>
      <c r="Y173" s="5">
        <v>98</v>
      </c>
      <c r="Z173" s="5">
        <v>1</v>
      </c>
      <c r="AA173" s="5">
        <v>194</v>
      </c>
      <c r="AB173" s="5">
        <v>0.50515463917525771</v>
      </c>
      <c r="AC173" s="6" t="s">
        <v>69</v>
      </c>
    </row>
    <row r="174" spans="1:29" x14ac:dyDescent="0.35">
      <c r="A174" s="3" t="s">
        <v>1229</v>
      </c>
      <c r="B174" s="3" t="s">
        <v>20</v>
      </c>
      <c r="C174" s="3" t="s">
        <v>548</v>
      </c>
      <c r="D174" s="5" t="s">
        <v>1230</v>
      </c>
      <c r="E174" s="5" t="s">
        <v>20</v>
      </c>
      <c r="F174" s="4" t="s">
        <v>35</v>
      </c>
      <c r="G174" s="3" t="s">
        <v>34</v>
      </c>
      <c r="H174" s="6" t="s">
        <v>617</v>
      </c>
      <c r="J174" s="26" t="s">
        <v>618</v>
      </c>
      <c r="K174" s="6">
        <v>2</v>
      </c>
      <c r="W174" s="5">
        <v>11119.35</v>
      </c>
      <c r="X174" s="5">
        <v>0</v>
      </c>
      <c r="Y174" s="5">
        <v>98</v>
      </c>
      <c r="Z174" s="5">
        <v>1</v>
      </c>
      <c r="AA174" s="5">
        <v>194</v>
      </c>
      <c r="AB174" s="5">
        <v>0.50515463917525771</v>
      </c>
      <c r="AC174" s="6" t="s">
        <v>69</v>
      </c>
    </row>
    <row r="175" spans="1:29" x14ac:dyDescent="0.35">
      <c r="A175" s="3" t="s">
        <v>1229</v>
      </c>
      <c r="B175" s="3" t="s">
        <v>20</v>
      </c>
      <c r="C175" s="3" t="s">
        <v>550</v>
      </c>
      <c r="D175" s="5" t="s">
        <v>1231</v>
      </c>
      <c r="E175" s="5" t="s">
        <v>20</v>
      </c>
      <c r="F175" s="4" t="s">
        <v>35</v>
      </c>
      <c r="G175" s="3" t="s">
        <v>34</v>
      </c>
      <c r="H175" s="6" t="s">
        <v>617</v>
      </c>
      <c r="J175" s="26" t="s">
        <v>618</v>
      </c>
      <c r="K175" s="6">
        <v>1</v>
      </c>
      <c r="W175" s="5">
        <v>11119.35</v>
      </c>
      <c r="X175" s="5">
        <v>0</v>
      </c>
      <c r="Y175" s="5">
        <v>98</v>
      </c>
      <c r="Z175" s="5">
        <v>1</v>
      </c>
      <c r="AA175" s="5">
        <v>194</v>
      </c>
      <c r="AB175" s="5">
        <v>0.50515463917525771</v>
      </c>
      <c r="AC175" s="6" t="s">
        <v>69</v>
      </c>
    </row>
    <row r="176" spans="1:29" x14ac:dyDescent="0.35">
      <c r="A176" s="3" t="s">
        <v>1229</v>
      </c>
      <c r="B176" s="3" t="s">
        <v>20</v>
      </c>
      <c r="C176" s="3" t="s">
        <v>654</v>
      </c>
      <c r="D176" s="5" t="s">
        <v>1232</v>
      </c>
      <c r="E176" s="5" t="s">
        <v>20</v>
      </c>
      <c r="F176" s="4" t="s">
        <v>35</v>
      </c>
      <c r="G176" s="3" t="s">
        <v>34</v>
      </c>
      <c r="H176" s="6" t="s">
        <v>617</v>
      </c>
      <c r="J176" s="26" t="s">
        <v>618</v>
      </c>
      <c r="K176" s="6">
        <v>1</v>
      </c>
      <c r="W176" s="5">
        <v>11119.35</v>
      </c>
      <c r="X176" s="5">
        <v>0</v>
      </c>
      <c r="Y176" s="5">
        <v>98</v>
      </c>
      <c r="Z176" s="5">
        <v>1</v>
      </c>
      <c r="AA176" s="5">
        <v>194</v>
      </c>
      <c r="AB176" s="5">
        <v>0.50515463917525771</v>
      </c>
      <c r="AC176" s="6" t="s">
        <v>69</v>
      </c>
    </row>
    <row r="177" spans="1:29" x14ac:dyDescent="0.35">
      <c r="A177" s="3" t="s">
        <v>1233</v>
      </c>
      <c r="B177" s="3" t="s">
        <v>21</v>
      </c>
      <c r="C177" s="3" t="s">
        <v>669</v>
      </c>
      <c r="D177" s="5" t="s">
        <v>1234</v>
      </c>
      <c r="E177" s="5" t="s">
        <v>21</v>
      </c>
      <c r="F177" s="4" t="s">
        <v>35</v>
      </c>
      <c r="G177" s="3" t="s">
        <v>34</v>
      </c>
      <c r="H177" s="6" t="s">
        <v>617</v>
      </c>
      <c r="J177" s="26" t="s">
        <v>1012</v>
      </c>
      <c r="K177" s="6">
        <v>1</v>
      </c>
      <c r="P177" s="5" t="s">
        <v>72</v>
      </c>
      <c r="Q177" s="5" t="s">
        <v>44</v>
      </c>
      <c r="R177" s="5">
        <v>1540</v>
      </c>
      <c r="S177" s="5" t="s">
        <v>718</v>
      </c>
      <c r="T177" s="5">
        <v>20000</v>
      </c>
      <c r="U177" s="5">
        <v>100</v>
      </c>
      <c r="W177" s="5">
        <v>11119.35</v>
      </c>
      <c r="X177" s="5">
        <v>1</v>
      </c>
      <c r="Y177" s="5">
        <v>98</v>
      </c>
      <c r="Z177" s="5">
        <v>1</v>
      </c>
      <c r="AA177" s="5">
        <v>194</v>
      </c>
      <c r="AB177" s="5">
        <v>0.50515463917525771</v>
      </c>
      <c r="AC177" s="6" t="s">
        <v>69</v>
      </c>
    </row>
    <row r="178" spans="1:29" x14ac:dyDescent="0.35">
      <c r="A178" s="3" t="s">
        <v>1233</v>
      </c>
      <c r="B178" s="3" t="s">
        <v>21</v>
      </c>
      <c r="C178" s="3" t="s">
        <v>669</v>
      </c>
      <c r="D178" s="5" t="s">
        <v>1234</v>
      </c>
      <c r="E178" s="5" t="s">
        <v>21</v>
      </c>
      <c r="F178" s="4" t="s">
        <v>35</v>
      </c>
      <c r="G178" s="3" t="s">
        <v>34</v>
      </c>
      <c r="H178" s="6" t="s">
        <v>617</v>
      </c>
      <c r="J178" s="26" t="s">
        <v>1012</v>
      </c>
      <c r="K178" s="6">
        <v>1</v>
      </c>
      <c r="P178" s="5" t="s">
        <v>72</v>
      </c>
      <c r="Q178" s="5" t="s">
        <v>44</v>
      </c>
      <c r="R178" s="5">
        <v>1954</v>
      </c>
      <c r="S178" s="5" t="s">
        <v>718</v>
      </c>
      <c r="T178" s="5">
        <v>20000</v>
      </c>
      <c r="U178" s="5">
        <v>400</v>
      </c>
      <c r="W178" s="5">
        <v>11119.35</v>
      </c>
      <c r="X178" s="5">
        <v>1</v>
      </c>
      <c r="Y178" s="5">
        <v>98</v>
      </c>
      <c r="Z178" s="5">
        <v>1</v>
      </c>
      <c r="AA178" s="5">
        <v>194</v>
      </c>
      <c r="AB178" s="5">
        <v>0.50515463917525771</v>
      </c>
      <c r="AC178" s="6" t="s">
        <v>69</v>
      </c>
    </row>
    <row r="179" spans="1:29" x14ac:dyDescent="0.35">
      <c r="A179" s="3" t="s">
        <v>1235</v>
      </c>
      <c r="B179" s="3" t="s">
        <v>66</v>
      </c>
      <c r="C179" s="3">
        <v>61135</v>
      </c>
      <c r="D179" s="5">
        <v>4360061135</v>
      </c>
      <c r="E179" s="5" t="s">
        <v>66</v>
      </c>
      <c r="F179" s="4" t="s">
        <v>35</v>
      </c>
      <c r="G179" s="3" t="s">
        <v>34</v>
      </c>
      <c r="J179" s="26" t="s">
        <v>41</v>
      </c>
      <c r="K179" s="6">
        <v>1</v>
      </c>
      <c r="P179" s="5" t="s">
        <v>72</v>
      </c>
      <c r="Q179" s="5" t="s">
        <v>44</v>
      </c>
      <c r="R179" s="5">
        <v>350</v>
      </c>
      <c r="W179" s="5">
        <v>11119.35</v>
      </c>
      <c r="X179" s="5">
        <v>1</v>
      </c>
      <c r="Y179" s="5">
        <v>98</v>
      </c>
      <c r="Z179" s="5">
        <v>1</v>
      </c>
      <c r="AA179" s="5">
        <v>194</v>
      </c>
      <c r="AB179" s="5">
        <v>0.50515463917525771</v>
      </c>
      <c r="AC179" s="6" t="s">
        <v>69</v>
      </c>
    </row>
    <row r="180" spans="1:29" x14ac:dyDescent="0.35">
      <c r="A180" s="3" t="s">
        <v>1235</v>
      </c>
      <c r="B180" s="3" t="s">
        <v>66</v>
      </c>
      <c r="C180" s="3">
        <v>61134</v>
      </c>
      <c r="D180" s="5">
        <v>4360061134</v>
      </c>
      <c r="E180" s="5" t="s">
        <v>66</v>
      </c>
      <c r="F180" s="4" t="s">
        <v>35</v>
      </c>
      <c r="G180" s="3" t="s">
        <v>34</v>
      </c>
      <c r="J180" s="26" t="s">
        <v>41</v>
      </c>
      <c r="K180" s="6">
        <v>1</v>
      </c>
      <c r="P180" s="5" t="s">
        <v>72</v>
      </c>
      <c r="Q180" s="5" t="s">
        <v>44</v>
      </c>
      <c r="R180" s="5">
        <v>900</v>
      </c>
      <c r="W180" s="5">
        <v>11119.35</v>
      </c>
      <c r="X180" s="5">
        <v>1</v>
      </c>
      <c r="Y180" s="5">
        <v>98</v>
      </c>
      <c r="Z180" s="5">
        <v>1</v>
      </c>
      <c r="AA180" s="5">
        <v>194</v>
      </c>
      <c r="AB180" s="5">
        <v>0.50515463917525771</v>
      </c>
      <c r="AC180" s="6" t="s">
        <v>69</v>
      </c>
    </row>
    <row r="181" spans="1:29" x14ac:dyDescent="0.35">
      <c r="A181" s="3" t="s">
        <v>1235</v>
      </c>
      <c r="B181" s="3" t="s">
        <v>17</v>
      </c>
      <c r="C181" s="3" t="s">
        <v>403</v>
      </c>
      <c r="D181" s="5" t="s">
        <v>1236</v>
      </c>
      <c r="E181" s="5" t="s">
        <v>17</v>
      </c>
      <c r="F181" s="4" t="s">
        <v>35</v>
      </c>
      <c r="G181" s="3" t="s">
        <v>34</v>
      </c>
      <c r="J181" s="26" t="s">
        <v>40</v>
      </c>
      <c r="K181" s="6">
        <v>1</v>
      </c>
      <c r="S181" s="5" t="s">
        <v>715</v>
      </c>
      <c r="W181" s="5">
        <v>11119.35</v>
      </c>
      <c r="X181" s="5">
        <v>0</v>
      </c>
      <c r="Y181" s="5">
        <v>98</v>
      </c>
      <c r="Z181" s="5">
        <v>1</v>
      </c>
      <c r="AA181" s="5">
        <v>194</v>
      </c>
      <c r="AB181" s="5">
        <v>0.50515463917525771</v>
      </c>
    </row>
    <row r="182" spans="1:29" x14ac:dyDescent="0.35">
      <c r="A182" s="3" t="s">
        <v>1237</v>
      </c>
      <c r="B182" s="3" t="s">
        <v>373</v>
      </c>
      <c r="C182" s="3" t="s">
        <v>783</v>
      </c>
      <c r="D182" s="5" t="s">
        <v>1238</v>
      </c>
      <c r="E182" s="5" t="s">
        <v>373</v>
      </c>
      <c r="F182" s="4" t="s">
        <v>2</v>
      </c>
      <c r="G182" s="3" t="s">
        <v>34</v>
      </c>
      <c r="J182" s="26" t="s">
        <v>40</v>
      </c>
      <c r="K182" s="6">
        <v>4</v>
      </c>
      <c r="W182" s="5">
        <v>11119.35</v>
      </c>
      <c r="X182" s="5">
        <v>0</v>
      </c>
      <c r="Y182" s="5">
        <v>98</v>
      </c>
      <c r="Z182" s="5">
        <v>1</v>
      </c>
      <c r="AA182" s="5">
        <v>194</v>
      </c>
      <c r="AB182" s="5">
        <v>0.50515463917525771</v>
      </c>
    </row>
    <row r="183" spans="1:29" x14ac:dyDescent="0.35">
      <c r="A183" s="3" t="s">
        <v>1239</v>
      </c>
      <c r="B183" s="3" t="s">
        <v>53</v>
      </c>
      <c r="C183" s="3" t="s">
        <v>1240</v>
      </c>
      <c r="D183" s="5" t="s">
        <v>1241</v>
      </c>
      <c r="E183" s="5" t="s">
        <v>53</v>
      </c>
      <c r="F183" s="4" t="s">
        <v>616</v>
      </c>
      <c r="G183" s="3" t="s">
        <v>34</v>
      </c>
      <c r="J183" s="26" t="s">
        <v>40</v>
      </c>
      <c r="K183" s="6">
        <v>5</v>
      </c>
      <c r="W183" s="5">
        <v>11119.35</v>
      </c>
      <c r="X183" s="5">
        <v>0</v>
      </c>
      <c r="Y183" s="5">
        <v>98</v>
      </c>
      <c r="Z183" s="5">
        <v>1</v>
      </c>
      <c r="AA183" s="5">
        <v>194</v>
      </c>
      <c r="AB183" s="5">
        <v>0.50515463917525771</v>
      </c>
    </row>
    <row r="184" spans="1:29" x14ac:dyDescent="0.35">
      <c r="A184" s="3" t="s">
        <v>1239</v>
      </c>
      <c r="B184" s="3" t="s">
        <v>53</v>
      </c>
      <c r="C184" s="3" t="s">
        <v>1242</v>
      </c>
      <c r="D184" s="5" t="s">
        <v>1243</v>
      </c>
      <c r="E184" s="5" t="s">
        <v>53</v>
      </c>
      <c r="F184" s="4" t="s">
        <v>616</v>
      </c>
      <c r="G184" s="3" t="s">
        <v>34</v>
      </c>
      <c r="J184" s="26" t="s">
        <v>40</v>
      </c>
      <c r="K184" s="6">
        <v>4</v>
      </c>
      <c r="W184" s="5">
        <v>11119.35</v>
      </c>
      <c r="X184" s="5">
        <v>0</v>
      </c>
      <c r="Y184" s="5">
        <v>98</v>
      </c>
      <c r="Z184" s="5">
        <v>1</v>
      </c>
      <c r="AA184" s="5">
        <v>194</v>
      </c>
      <c r="AB184" s="5">
        <v>0.50515463917525771</v>
      </c>
    </row>
    <row r="185" spans="1:29" x14ac:dyDescent="0.35">
      <c r="A185" s="3" t="s">
        <v>1244</v>
      </c>
      <c r="B185" s="3" t="s">
        <v>71</v>
      </c>
      <c r="C185" s="3" t="s">
        <v>396</v>
      </c>
      <c r="D185" s="5" t="s">
        <v>1245</v>
      </c>
      <c r="E185" s="5" t="s">
        <v>71</v>
      </c>
      <c r="F185" s="4" t="s">
        <v>35</v>
      </c>
      <c r="G185" s="3" t="s">
        <v>34</v>
      </c>
      <c r="J185" s="26" t="s">
        <v>40</v>
      </c>
      <c r="K185" s="6">
        <v>1</v>
      </c>
      <c r="P185" s="5" t="s">
        <v>72</v>
      </c>
      <c r="Q185" s="5" t="s">
        <v>1044</v>
      </c>
      <c r="R185" s="5">
        <v>900</v>
      </c>
      <c r="S185" s="5" t="s">
        <v>718</v>
      </c>
      <c r="W185" s="5">
        <v>11119.35</v>
      </c>
      <c r="X185" s="5">
        <v>1</v>
      </c>
      <c r="Y185" s="5">
        <v>98</v>
      </c>
      <c r="Z185" s="5">
        <v>1</v>
      </c>
      <c r="AA185" s="5">
        <v>194</v>
      </c>
      <c r="AB185" s="5">
        <v>0.50515463917525771</v>
      </c>
    </row>
    <row r="186" spans="1:29" x14ac:dyDescent="0.35">
      <c r="A186" s="3" t="s">
        <v>1244</v>
      </c>
      <c r="B186" s="3" t="s">
        <v>16</v>
      </c>
      <c r="C186" s="3" t="s">
        <v>486</v>
      </c>
      <c r="D186" s="5" t="s">
        <v>1246</v>
      </c>
      <c r="E186" s="5" t="s">
        <v>16</v>
      </c>
      <c r="F186" s="4" t="s">
        <v>35</v>
      </c>
      <c r="G186" s="3" t="s">
        <v>34</v>
      </c>
      <c r="J186" s="26" t="s">
        <v>40</v>
      </c>
      <c r="K186" s="6">
        <v>1</v>
      </c>
      <c r="P186" s="5" t="s">
        <v>72</v>
      </c>
      <c r="Q186" s="5" t="s">
        <v>1044</v>
      </c>
      <c r="R186" s="5">
        <v>900</v>
      </c>
      <c r="S186" s="5" t="s">
        <v>718</v>
      </c>
      <c r="W186" s="5">
        <v>11119.35</v>
      </c>
      <c r="X186" s="5">
        <v>1</v>
      </c>
      <c r="Y186" s="5">
        <v>98</v>
      </c>
      <c r="Z186" s="5">
        <v>1</v>
      </c>
      <c r="AA186" s="5">
        <v>194</v>
      </c>
      <c r="AB186" s="5">
        <v>0.50515463917525771</v>
      </c>
    </row>
    <row r="187" spans="1:29" x14ac:dyDescent="0.35">
      <c r="A187" s="3" t="s">
        <v>1244</v>
      </c>
      <c r="B187" s="3" t="s">
        <v>17</v>
      </c>
      <c r="C187" s="3" t="s">
        <v>1031</v>
      </c>
      <c r="D187" s="5" t="s">
        <v>1247</v>
      </c>
      <c r="E187" s="5" t="s">
        <v>17</v>
      </c>
      <c r="F187" s="4" t="s">
        <v>35</v>
      </c>
      <c r="G187" s="3" t="s">
        <v>34</v>
      </c>
      <c r="J187" s="26" t="s">
        <v>40</v>
      </c>
      <c r="K187" s="6">
        <v>1</v>
      </c>
      <c r="P187" s="5" t="s">
        <v>72</v>
      </c>
      <c r="Q187" s="5" t="s">
        <v>44</v>
      </c>
      <c r="R187" s="5">
        <v>200</v>
      </c>
      <c r="S187" s="5" t="s">
        <v>1045</v>
      </c>
      <c r="W187" s="5">
        <v>11119.35</v>
      </c>
      <c r="X187" s="5">
        <v>1</v>
      </c>
      <c r="Y187" s="5">
        <v>98</v>
      </c>
      <c r="Z187" s="5">
        <v>1</v>
      </c>
      <c r="AA187" s="5">
        <v>194</v>
      </c>
      <c r="AB187" s="5">
        <v>0.50515463917525771</v>
      </c>
    </row>
    <row r="188" spans="1:29" x14ac:dyDescent="0.35">
      <c r="A188" s="3" t="s">
        <v>1244</v>
      </c>
      <c r="B188" s="3" t="s">
        <v>17</v>
      </c>
      <c r="C188" s="3" t="s">
        <v>814</v>
      </c>
      <c r="D188" s="5" t="s">
        <v>1248</v>
      </c>
      <c r="E188" s="5" t="s">
        <v>17</v>
      </c>
      <c r="F188" s="4" t="s">
        <v>35</v>
      </c>
      <c r="G188" s="3" t="s">
        <v>34</v>
      </c>
      <c r="J188" s="26" t="s">
        <v>40</v>
      </c>
      <c r="K188" s="6">
        <v>1</v>
      </c>
      <c r="P188" s="5" t="s">
        <v>72</v>
      </c>
      <c r="Q188" s="5" t="s">
        <v>1044</v>
      </c>
      <c r="R188" s="5">
        <v>900</v>
      </c>
      <c r="S188" s="5" t="s">
        <v>718</v>
      </c>
      <c r="W188" s="5">
        <v>11119.35</v>
      </c>
      <c r="X188" s="5">
        <v>1</v>
      </c>
      <c r="Y188" s="5">
        <v>98</v>
      </c>
      <c r="Z188" s="5">
        <v>1</v>
      </c>
      <c r="AA188" s="5">
        <v>194</v>
      </c>
      <c r="AB188" s="5">
        <v>0.50515463917525771</v>
      </c>
      <c r="AC188" s="6" t="s">
        <v>69</v>
      </c>
    </row>
    <row r="189" spans="1:29" x14ac:dyDescent="0.35">
      <c r="A189" s="3" t="s">
        <v>1244</v>
      </c>
      <c r="B189" s="3" t="s">
        <v>66</v>
      </c>
      <c r="C189" s="3">
        <v>57349</v>
      </c>
      <c r="D189" s="5">
        <v>4360657349</v>
      </c>
      <c r="E189" s="5" t="s">
        <v>66</v>
      </c>
      <c r="F189" s="4" t="s">
        <v>35</v>
      </c>
      <c r="G189" s="3" t="s">
        <v>34</v>
      </c>
      <c r="J189" s="26" t="s">
        <v>41</v>
      </c>
      <c r="K189" s="6">
        <v>1</v>
      </c>
      <c r="P189" s="5" t="s">
        <v>72</v>
      </c>
      <c r="Q189" s="5" t="s">
        <v>1044</v>
      </c>
      <c r="R189" s="5">
        <v>600</v>
      </c>
      <c r="S189" s="5" t="s">
        <v>718</v>
      </c>
      <c r="W189" s="5">
        <v>11119.35</v>
      </c>
      <c r="X189" s="5">
        <v>1</v>
      </c>
      <c r="Y189" s="5">
        <v>98</v>
      </c>
      <c r="Z189" s="5">
        <v>1</v>
      </c>
      <c r="AA189" s="5">
        <v>194</v>
      </c>
      <c r="AB189" s="5">
        <v>0.50515463917525771</v>
      </c>
      <c r="AC189" s="6" t="s">
        <v>69</v>
      </c>
    </row>
    <row r="190" spans="1:29" x14ac:dyDescent="0.35">
      <c r="A190" s="3" t="s">
        <v>1244</v>
      </c>
      <c r="B190" s="3" t="s">
        <v>16</v>
      </c>
      <c r="C190" s="3">
        <v>47409</v>
      </c>
      <c r="D190" s="5">
        <v>4360647409</v>
      </c>
      <c r="E190" s="5" t="s">
        <v>16</v>
      </c>
      <c r="F190" s="4" t="s">
        <v>35</v>
      </c>
      <c r="G190" s="3" t="s">
        <v>34</v>
      </c>
      <c r="J190" s="26" t="s">
        <v>41</v>
      </c>
      <c r="K190" s="6">
        <v>1</v>
      </c>
      <c r="P190" s="5" t="s">
        <v>72</v>
      </c>
      <c r="Q190" s="5" t="s">
        <v>1044</v>
      </c>
      <c r="R190" s="5">
        <v>900</v>
      </c>
      <c r="S190" s="5" t="s">
        <v>718</v>
      </c>
      <c r="W190" s="5">
        <v>11119.35</v>
      </c>
      <c r="X190" s="5">
        <v>1</v>
      </c>
      <c r="Y190" s="5">
        <v>98</v>
      </c>
      <c r="Z190" s="5">
        <v>1</v>
      </c>
      <c r="AA190" s="5">
        <v>194</v>
      </c>
      <c r="AB190" s="5">
        <v>0.50515463917525771</v>
      </c>
    </row>
    <row r="191" spans="1:29" x14ac:dyDescent="0.35">
      <c r="A191" s="3" t="s">
        <v>1244</v>
      </c>
      <c r="B191" s="3" t="s">
        <v>16</v>
      </c>
      <c r="C191" s="3">
        <v>58344</v>
      </c>
      <c r="D191" s="5">
        <v>4360658344</v>
      </c>
      <c r="E191" s="5" t="s">
        <v>16</v>
      </c>
      <c r="F191" s="4" t="s">
        <v>35</v>
      </c>
      <c r="G191" s="3" t="s">
        <v>34</v>
      </c>
      <c r="J191" s="26" t="s">
        <v>41</v>
      </c>
      <c r="K191" s="6">
        <v>1</v>
      </c>
      <c r="P191" s="5" t="s">
        <v>72</v>
      </c>
      <c r="Q191" s="5" t="s">
        <v>1044</v>
      </c>
      <c r="R191" s="5">
        <v>900</v>
      </c>
      <c r="S191" s="5" t="s">
        <v>718</v>
      </c>
      <c r="W191" s="5">
        <v>11119.35</v>
      </c>
      <c r="X191" s="5">
        <v>1</v>
      </c>
      <c r="Y191" s="5">
        <v>98</v>
      </c>
      <c r="Z191" s="5">
        <v>1</v>
      </c>
      <c r="AA191" s="5">
        <v>194</v>
      </c>
      <c r="AB191" s="5">
        <v>0.50515463917525771</v>
      </c>
    </row>
    <row r="192" spans="1:29" x14ac:dyDescent="0.35">
      <c r="A192" s="3" t="s">
        <v>1249</v>
      </c>
      <c r="B192" s="3" t="s">
        <v>705</v>
      </c>
      <c r="C192" s="3" t="s">
        <v>1250</v>
      </c>
      <c r="D192" s="5" t="s">
        <v>1251</v>
      </c>
      <c r="E192" s="5" t="s">
        <v>705</v>
      </c>
      <c r="G192" s="3" t="s">
        <v>1077</v>
      </c>
      <c r="H192" s="6" t="s">
        <v>38</v>
      </c>
      <c r="J192" s="26" t="s">
        <v>581</v>
      </c>
      <c r="K192" s="6">
        <v>10</v>
      </c>
      <c r="W192" s="5">
        <v>11119.35</v>
      </c>
      <c r="X192" s="5" t="b">
        <v>0</v>
      </c>
      <c r="Y192" s="5">
        <v>98</v>
      </c>
      <c r="Z192" s="5">
        <v>0</v>
      </c>
      <c r="AA192" s="5">
        <v>194</v>
      </c>
      <c r="AB192" s="5">
        <v>0.50515463917525771</v>
      </c>
    </row>
    <row r="193" spans="1:28" x14ac:dyDescent="0.35">
      <c r="A193" s="3" t="s">
        <v>1249</v>
      </c>
      <c r="B193" s="3" t="s">
        <v>53</v>
      </c>
      <c r="C193" s="3" t="s">
        <v>1078</v>
      </c>
      <c r="D193" s="5" t="s">
        <v>1252</v>
      </c>
      <c r="E193" s="5" t="s">
        <v>53</v>
      </c>
      <c r="G193" s="3" t="s">
        <v>1077</v>
      </c>
      <c r="H193" s="6" t="s">
        <v>38</v>
      </c>
      <c r="J193" s="26" t="s">
        <v>581</v>
      </c>
      <c r="K193" s="6">
        <v>10</v>
      </c>
      <c r="W193" s="5">
        <v>11119.35</v>
      </c>
      <c r="X193" s="5" t="b">
        <v>0</v>
      </c>
      <c r="Y193" s="5">
        <v>98</v>
      </c>
      <c r="Z193" s="5">
        <v>0</v>
      </c>
      <c r="AA193" s="5">
        <v>194</v>
      </c>
      <c r="AB193" s="5">
        <v>0.50515463917525771</v>
      </c>
    </row>
    <row r="194" spans="1:28" x14ac:dyDescent="0.35">
      <c r="A194" s="3" t="s">
        <v>1249</v>
      </c>
      <c r="B194" s="3" t="s">
        <v>705</v>
      </c>
      <c r="C194" s="3" t="s">
        <v>1079</v>
      </c>
      <c r="D194" s="5" t="s">
        <v>1253</v>
      </c>
      <c r="E194" s="5" t="s">
        <v>705</v>
      </c>
      <c r="G194" s="3" t="s">
        <v>1077</v>
      </c>
      <c r="H194" s="6" t="s">
        <v>38</v>
      </c>
      <c r="J194" s="26" t="s">
        <v>581</v>
      </c>
      <c r="K194" s="6">
        <v>2</v>
      </c>
      <c r="W194" s="5">
        <v>11119.35</v>
      </c>
      <c r="X194" s="5" t="b">
        <v>0</v>
      </c>
      <c r="Y194" s="5">
        <v>98</v>
      </c>
      <c r="Z194" s="5">
        <v>0</v>
      </c>
      <c r="AA194" s="5">
        <v>194</v>
      </c>
      <c r="AB194" s="5">
        <v>0.50515463917525771</v>
      </c>
    </row>
    <row r="195" spans="1:28" x14ac:dyDescent="0.35">
      <c r="A195" s="3" t="s">
        <v>1249</v>
      </c>
      <c r="B195" s="3" t="s">
        <v>16</v>
      </c>
      <c r="C195" s="3">
        <v>45245</v>
      </c>
      <c r="D195" s="5">
        <v>4360845245</v>
      </c>
      <c r="E195" s="5" t="s">
        <v>16</v>
      </c>
      <c r="F195" s="4" t="s">
        <v>35</v>
      </c>
      <c r="G195" s="3" t="s">
        <v>34</v>
      </c>
      <c r="J195" s="26" t="s">
        <v>41</v>
      </c>
      <c r="K195" s="6">
        <v>1</v>
      </c>
      <c r="P195" s="5" t="s">
        <v>72</v>
      </c>
      <c r="Q195" s="5" t="s">
        <v>44</v>
      </c>
      <c r="R195" s="5">
        <v>780</v>
      </c>
      <c r="S195" s="5" t="s">
        <v>718</v>
      </c>
      <c r="W195" s="5">
        <v>11119.35</v>
      </c>
      <c r="X195" s="5">
        <v>1</v>
      </c>
      <c r="Y195" s="5">
        <v>98</v>
      </c>
      <c r="Z195" s="5">
        <v>1</v>
      </c>
      <c r="AA195" s="5">
        <v>194</v>
      </c>
      <c r="AB195" s="5">
        <v>0.50515463917525771</v>
      </c>
    </row>
    <row r="196" spans="1:28" x14ac:dyDescent="0.35">
      <c r="A196" s="3" t="s">
        <v>1249</v>
      </c>
      <c r="B196" s="3" t="s">
        <v>16</v>
      </c>
      <c r="C196" s="3">
        <v>49273</v>
      </c>
      <c r="D196" s="5">
        <v>4360849273</v>
      </c>
      <c r="E196" s="5" t="s">
        <v>16</v>
      </c>
      <c r="F196" s="4" t="s">
        <v>35</v>
      </c>
      <c r="G196" s="3" t="s">
        <v>34</v>
      </c>
      <c r="J196" s="26" t="s">
        <v>41</v>
      </c>
      <c r="K196" s="6">
        <v>1</v>
      </c>
      <c r="P196" s="5" t="s">
        <v>72</v>
      </c>
      <c r="Q196" s="5" t="s">
        <v>44</v>
      </c>
      <c r="R196" s="5">
        <v>780</v>
      </c>
      <c r="S196" s="5" t="s">
        <v>718</v>
      </c>
      <c r="W196" s="5">
        <v>11119.35</v>
      </c>
      <c r="X196" s="5">
        <v>1</v>
      </c>
      <c r="Y196" s="5">
        <v>98</v>
      </c>
      <c r="Z196" s="5">
        <v>1</v>
      </c>
      <c r="AA196" s="5">
        <v>194</v>
      </c>
      <c r="AB196" s="5">
        <v>0.50515463917525771</v>
      </c>
    </row>
    <row r="197" spans="1:28" x14ac:dyDescent="0.35">
      <c r="A197" s="3" t="s">
        <v>1249</v>
      </c>
      <c r="B197" s="3" t="s">
        <v>66</v>
      </c>
      <c r="C197" s="3">
        <v>57350</v>
      </c>
      <c r="D197" s="5">
        <v>4360857350</v>
      </c>
      <c r="E197" s="5" t="s">
        <v>66</v>
      </c>
      <c r="F197" s="4" t="s">
        <v>35</v>
      </c>
      <c r="G197" s="3" t="s">
        <v>34</v>
      </c>
      <c r="J197" s="26" t="s">
        <v>41</v>
      </c>
      <c r="K197" s="6">
        <v>1</v>
      </c>
      <c r="P197" s="5" t="s">
        <v>72</v>
      </c>
      <c r="Q197" s="5" t="s">
        <v>1044</v>
      </c>
      <c r="R197" s="5">
        <v>610</v>
      </c>
      <c r="S197" s="5" t="s">
        <v>718</v>
      </c>
      <c r="W197" s="5">
        <v>11119.35</v>
      </c>
      <c r="X197" s="5">
        <v>1</v>
      </c>
      <c r="Y197" s="5">
        <v>98</v>
      </c>
      <c r="Z197" s="5">
        <v>1</v>
      </c>
      <c r="AA197" s="5">
        <v>194</v>
      </c>
      <c r="AB197" s="5">
        <v>0.50515463917525771</v>
      </c>
    </row>
    <row r="198" spans="1:28" x14ac:dyDescent="0.35">
      <c r="A198" s="3" t="s">
        <v>1249</v>
      </c>
      <c r="B198" s="3" t="s">
        <v>16</v>
      </c>
      <c r="C198" s="3">
        <v>43156</v>
      </c>
      <c r="D198" s="5">
        <v>4360843156</v>
      </c>
      <c r="E198" s="5" t="s">
        <v>16</v>
      </c>
      <c r="F198" s="4" t="s">
        <v>563</v>
      </c>
      <c r="G198" s="3" t="s">
        <v>34</v>
      </c>
      <c r="J198" s="26" t="s">
        <v>41</v>
      </c>
      <c r="K198" s="6">
        <v>1</v>
      </c>
      <c r="W198" s="5">
        <v>11119.35</v>
      </c>
      <c r="X198" s="5">
        <v>0</v>
      </c>
      <c r="Y198" s="5">
        <v>98</v>
      </c>
      <c r="Z198" s="5">
        <v>1</v>
      </c>
      <c r="AA198" s="5">
        <v>194</v>
      </c>
      <c r="AB198" s="5">
        <v>0.50515463917525771</v>
      </c>
    </row>
    <row r="199" spans="1:28" x14ac:dyDescent="0.35">
      <c r="A199" s="3" t="s">
        <v>1254</v>
      </c>
      <c r="B199" s="3" t="s">
        <v>20</v>
      </c>
      <c r="C199" s="3" t="s">
        <v>1082</v>
      </c>
      <c r="D199" s="5" t="s">
        <v>1255</v>
      </c>
      <c r="E199" s="5" t="s">
        <v>20</v>
      </c>
      <c r="G199" s="3" t="s">
        <v>1077</v>
      </c>
      <c r="H199" s="6" t="s">
        <v>38</v>
      </c>
      <c r="J199" s="26" t="s">
        <v>684</v>
      </c>
      <c r="K199" s="6">
        <v>10</v>
      </c>
      <c r="O199" s="5">
        <v>137</v>
      </c>
      <c r="W199" s="5">
        <v>11119.35</v>
      </c>
      <c r="X199" s="5" t="b">
        <v>0</v>
      </c>
      <c r="Y199" s="5">
        <v>98</v>
      </c>
      <c r="Z199" s="5">
        <v>0</v>
      </c>
      <c r="AA199" s="5">
        <v>194</v>
      </c>
      <c r="AB199" s="5">
        <v>0.50515463917525771</v>
      </c>
    </row>
    <row r="200" spans="1:28" x14ac:dyDescent="0.35">
      <c r="A200" s="3" t="s">
        <v>1254</v>
      </c>
      <c r="B200" s="3" t="s">
        <v>20</v>
      </c>
      <c r="C200" s="3" t="s">
        <v>1256</v>
      </c>
      <c r="D200" s="5" t="s">
        <v>1257</v>
      </c>
      <c r="E200" s="5" t="s">
        <v>20</v>
      </c>
      <c r="G200" s="3" t="s">
        <v>1077</v>
      </c>
      <c r="H200" s="6" t="s">
        <v>38</v>
      </c>
      <c r="J200" s="26" t="s">
        <v>684</v>
      </c>
      <c r="K200" s="6">
        <v>10</v>
      </c>
      <c r="O200" s="5">
        <v>124.5</v>
      </c>
      <c r="W200" s="5">
        <v>11119.35</v>
      </c>
      <c r="X200" s="5" t="b">
        <v>0</v>
      </c>
      <c r="Y200" s="5">
        <v>98</v>
      </c>
      <c r="Z200" s="5">
        <v>0</v>
      </c>
      <c r="AA200" s="5">
        <v>194</v>
      </c>
      <c r="AB200" s="5">
        <v>0.50515463917525771</v>
      </c>
    </row>
    <row r="201" spans="1:28" x14ac:dyDescent="0.35">
      <c r="A201" s="3" t="s">
        <v>1254</v>
      </c>
      <c r="B201" s="3" t="s">
        <v>699</v>
      </c>
      <c r="C201" s="3" t="s">
        <v>1258</v>
      </c>
      <c r="D201" s="5" t="s">
        <v>1259</v>
      </c>
      <c r="E201" s="5" t="s">
        <v>699</v>
      </c>
      <c r="G201" s="3" t="s">
        <v>1077</v>
      </c>
      <c r="H201" s="6" t="s">
        <v>38</v>
      </c>
      <c r="J201" s="26" t="s">
        <v>684</v>
      </c>
      <c r="K201" s="6">
        <v>10</v>
      </c>
      <c r="O201" s="5">
        <v>137</v>
      </c>
      <c r="W201" s="5">
        <v>11119.35</v>
      </c>
      <c r="X201" s="5" t="b">
        <v>0</v>
      </c>
      <c r="Y201" s="5">
        <v>98</v>
      </c>
      <c r="Z201" s="5">
        <v>0</v>
      </c>
      <c r="AA201" s="5">
        <v>194</v>
      </c>
      <c r="AB201" s="5">
        <v>0.50515463917525771</v>
      </c>
    </row>
    <row r="202" spans="1:28" x14ac:dyDescent="0.35">
      <c r="A202" s="3" t="s">
        <v>1254</v>
      </c>
      <c r="B202" s="3" t="s">
        <v>699</v>
      </c>
      <c r="C202" s="3" t="s">
        <v>1260</v>
      </c>
      <c r="D202" s="5" t="s">
        <v>1261</v>
      </c>
      <c r="E202" s="5" t="s">
        <v>699</v>
      </c>
      <c r="G202" s="3" t="s">
        <v>1077</v>
      </c>
      <c r="H202" s="6" t="s">
        <v>38</v>
      </c>
      <c r="J202" s="26" t="s">
        <v>684</v>
      </c>
      <c r="K202" s="6">
        <v>10</v>
      </c>
      <c r="O202" s="5">
        <v>124.5</v>
      </c>
      <c r="W202" s="5">
        <v>11119.35</v>
      </c>
      <c r="X202" s="5" t="b">
        <v>0</v>
      </c>
      <c r="Y202" s="5">
        <v>98</v>
      </c>
      <c r="Z202" s="5">
        <v>0</v>
      </c>
      <c r="AA202" s="5">
        <v>194</v>
      </c>
      <c r="AB202" s="5">
        <v>0.50515463917525771</v>
      </c>
    </row>
    <row r="203" spans="1:28" x14ac:dyDescent="0.35">
      <c r="A203" s="3" t="s">
        <v>1254</v>
      </c>
      <c r="B203" s="3" t="s">
        <v>699</v>
      </c>
      <c r="C203" s="3" t="s">
        <v>1262</v>
      </c>
      <c r="D203" s="5" t="s">
        <v>1263</v>
      </c>
      <c r="E203" s="5" t="s">
        <v>699</v>
      </c>
      <c r="G203" s="3" t="s">
        <v>1077</v>
      </c>
      <c r="H203" s="6" t="s">
        <v>38</v>
      </c>
      <c r="J203" s="26" t="s">
        <v>684</v>
      </c>
      <c r="K203" s="6">
        <v>10</v>
      </c>
      <c r="O203" s="5">
        <v>200</v>
      </c>
      <c r="W203" s="5">
        <v>11119.35</v>
      </c>
      <c r="X203" s="5" t="b">
        <v>0</v>
      </c>
      <c r="Y203" s="5">
        <v>98</v>
      </c>
      <c r="Z203" s="5">
        <v>0</v>
      </c>
      <c r="AA203" s="5">
        <v>194</v>
      </c>
      <c r="AB203" s="5">
        <v>0.50515463917525771</v>
      </c>
    </row>
    <row r="204" spans="1:28" x14ac:dyDescent="0.35">
      <c r="A204" s="3" t="s">
        <v>1254</v>
      </c>
      <c r="B204" s="3" t="s">
        <v>699</v>
      </c>
      <c r="C204" s="3" t="s">
        <v>1264</v>
      </c>
      <c r="D204" s="5" t="s">
        <v>1265</v>
      </c>
      <c r="E204" s="5" t="s">
        <v>699</v>
      </c>
      <c r="G204" s="3" t="s">
        <v>1077</v>
      </c>
      <c r="H204" s="6" t="s">
        <v>38</v>
      </c>
      <c r="J204" s="26" t="s">
        <v>684</v>
      </c>
      <c r="K204" s="6">
        <v>10</v>
      </c>
      <c r="O204" s="5">
        <v>104</v>
      </c>
      <c r="W204" s="5">
        <v>11119.35</v>
      </c>
      <c r="X204" s="5" t="b">
        <v>0</v>
      </c>
      <c r="Y204" s="5">
        <v>98</v>
      </c>
      <c r="Z204" s="5">
        <v>0</v>
      </c>
      <c r="AA204" s="5">
        <v>194</v>
      </c>
      <c r="AB204" s="5">
        <v>0.50515463917525771</v>
      </c>
    </row>
  </sheetData>
  <conditionalFormatting sqref="A1:XFD1">
    <cfRule type="expression" dxfId="2" priority="2">
      <formula>$G1="Fournisseur"</formula>
    </cfRule>
    <cfRule type="expression" dxfId="1" priority="3">
      <formula>$G1="Affutage"</formula>
    </cfRule>
  </conditionalFormatting>
  <conditionalFormatting sqref="A1:XFD1">
    <cfRule type="expression" dxfId="0" priority="1">
      <formula>$G1="Commande"</formula>
    </cfRule>
  </conditionalFormatting>
  <dataValidations count="8">
    <dataValidation type="list" allowBlank="1" showInputMessage="1" showErrorMessage="1" sqref="S1">
      <formula1>"Cassé, Usure, NC, SAV, FdS, Ebauche"</formula1>
    </dataValidation>
    <dataValidation type="list" allowBlank="1" showInputMessage="1" showErrorMessage="1" sqref="P1">
      <formula1>"C. Laiton, Fer doux, Nacre, Nacre+Décaflore, Or"</formula1>
    </dataValidation>
    <dataValidation type="list" allowBlank="1" showInputMessage="1" showErrorMessage="1" sqref="Q1">
      <formula1>"Zapon, Zapon&amp;Ag, Zapon&amp;Laque, PVD+Zap, Laque, Vernis&amp;Zapon"</formula1>
    </dataValidation>
    <dataValidation type="list" allowBlank="1" showInputMessage="1" showErrorMessage="1" sqref="G1">
      <formula1>"Affutage, Commande, Stock Aff, CNC, Joaillerie, Méca, IndexEb, Dev, Diamantage,Montage, Fournisseur, Frappe, Extérieur, Autre, KO"</formula1>
    </dataValidation>
    <dataValidation type="list" allowBlank="1" showInputMessage="1" showErrorMessage="1" sqref="J1">
      <formula1>"Artecad, Dixi, Orth, Opti Tool, PX Tool, VM Tools, Fraisa, Bijoutil, Sphinx, InnoTools, MicroDrills, VB"</formula1>
    </dataValidation>
    <dataValidation type="list" allowBlank="1" showInputMessage="1" showErrorMessage="1" sqref="I1 AC1:AC1048576">
      <formula1>"X"</formula1>
    </dataValidation>
    <dataValidation type="list" allowBlank="1" showInputMessage="1" showErrorMessage="1" sqref="H1">
      <formula1>"C, R, M, T"</formula1>
    </dataValidation>
    <dataValidation type="list" showInputMessage="1" showErrorMessage="1" sqref="B1">
      <formula1>$AD:$AD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Mvt</vt:lpstr>
      <vt:lpstr>Commande</vt:lpstr>
    </vt:vector>
  </TitlesOfParts>
  <Company>Virtual Computer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2019-05-21T09:13:49Z</cp:lastPrinted>
  <dcterms:created xsi:type="dcterms:W3CDTF">2019-01-11T07:40:40Z</dcterms:created>
  <dcterms:modified xsi:type="dcterms:W3CDTF">2019-05-24T08:59:51Z</dcterms:modified>
</cp:coreProperties>
</file>